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 на 2019 год " sheetId="1" r:id="rId1"/>
    <sheet name="Прайс_стоматология в УЕТ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 на 2019 год '!$15:$15</definedName>
    <definedName name="_xlnm.Print_Area" localSheetId="0">' на 2019 год '!$A$1:$F$1292</definedName>
  </definedNames>
  <calcPr fullCalcOnLoad="1"/>
</workbook>
</file>

<file path=xl/sharedStrings.xml><?xml version="1.0" encoding="utf-8"?>
<sst xmlns="http://schemas.openxmlformats.org/spreadsheetml/2006/main" count="3556" uniqueCount="1791">
  <si>
    <t>Массаж верхней конечности (15 минут)</t>
  </si>
  <si>
    <t>Массаж верхней конечности, надплечья, области  лопатки (20 минут)</t>
  </si>
  <si>
    <t>Массаж волосистой части головы (10 минут)</t>
  </si>
  <si>
    <t>Массаж лица (10 минут)</t>
  </si>
  <si>
    <t>Массаж  живота (10 минут)</t>
  </si>
  <si>
    <t>Массаж нижней конечности (15 минут)</t>
  </si>
  <si>
    <t>Массаж нижней конечности и поясницы (20 минут)</t>
  </si>
  <si>
    <t>Массаж при хронических неспецифических заболеваниях (25 минут)</t>
  </si>
  <si>
    <t>Массаж при заболеваниях позвоночника (25 минут)</t>
  </si>
  <si>
    <t>Массаж плечевого сустава (10 минут)</t>
  </si>
  <si>
    <t>Массаж спины (15 минут)</t>
  </si>
  <si>
    <t>Массаж спины и поясницы (20 минут)</t>
  </si>
  <si>
    <t>Массаж шеи (10 минут)</t>
  </si>
  <si>
    <t>Массаж шейно-грудного отдела позвоночника (20 минут)</t>
  </si>
  <si>
    <t>Процедура - механотерапия (5 минут)</t>
  </si>
  <si>
    <t>Лечебная процедура в кабинете БОС (биологически обратная связь)</t>
  </si>
  <si>
    <t>Процедура галотерапия</t>
  </si>
  <si>
    <t>Сеанс рефлексотерапии</t>
  </si>
  <si>
    <t>Анализ желудочного сока</t>
  </si>
  <si>
    <t>исследование</t>
  </si>
  <si>
    <t>Анализ желчи</t>
  </si>
  <si>
    <t>Анализ кала на копралогию</t>
  </si>
  <si>
    <t>Анализ кала на скрытую кровь</t>
  </si>
  <si>
    <t>Анализ кала на яйца глистов</t>
  </si>
  <si>
    <t>Анализ мокроты общий</t>
  </si>
  <si>
    <t>Анализ мочи по Зимницкому</t>
  </si>
  <si>
    <t>Анализ на хламидии</t>
  </si>
  <si>
    <t>Анализ секрета предстательной железы</t>
  </si>
  <si>
    <t>Исследование мазка на гонорею и трихомониаз</t>
  </si>
  <si>
    <t>Исследование мочи на уробилин</t>
  </si>
  <si>
    <t>Исследование осадка по Нечипоренко</t>
  </si>
  <si>
    <t>Микрореакция на сифилис экспресс-методом</t>
  </si>
  <si>
    <t>Обнаружение простейших микроорганизмов</t>
  </si>
  <si>
    <t>Определение белковых фракций</t>
  </si>
  <si>
    <t>Определение ВК в моче</t>
  </si>
  <si>
    <t>Определение глюкозы количественно в моче</t>
  </si>
  <si>
    <t>Определение гормонального зеркала</t>
  </si>
  <si>
    <t>Определение длительности крови по Дюке</t>
  </si>
  <si>
    <t>Определение микроальбуминов в моче - МАУ</t>
  </si>
  <si>
    <t>Определение осматической резистенции</t>
  </si>
  <si>
    <t>Определение ретикулоцитов</t>
  </si>
  <si>
    <t>Определение сахара, белка в моче</t>
  </si>
  <si>
    <t>Определение свертываемости крови по Сухареву</t>
  </si>
  <si>
    <t>Определение СОЭ</t>
  </si>
  <si>
    <t>Соскоб на энтеробиоз</t>
  </si>
  <si>
    <t>Исследование соскоба на энтеробиоз</t>
  </si>
  <si>
    <t>Подсчет лейкоцитарной формулы</t>
  </si>
  <si>
    <t>Спермограмма</t>
  </si>
  <si>
    <t>Ионограмма (K, Ca, Na, Cl)</t>
  </si>
  <si>
    <t>Исследование лактата</t>
  </si>
  <si>
    <t>Исследование мочи на альбумин</t>
  </si>
  <si>
    <t>Определение активности АЛТ в сыворотке крови</t>
  </si>
  <si>
    <t>Определение активности АСТ в сыворотке крови</t>
  </si>
  <si>
    <t>Определение активности ГГТ в сыворотке крови</t>
  </si>
  <si>
    <t>Определение активности щелочной фосфатозы</t>
  </si>
  <si>
    <t>Определение антистрептолизина О</t>
  </si>
  <si>
    <t>Определение АЧТВ (АПТВ)</t>
  </si>
  <si>
    <t>Определение глюкозы в крови капиллярной</t>
  </si>
  <si>
    <t>Определение железа в сыворотке крови</t>
  </si>
  <si>
    <t>Определение ЛДГ</t>
  </si>
  <si>
    <t>Определение неорганического Р в моче</t>
  </si>
  <si>
    <t>Определение общего кальция в моче</t>
  </si>
  <si>
    <t>Определение ОЖСС</t>
  </si>
  <si>
    <t>Определение протромбинного времени</t>
  </si>
  <si>
    <t>Определение ревматоидного фактора</t>
  </si>
  <si>
    <t xml:space="preserve">Определение содержания фибриногена </t>
  </si>
  <si>
    <t>Определение С-реактивного белка</t>
  </si>
  <si>
    <t>Определение хлоридов в сыворотке крови</t>
  </si>
  <si>
    <t>Определение группы крови</t>
  </si>
  <si>
    <t>Определение резус-фактора</t>
  </si>
  <si>
    <t>Определение титр антител</t>
  </si>
  <si>
    <t>Определение антигена уреаплазмы</t>
  </si>
  <si>
    <t>Определение антител к 2-х спиральной ДНК, JgG</t>
  </si>
  <si>
    <t>Определение HBsAg</t>
  </si>
  <si>
    <t>Определение альфафетапротеина</t>
  </si>
  <si>
    <t>Определение антител к вирусу гепатита С</t>
  </si>
  <si>
    <t>Определение антител к кардиолипину JgA, JgG, JgM</t>
  </si>
  <si>
    <t>Определение антител к микросомальной фракции</t>
  </si>
  <si>
    <t>Определение антител к тиреоглобулину</t>
  </si>
  <si>
    <t>Определение антител к тироидной пероксидазе</t>
  </si>
  <si>
    <t>Определение концентрации 17-гидросипрогестерона</t>
  </si>
  <si>
    <t>Определение концентрации ДГЭА-сульфат</t>
  </si>
  <si>
    <t>Определение концентрации кортизола</t>
  </si>
  <si>
    <t>Определение концентрации ЛГ</t>
  </si>
  <si>
    <t>Определение концентрации прогестерона</t>
  </si>
  <si>
    <t>Определение концентрации пролактина</t>
  </si>
  <si>
    <t>Определение концентрации Т3 свободного</t>
  </si>
  <si>
    <t>Определение концентрации Т4 свободного</t>
  </si>
  <si>
    <t>Определение концентрации тиреотропного гормона</t>
  </si>
  <si>
    <t>Определение концентрации ФСГ</t>
  </si>
  <si>
    <t>Определение концентрации эстрадиола</t>
  </si>
  <si>
    <t>Определение ХГЧ</t>
  </si>
  <si>
    <t>Внутрисосудистое лазерное облучение крови</t>
  </si>
  <si>
    <t>Ультрафиолетовое облучение крови</t>
  </si>
  <si>
    <t>Гинекологическое отделение</t>
  </si>
  <si>
    <t>койко-день</t>
  </si>
  <si>
    <t>Инфекционное отделение</t>
  </si>
  <si>
    <t>Реанимационное отделение</t>
  </si>
  <si>
    <t>Терапевтическое отделение</t>
  </si>
  <si>
    <t>Хирургическое отделение</t>
  </si>
  <si>
    <t>Травматологическое отделение (1 место в 2-х местной палате)</t>
  </si>
  <si>
    <t>Хирургическая перевязка ран</t>
  </si>
  <si>
    <t>Проведение прививки (вакцинация)</t>
  </si>
  <si>
    <t>Зондирование слезно-носового протока (канала)</t>
  </si>
  <si>
    <t>Лапороскопическая холецистэктомия</t>
  </si>
  <si>
    <t>Протезирование частичными съемными пластиночными протезами (Изготовление съемного протеза с 8 зубами из пластмассы)</t>
  </si>
  <si>
    <t>Протезирование частичными съемными пластиночными протезами (Изготовление съемного протеза с 1 зубом из пластмассы Cosmo)</t>
  </si>
  <si>
    <t>Протезирование частичными съемными пластиночными протезами (Изготовление съемного протеза с 2 зубами из пластмассы Cosmo)</t>
  </si>
  <si>
    <t>Протезирование частичными съемными пластиночными протезами (Изготовление съемного протеза с 3 зубами из пластмассы Cosmo)</t>
  </si>
  <si>
    <t>Протезирование частичными съемными пластиночными протезами (Изготовление съемного протеза с 4 зубом из пластмассы Cosmo)</t>
  </si>
  <si>
    <t>Протезирование частичными съемными пластиночными протезами (Изготовление съемного протеза с 5 зубами из пластмассы Cosmo)</t>
  </si>
  <si>
    <t>Протезирование частичными съемными пластиночными протезами (Изготовление съемного протеза с 6 зубами из пластмассы Cosmo)</t>
  </si>
  <si>
    <t>Протезирование частичными съемными пластиночными протезами (Изготовление съемного протеза с 7 зубами из пластмассы Cosmo)</t>
  </si>
  <si>
    <t>Протезирование частичными съемными пластиночными протезами (Изготовление съемного протеза с 8 зубами из пластмассы Cosmo)</t>
  </si>
  <si>
    <t>Протезирование частичными съемными пластиночными протезами (Изготовление съемного протеза с 9 зубами из пластмассы Cosmo)</t>
  </si>
  <si>
    <t>Протезирование частичными съемными пластиночными протезами (Изготовление съемного протеза с 10 зубами из пластмассы Cosmo)</t>
  </si>
  <si>
    <t>Протезирование частичными съемными пластиночными протезами (Изготовление съемного протеза с 11 зубами из пластмассы Cosmo)</t>
  </si>
  <si>
    <t>Протезирование частичными съемными пластиночными протезами (Изготовление съемного протеза с 12 зубами из пластмассы Cosmo)</t>
  </si>
  <si>
    <t>Протезирование частичными съемными пластиночными протезами (Изготовление съемного протеза с 13 зубами из пластмассы Cosmo)</t>
  </si>
  <si>
    <t>Протезирование полными съемными пластиночными протезами (Изготовление съемного протеза с 14 зубами из пластмассы Cosmo)</t>
  </si>
  <si>
    <t>Протезирование полными съемными пластиночными протезами (Изготовление съемного протеза с 14 зубами из пластмассы Cosmo  поставленными в анатомическом артикуляторе)</t>
  </si>
  <si>
    <t>Изготовление индивидуальной ложки (жесткой)</t>
  </si>
  <si>
    <t>Изготовление мягкой прокладки к базису</t>
  </si>
  <si>
    <t>Изготовление кламмера гнутого одноплечего</t>
  </si>
  <si>
    <t>Изготовление кламмера типа ПЕЛЛОТ</t>
  </si>
  <si>
    <t>Армирование протеза</t>
  </si>
  <si>
    <t>Перебазировка съемного протеза</t>
  </si>
  <si>
    <t>Восстановление зуба коронкой (Изготовление коронки пластмассовой)</t>
  </si>
  <si>
    <t>Изготовление каппы пластмассовой</t>
  </si>
  <si>
    <t>Восстановление пластмассовой облицовки, коронки или фасетки</t>
  </si>
  <si>
    <t>Повторная фиксация на постоянный цемент несъемных ортопедических конструкций (Цементировка старой коронки)</t>
  </si>
  <si>
    <t>Устранение одного перелома базиса в протезе базисной пластмассой</t>
  </si>
  <si>
    <t>Устранение одного перелома базиса в протезе  самотвердеющей пластмассой</t>
  </si>
  <si>
    <t>Устранение двух переломов базиса в протезе  базисной пластмассой</t>
  </si>
  <si>
    <t>Устранение двух переломов  базиса в протезе самотвердеющей пластмассой</t>
  </si>
  <si>
    <t>Замена или установка или перенос одного кламмера базисной пластмассой</t>
  </si>
  <si>
    <t>Замена или установка или перенос одного кламмера  самотвердеющей пластмассой</t>
  </si>
  <si>
    <t>Замена или установка или перенос двух кламмеров базисной пластмассой</t>
  </si>
  <si>
    <t>Замена или установка или перенос двух кламмеров  самотвердеющей пластмассой</t>
  </si>
  <si>
    <t>Снятие старой коронки</t>
  </si>
  <si>
    <t>Снятие слепка из материалов (кроме гипса)</t>
  </si>
  <si>
    <t>Снятие двухслойного оттиска (в т.ч. слепка-прикуса)</t>
  </si>
  <si>
    <t>Диагностический прием психолога</t>
  </si>
  <si>
    <t>Исследования на диагностических моделях челюстей                                                                                                (Изготовление диагностических моделей)</t>
  </si>
  <si>
    <t xml:space="preserve">Прием врача-ортопеда </t>
  </si>
  <si>
    <t>Стоматологическая поликлиника (рентген-кабинет)</t>
  </si>
  <si>
    <t>№ п/п</t>
  </si>
  <si>
    <t>Единица             измерения</t>
  </si>
  <si>
    <t>Кол-во единиц</t>
  </si>
  <si>
    <t>посещение</t>
  </si>
  <si>
    <t>Прием врача-терапевта повторный</t>
  </si>
  <si>
    <t>Прием врача-хирурга</t>
  </si>
  <si>
    <t>услуга</t>
  </si>
  <si>
    <t>Биопсия</t>
  </si>
  <si>
    <t>Диатермоэлектрокоагуляция шейки матки</t>
  </si>
  <si>
    <t>Диатермоэлектроэксцизия шейки матки</t>
  </si>
  <si>
    <t>Забор мазка на бакпосев</t>
  </si>
  <si>
    <t>Забор мазка на онкоцитологию</t>
  </si>
  <si>
    <t>Забор мазка на ПЦР-диагностику</t>
  </si>
  <si>
    <t>Забор мазка на уреаплазмоз</t>
  </si>
  <si>
    <t>Забор мазка на флору</t>
  </si>
  <si>
    <t>Забор мазка на хламидии</t>
  </si>
  <si>
    <t>Кольпоскопия</t>
  </si>
  <si>
    <t>Лечение хронических заболеваний (1 процедура-ванночка)</t>
  </si>
  <si>
    <t>Забор кала на копрокультуру</t>
  </si>
  <si>
    <t>Пункция лимфоузла</t>
  </si>
  <si>
    <t>Пункция молочной железы</t>
  </si>
  <si>
    <t>Ректальное исследование</t>
  </si>
  <si>
    <t>Соскоб из ран</t>
  </si>
  <si>
    <t>Вливание в гортань лекарственных средств</t>
  </si>
  <si>
    <t>Носовая блокада</t>
  </si>
  <si>
    <t>Продувание слуховых труб через катетер</t>
  </si>
  <si>
    <t xml:space="preserve">Продувание слуховых труб </t>
  </si>
  <si>
    <t>Промывание носа (метод передвижки жидкости)</t>
  </si>
  <si>
    <t>Промывание носоглотки</t>
  </si>
  <si>
    <t>Промывание среднего уха</t>
  </si>
  <si>
    <t>Пункция верхнечелюстных пазух</t>
  </si>
  <si>
    <t>Удаление серных пробок</t>
  </si>
  <si>
    <t>П Р Е Й С К У Р А Н Т</t>
  </si>
  <si>
    <t>Стоимость услуги без НДС, руб.</t>
  </si>
  <si>
    <t>Стоимость услуги с НДС, руб.</t>
  </si>
  <si>
    <t>Промывание лакун</t>
  </si>
  <si>
    <t>Периметрия</t>
  </si>
  <si>
    <t xml:space="preserve">Тонометрия </t>
  </si>
  <si>
    <t>Тонометрия глаз (пневмотонометрия)</t>
  </si>
  <si>
    <t>Внутрисуставное введение лекарственных средств</t>
  </si>
  <si>
    <t>Аудиометрия (1 прием)</t>
  </si>
  <si>
    <t>Эзофагогастродуоденоскопия</t>
  </si>
  <si>
    <t>Забор секрета предстательной железы на бакпосев и чувствительность к антибиотикам</t>
  </si>
  <si>
    <t>Инстилляция уретры и мочевого пузыря</t>
  </si>
  <si>
    <t>Массаж предстательной железы (5 минут)</t>
  </si>
  <si>
    <t>Внутривенный забор крови</t>
  </si>
  <si>
    <t>Внутривенная инъекция</t>
  </si>
  <si>
    <t>Внутримышечная инъекция</t>
  </si>
  <si>
    <t>Подкожная инъекция</t>
  </si>
  <si>
    <t>Забор мазка на флору в смотровом кабинете</t>
  </si>
  <si>
    <t>УЗИ желчного пузыря с определением функции</t>
  </si>
  <si>
    <t>УЗИ мочевого пузыря</t>
  </si>
  <si>
    <t>УЗИ органов малого таза влагалищным датчиком</t>
  </si>
  <si>
    <t>УЗИ печени и желчного пузыря</t>
  </si>
  <si>
    <t>УЗИ поджелудочной железы</t>
  </si>
  <si>
    <t>УЗИ почек и надпочечников</t>
  </si>
  <si>
    <t>УЗИ при беременности (1 триместр)</t>
  </si>
  <si>
    <t>УЗИ при беременности (2 и 3 триместр)</t>
  </si>
  <si>
    <t>УЗИ при гинекологических заболеваниях</t>
  </si>
  <si>
    <t>УЗИ селезенки</t>
  </si>
  <si>
    <t>УЗИ щитовидной железы</t>
  </si>
  <si>
    <t>Анализ сердечного ритма</t>
  </si>
  <si>
    <t>Велоэргометрия</t>
  </si>
  <si>
    <t>Реовазография</t>
  </si>
  <si>
    <t>Реоэнцефалография</t>
  </si>
  <si>
    <t>Спирография</t>
  </si>
  <si>
    <t>Холтеровское мониторирование ЭКГ</t>
  </si>
  <si>
    <t>Электрокардиография</t>
  </si>
  <si>
    <t>Электрокардиография с дополнительными отведениями</t>
  </si>
  <si>
    <t>Электрокардиография с физическими нагрузками</t>
  </si>
  <si>
    <t>Эхоэнцефалография</t>
  </si>
  <si>
    <t>Ирригоскопия</t>
  </si>
  <si>
    <t>Рентгенография кишечника с контрастом</t>
  </si>
  <si>
    <t>Рентгенография органов грудной клетки в 2-х проекциях</t>
  </si>
  <si>
    <t>Рентгенография органов грудной клетки в прямой проекции</t>
  </si>
  <si>
    <t>Рентгеноскопия желудка</t>
  </si>
  <si>
    <t>Гипертермия</t>
  </si>
  <si>
    <t>Токи Бернера при заболеваниях периферической нервной системы (ДДТ)</t>
  </si>
  <si>
    <t>ДМВ-терапия</t>
  </si>
  <si>
    <t>Лазеротерапия</t>
  </si>
  <si>
    <t>Переменное магнитное поле при заболеваниях женских половых органов (магнитотерапия)</t>
  </si>
  <si>
    <t>Светолечение УФЛ</t>
  </si>
  <si>
    <t>СМВ - терапия (Радармед) (30 минут)</t>
  </si>
  <si>
    <t>СМВ-терапия</t>
  </si>
  <si>
    <t>СМТ-терапия</t>
  </si>
  <si>
    <t>Токи ультравысокой частоты на кожу (УВЧ (10 минут)</t>
  </si>
  <si>
    <t>Токи ультравысокой частоты на кожу (УВЧ Курапульс) (20 минут)</t>
  </si>
  <si>
    <t>Ультразвуковое лечение кожи (УЗТ)</t>
  </si>
  <si>
    <t>Электрофорез лекарственных средств при патологии легких (1 процедура)</t>
  </si>
  <si>
    <t>Электрофорез лекарственных средств при патологии легких (аппарат Эндомед - 1 процедура)</t>
  </si>
  <si>
    <t>Процедура "Детензор" (30 минут)</t>
  </si>
  <si>
    <t>Определение антифосфолипидных антител (антифосфолипидный скрининг)</t>
  </si>
  <si>
    <t>Эхокардиография</t>
  </si>
  <si>
    <t>Протезирование частичными съемными пластиночными протезами (Изготовление съемного протеза с 1 зубом из пластмассы "Эстедент")</t>
  </si>
  <si>
    <t>Протезирование частичными съемными пластиночными протезами (Изготовление съемного протеза с 2 зубами из пластмассы "Эстедент")</t>
  </si>
  <si>
    <t>Протезирование частичными съемными пластиночными протезами (Изготовление съемного протеза с 3 зубами из пластмассы "Эстедент")</t>
  </si>
  <si>
    <t>Протезирование частичными съемными пластиночными протезами (Изготовление съемного протеза с 4 зубом из пластмассы "Эстедент")</t>
  </si>
  <si>
    <t>Протезирование частичными съемными пластиночными протезами (Изготовление съемного протеза с 5 зубами из пластмассы "Эстедент")</t>
  </si>
  <si>
    <t>Протезирование частичными съемными пластиночными протезами (Изготовление съемного протеза с 6 зубами из пластмассы "Эстедент")</t>
  </si>
  <si>
    <t>Протезирование частичными съемными пластиночными протезами (Изготовление съемного протеза с 7 зубами из пластмассы "Эстедент")</t>
  </si>
  <si>
    <t>Протезирование частичными съемными пластиночными протезами (Изготовление съемного протеза с 9 зубами из пластмассы "Эстедент")</t>
  </si>
  <si>
    <t>Протезирование частичными съемными пластиночными протезами (Изготовление съемного протеза с 10 зубами из пластмассы "Эстедент")</t>
  </si>
  <si>
    <t>Протезирование частичными съемными пластиночными протезами (Изготовление съемного протеза с 11 зубами из пластмассы "Эстедент")</t>
  </si>
  <si>
    <t>Протезирование частичными съемными пластиночными протезами (Изготовление съемного протеза с 12 зубами из пластмассы "Эстедент")</t>
  </si>
  <si>
    <t>Протезирование частичными съемными пластиночными протезами (Изготовление съемного протеза с 13 зубами из пластмассы "Эстедент")</t>
  </si>
  <si>
    <t>Протезирование полными съемными пластиночными протезами (Изготовление съемного протеза с 14 зубами из пластмассы "Эстедент")</t>
  </si>
  <si>
    <t>Протезирование полными съемными пластиночными протезами (Изготовление съемного протеза с 14 зубами из пластмассы "Эстедент" поставленными в анатомическом артикуляторе)</t>
  </si>
  <si>
    <t>Изоляция торуса, костного выступа</t>
  </si>
  <si>
    <t>Восстановление целостности зубного ряда несъемными мостовидными протезами (Изготовление зуба литого из кобальто-хромового сплава (в том числе к съемному протезу))</t>
  </si>
  <si>
    <t>Восстановление целостности зубного ряда несъемными мостовидными протезами (Изготовление зуба литого из кобальто-хромового сплава с пластмассовой фасеткой)</t>
  </si>
  <si>
    <t>Восстановление целостности зубного ряда несъемными мостовидными протезами (Изготовление зуба  пластмассового в несъемном протезе из пластмассы)</t>
  </si>
  <si>
    <t>Восстановление зубов штифтовыми зубами (Изготовление зуба литого штифтового из кобальтохромового сплава)</t>
  </si>
  <si>
    <t>Восстановление зубов штифтовыми зубами (Изготовление зуба литого штифтового из кобальтохромового сплава с пластмассовой облицовкой)</t>
  </si>
  <si>
    <t>Восстановление зуба с использованием цельнолитой культевой вкладки (Изготовление вкладки штифтовой из кобальтохромового сплава)</t>
  </si>
  <si>
    <t>Восстановление целостности зубного ряда несъемными мостовидными протезами (Изготовление лапки в мостовидном протезе)</t>
  </si>
  <si>
    <t>Восстановление целостности зубного ряда несъемными мостовидными протезами (Спайка деталей)</t>
  </si>
  <si>
    <t xml:space="preserve">Стоматологическая поликлиника </t>
  </si>
  <si>
    <t>1.1. Ортопедическая стоматология:</t>
  </si>
  <si>
    <t>1.1.2. Бюгельные протезы из кобальто-хромового сплава</t>
  </si>
  <si>
    <t>1.1.3. Несъемные протезы из пластмассы, стали и кобальто-хромового сплава</t>
  </si>
  <si>
    <t>1.1.6. Прочие работы</t>
  </si>
  <si>
    <t>1.2.1. Изготовление и реставрация ортодонтических аппаратов и приспособлений</t>
  </si>
  <si>
    <t>Восстановление целостности зубного ряда несъемными мостовидными протезами (Изготовление коронки литой или зуба литого из кобальто-хромового сплава с пластмассовой облицовкой в цельнолитом мостовидном протезе)</t>
  </si>
  <si>
    <t>Кол-во УЕТ взрос.</t>
  </si>
  <si>
    <t>Кол-во УЕТ дети</t>
  </si>
  <si>
    <t>Осмотр полости рта первичного пациента, оформление медицинской документации</t>
  </si>
  <si>
    <t>1.1. Оформление зубной формулы и жалоб</t>
  </si>
  <si>
    <t>1.2. Сбор анамнеза</t>
  </si>
  <si>
    <t>1.3. Описание объективных данных</t>
  </si>
  <si>
    <t>1.5. Обоснование диагноза</t>
  </si>
  <si>
    <t>1.6. Описание результата клинических исследований и направление для уточнения диагноза к другим специалистам</t>
  </si>
  <si>
    <t>2.1. Описание объективных данных</t>
  </si>
  <si>
    <t xml:space="preserve">2.2. Описание результатов клинических исследований </t>
  </si>
  <si>
    <t>2.3. Описание динамики заболевания</t>
  </si>
  <si>
    <t xml:space="preserve">2.4. Описание лечения и дальнейших назначений </t>
  </si>
  <si>
    <t xml:space="preserve"> Консультация:</t>
  </si>
  <si>
    <t>3.1. Осмотр и оформление зубной формулы</t>
  </si>
  <si>
    <t>3.2. Сбор анамнеза</t>
  </si>
  <si>
    <t xml:space="preserve">3.3. Описание результатов клинических исследований </t>
  </si>
  <si>
    <t>3.4. Направление на лечение в другие ЛПУ к различным специалистам</t>
  </si>
  <si>
    <t xml:space="preserve">3.5. Обоснование и уточнение диагноза </t>
  </si>
  <si>
    <t>Анестезия на один зуб внутрипульпарная, аппликационная</t>
  </si>
  <si>
    <t xml:space="preserve">6.1. Лечение одного зуба </t>
  </si>
  <si>
    <t xml:space="preserve">7.1. Комплексное лечение одного зуба   </t>
  </si>
  <si>
    <t>8.1. Подготовка фиссур одного зуба к герметизации</t>
  </si>
  <si>
    <t>8.3. Герметизация фиссур одного зуба силантом</t>
  </si>
  <si>
    <t>8.4. Герметизация фиссур одного зуба композитом химического отверждения</t>
  </si>
  <si>
    <t xml:space="preserve">8.6. Реминерализующая терапия одного зуба </t>
  </si>
  <si>
    <t>8.7. Реминерализующая терапия всех зубов верхней и нижней челюсти</t>
  </si>
  <si>
    <t>9.1. Лечение одного зуба в одно посещение без анестезии</t>
  </si>
  <si>
    <t>9.2. Лечение одного зуба в два посещения</t>
  </si>
  <si>
    <t xml:space="preserve">9.3. Лечение одного зуба в три посещения </t>
  </si>
  <si>
    <t>Острые и хронические формы пульпита постоянных зубов:</t>
  </si>
  <si>
    <t xml:space="preserve">10.1. Лечение методом витальной ампутации одного зуба </t>
  </si>
  <si>
    <t xml:space="preserve">10.2. Лечение методом девитальной ампутации одного зуба </t>
  </si>
  <si>
    <t xml:space="preserve">10.3. Лечение биологическим методом одного зуба </t>
  </si>
  <si>
    <t>11.1. Лечение в одно посещение однокорневого зуба</t>
  </si>
  <si>
    <t>11.2. Лечение в одно посещение двухкорневого зуба</t>
  </si>
  <si>
    <t>11.3. Лечение в одно посещение трёхкорневого зуба</t>
  </si>
  <si>
    <t>Острые и хронические формы периодонтита временных зубов:</t>
  </si>
  <si>
    <t>Обострившиеся формы хронического периодонтита временных зубов:</t>
  </si>
  <si>
    <t>Острые и хронические формы периодонта постоянных зубов:</t>
  </si>
  <si>
    <t>Острые и хронические формы периодонтита постоянных зубов:</t>
  </si>
  <si>
    <t xml:space="preserve">Лечение острого или обострившегося хронического периодонтита с раскрытием полости зуба и удаления гангренозных масс из канала </t>
  </si>
  <si>
    <t>Распломбирование одного канала под штифт</t>
  </si>
  <si>
    <t>Наложение пломб при лечении кариеса и его осложнениях:</t>
  </si>
  <si>
    <t>-однокорневой зуб</t>
  </si>
  <si>
    <t>-многокорневой зуб</t>
  </si>
  <si>
    <t>-однокорневой</t>
  </si>
  <si>
    <t>-многокорневой</t>
  </si>
  <si>
    <t xml:space="preserve">-в однокорневом зубе </t>
  </si>
  <si>
    <t>-в многорневом зубе</t>
  </si>
  <si>
    <t>Процесс полирования пломб из различных материалов:</t>
  </si>
  <si>
    <t>Лечение осложнений после эндодонтических вмешательств:</t>
  </si>
  <si>
    <t>Подготовка одного зуба к внутриканальному электрофорезу</t>
  </si>
  <si>
    <t>Электроодонтодиагностика – 1 сеанс</t>
  </si>
  <si>
    <t xml:space="preserve">Диатермокоагуляция одного десневого сосочка </t>
  </si>
  <si>
    <t>Диатермокоагуляция содержимого одного корневого канала</t>
  </si>
  <si>
    <t xml:space="preserve">Склерозирующая терапия на месте удалённого десневого сосочка </t>
  </si>
  <si>
    <t>Незаконченный случай лечения острых и хронических форм пульпита в одном зубе в виде наложения девитализирующих паст</t>
  </si>
  <si>
    <t>Рентгенография одного зуба, выполненная врачом с описанием заключения</t>
  </si>
  <si>
    <t>Радиовизиографическое исследование, выполненное врачом с описанием заключения</t>
  </si>
  <si>
    <t>Трепанация коронковой части зуба, металлической коронки</t>
  </si>
  <si>
    <t>Отбеливание коронковой части одного зуба:</t>
  </si>
  <si>
    <t>Изготовление одной вкладки прямым способом из различных пломбировочных материалов:</t>
  </si>
  <si>
    <t xml:space="preserve">Изготовление одной вкладки аппаратным методом из фарфора </t>
  </si>
  <si>
    <t xml:space="preserve">Пломбирование одного канала: </t>
  </si>
  <si>
    <t>Замещение дефекта пломбы:</t>
  </si>
  <si>
    <t xml:space="preserve">Наложение коффердама, руббердама </t>
  </si>
  <si>
    <t>Наложение минидама, квикдама, матрицы</t>
  </si>
  <si>
    <t>Премедикация</t>
  </si>
  <si>
    <t>Лечение зубов под наркозом (плюсуется за каждый законченный вид работы)</t>
  </si>
  <si>
    <t xml:space="preserve">Взятие материала на исследование </t>
  </si>
  <si>
    <t xml:space="preserve">1.1. Оформление зубной формулы и жалоб </t>
  </si>
  <si>
    <t xml:space="preserve">1.2. Характеристика статуса пародонта </t>
  </si>
  <si>
    <t>1.3. Сбор анамнеза</t>
  </si>
  <si>
    <t>1.4. Описание объективных данных</t>
  </si>
  <si>
    <t xml:space="preserve">1.5. Описание результата рентгеновского исследования </t>
  </si>
  <si>
    <t xml:space="preserve">1.6. Электроодонтодиагностика – один сеанс </t>
  </si>
  <si>
    <t xml:space="preserve">1.7. Определение гигиенического индекса </t>
  </si>
  <si>
    <t>1.8. Обоснование диагноза</t>
  </si>
  <si>
    <t xml:space="preserve">1.9. Описание результатов клинических исследований и направления для уточнения диагноза к другим специалистам </t>
  </si>
  <si>
    <t xml:space="preserve">2.1. Описание объективных данных </t>
  </si>
  <si>
    <t xml:space="preserve">2.2. Описание результатов клинического исследования </t>
  </si>
  <si>
    <t xml:space="preserve">2.3. Описание динамики заболевания </t>
  </si>
  <si>
    <t xml:space="preserve">3.1. Осмотр и оформление зубной формулы </t>
  </si>
  <si>
    <t xml:space="preserve">3.2. Сбор анамнеза </t>
  </si>
  <si>
    <t xml:space="preserve">3.3. Описание клинических исследований </t>
  </si>
  <si>
    <t>3.4. Направление на лечение в другие ЛПУ к другим специалистам</t>
  </si>
  <si>
    <t xml:space="preserve">3.5. Обоснование диагноза </t>
  </si>
  <si>
    <t>Хронический пародонтит и обострение хронического пародонтита, пародонтоза:</t>
  </si>
  <si>
    <t>4.1. Удаление наддесневых и поддесневых зубных отложений с одного зуба ручным способом</t>
  </si>
  <si>
    <t>4.2. Удаление наддесневых и поддесневых зубных отложений с одного зуба с помощью ультразвукового скаллера</t>
  </si>
  <si>
    <t>4.3. Закрытый кюретаж патологического зубодесневого кармана в области одного зуба</t>
  </si>
  <si>
    <t>4.4. Медикаментозная обработка одного патологического зубодесневого кармана в виде орошения</t>
  </si>
  <si>
    <t xml:space="preserve">4.5. Медикаментозная обработка одного патологического зубодесневого кармана в виде аппликации </t>
  </si>
  <si>
    <t>4.6. Медикаментозная обработка одного патологического зубодесневого кармана в виде инстилляции</t>
  </si>
  <si>
    <t xml:space="preserve">4.7. Медикаментозная повязка в области одного зуба </t>
  </si>
  <si>
    <t xml:space="preserve">Гидромассаж полости рта </t>
  </si>
  <si>
    <t>Вакуум – терапия (1 сеанс)</t>
  </si>
  <si>
    <t xml:space="preserve">Вскрытие пародонтального абсцесса </t>
  </si>
  <si>
    <t>Избирательное пришлифовывание одного зуба</t>
  </si>
  <si>
    <t>Открытый кюретаж патологического зубодесневого кармана в области одного зуба</t>
  </si>
  <si>
    <t>Гингивингиопластика в обл. 6 зубов</t>
  </si>
  <si>
    <t>Вестибулопластика</t>
  </si>
  <si>
    <t xml:space="preserve">Вестибулопластика с аутотрансплантацией </t>
  </si>
  <si>
    <t>Удаление пародонтальной кисты в области 1-2 зубов</t>
  </si>
  <si>
    <t>Удаление пародонтальной кисты в области 3-4 зубов</t>
  </si>
  <si>
    <t>Иссечение гипертрофированного сосочка хирургическим методом</t>
  </si>
  <si>
    <t>Склерозирующая терапия мягких тканей в области одного зуба</t>
  </si>
  <si>
    <t>Склерозирующая терапия одного патологического зубодесневого кармана</t>
  </si>
  <si>
    <t xml:space="preserve">Обучение и контроль гигиены полости рта </t>
  </si>
  <si>
    <t>Лечение острой формы стоматитов в первое посещение</t>
  </si>
  <si>
    <t>Лечение острой формы стоматита во второе посещение</t>
  </si>
  <si>
    <t>Лечение рецидивирующих форм заболеваний слизистой оболочки полости рта, губ  (1 сеанс)</t>
  </si>
  <si>
    <t>Гигиеническое обучение и совет родителям</t>
  </si>
  <si>
    <t>Наложение одного звена шины из лигатурной проволоки</t>
  </si>
  <si>
    <t>Шинирование зубов  с  применением  композитов (в области одного зуба)</t>
  </si>
  <si>
    <t>Шинирование зубов с применением реббонда – крепление реббонда к коронке 1 зуба</t>
  </si>
  <si>
    <t>Шинирование зубов реббондом с замещением включённого дефекта в области фронтальных зубов</t>
  </si>
  <si>
    <t>Шинирование зубов реббондом с замещением включённого дефекта в области премоляров</t>
  </si>
  <si>
    <t>Шинирование зубов реббондом с замещением включённого дефекта в области моляров</t>
  </si>
  <si>
    <t>Вызов на дом врача-стоматолога пародонтологического профиля</t>
  </si>
  <si>
    <t>Осмотр полости рта и оформление медицинской документации первичного больного:</t>
  </si>
  <si>
    <t xml:space="preserve">1.2. Сбор анамнеза </t>
  </si>
  <si>
    <t xml:space="preserve">1.4. Чтение, описание результата рентгеновского, радиовизиографического исследования </t>
  </si>
  <si>
    <t xml:space="preserve">1.5. Обоснование диагноза </t>
  </si>
  <si>
    <t xml:space="preserve">2.2. Результаты клинических исследований </t>
  </si>
  <si>
    <t>2.4. Описание лечения и дальнейших назначений</t>
  </si>
  <si>
    <t xml:space="preserve">3.1. Осмотр , оформление зубной формулы </t>
  </si>
  <si>
    <t>3.3. Описание клинического исследования</t>
  </si>
  <si>
    <t>Совет (если больной обратился только за советом)</t>
  </si>
  <si>
    <t>4.1. Описание рекомендаций врача</t>
  </si>
  <si>
    <t xml:space="preserve">Анестезия аппликационная (в независимости от зон обезболивания) </t>
  </si>
  <si>
    <t>Анестезия проводниковая и инфитрационная в зависимости от количества зон (квадратов) обезболивания</t>
  </si>
  <si>
    <t xml:space="preserve">Инъекция внутримышечная </t>
  </si>
  <si>
    <t xml:space="preserve"> Инъекция внутривенная</t>
  </si>
  <si>
    <t>Удаление постоянного зуба (без трудозатрат на оформление документации по пунктам 1 или 2)</t>
  </si>
  <si>
    <t>Удаление временного зуба (без трудозатрат на оформление документации  по пунктам 1 или 2)</t>
  </si>
  <si>
    <t>Удаление пародонтозного зуба с подготовкой альвеолярного отростка под протезирование</t>
  </si>
  <si>
    <t xml:space="preserve">Сложное удаление зуба с разделением корней </t>
  </si>
  <si>
    <t>Сложное удаление зуба с разделением корней и выкраиванием слизистонадкостничного лоскута</t>
  </si>
  <si>
    <t>Удаление ретенированного зуба</t>
  </si>
  <si>
    <t>Перевязка после сложного хирургического вмешательства</t>
  </si>
  <si>
    <t>Перевязка после удаления зуба (медикаментозная обработка лунки)</t>
  </si>
  <si>
    <t xml:space="preserve">Первичная хирургическая обработка </t>
  </si>
  <si>
    <t>Лечение периостита в первое посещение (удаление зуба, разрез, промывание, дренирование, мазевая повязка)</t>
  </si>
  <si>
    <t xml:space="preserve">Лечение периостита во второе посещение (промывание, дренирование, мазевая повязка) </t>
  </si>
  <si>
    <t>Лечение альвеолита с кюретажом лунки в первое посещение (кюретаж, промывание, дренирование, медикаментозная  обработка)</t>
  </si>
  <si>
    <t>Лечение альвеолита во второе и другие посещения (кюретаж, смена дренажа)</t>
  </si>
  <si>
    <t>Остановка луночного кровотечения</t>
  </si>
  <si>
    <t>Остановка вторичного кровотечения на фоне соматических заболеваний</t>
  </si>
  <si>
    <t>Операция цистэктомии по 1 категории сложности</t>
  </si>
  <si>
    <t xml:space="preserve"> (цистэктомия)                   21 | 12                   </t>
  </si>
  <si>
    <t>Операция цистэктомии по 2 категории сложности</t>
  </si>
  <si>
    <t xml:space="preserve">(цистэктомия)                      3 | 3   </t>
  </si>
  <si>
    <t>Операция цистэктомии по 3 категории сложности</t>
  </si>
  <si>
    <t xml:space="preserve">(цистэктомия)                    54 | 54  </t>
  </si>
  <si>
    <t xml:space="preserve">                                                4 | 4</t>
  </si>
  <si>
    <t>Операция цистэктомии по 4 категории сложности</t>
  </si>
  <si>
    <t>Операция цистэктомии (с резекцией верхушки корня)</t>
  </si>
  <si>
    <t xml:space="preserve">Операция удаления эпулиса с ростковой зоной </t>
  </si>
  <si>
    <t>Операция вылущивания ретенционной кисты</t>
  </si>
  <si>
    <t xml:space="preserve">Операция иссечения капюшона при лечении перикоронарита  </t>
  </si>
  <si>
    <t xml:space="preserve">Операция компактостеотомия </t>
  </si>
  <si>
    <t>Операция некротомия</t>
  </si>
  <si>
    <t xml:space="preserve">Операция альвеолоэктомия </t>
  </si>
  <si>
    <t>Операция гемисекции по 1 категории сложности    4 | 4</t>
  </si>
  <si>
    <t>Операция гемисекции по 2 категории сложности    6 | 6</t>
  </si>
  <si>
    <t>Операция гемисекции по 3 категории сложности  76 | 67</t>
  </si>
  <si>
    <t>Хирургический метод лечения экзостозов</t>
  </si>
  <si>
    <t xml:space="preserve">Лечение перфорации гайморовой пазухи </t>
  </si>
  <si>
    <t>Операция закрытия свища гайморовой пазухи с выкраиванием слизистонадкостничного лоскута</t>
  </si>
  <si>
    <t>Шинирование и репозиция отломков при переломах челюстей</t>
  </si>
  <si>
    <t>Снятие шин с двух челюстей</t>
  </si>
  <si>
    <t>Активация шин на двух челюстях</t>
  </si>
  <si>
    <t>Лечение заболеваний слюнных желез:</t>
  </si>
  <si>
    <t>45.1. Бужирование слюнного протока</t>
  </si>
  <si>
    <t>45.2. Сиалография слюны желёз</t>
  </si>
  <si>
    <t>45.3. Удаление камня из слюнного протока</t>
  </si>
  <si>
    <t>Лечение лимфаденита в одно посещение</t>
  </si>
  <si>
    <t>Вскрытие абсцесса в полости рта (разрез, дренаж)</t>
  </si>
  <si>
    <t xml:space="preserve">Наложение одного шва </t>
  </si>
  <si>
    <t>Наложение косметического шва на лице длиной 1см</t>
  </si>
  <si>
    <t>Вправление вывиха нижней челюсти</t>
  </si>
  <si>
    <t>Вскрытие абсцесса  в  челюстно-лицевой  области (разрез, мед. обработка, дренаж, повязка)</t>
  </si>
  <si>
    <t>Извлечение инородного тела из межзубного пространства и лунки удаленного зуба способом кюретажа</t>
  </si>
  <si>
    <t>Извлечение инородного тела из межзубного пространства и лунки удаленного зуба с выкраиванием слизисто-надкостничного лоскута и резекции кортикальной пластинки</t>
  </si>
  <si>
    <t>Электрокоагуляция в челюстно-лицевой области</t>
  </si>
  <si>
    <t>Снятие швов после операции</t>
  </si>
  <si>
    <t>Диатермокоагуляция в полости рта и челюстно-лицевой области</t>
  </si>
  <si>
    <t>Криотерапия</t>
  </si>
  <si>
    <t>Алкоголизация тройничного нерва, склерозирующая терапия</t>
  </si>
  <si>
    <t xml:space="preserve">Лечение заболевания ВНЧС (артритов и артозов) – в одно посещение </t>
  </si>
  <si>
    <t>1.4. Составление плана профилактики</t>
  </si>
  <si>
    <t>1.5. Регистрация гигиенических индексов</t>
  </si>
  <si>
    <t>1.6. Обоснование диагноза</t>
  </si>
  <si>
    <t>1.7. Описание результатов клинических исследований и направление для уточнения диагноза к другим специалистам</t>
  </si>
  <si>
    <t>Удаление зубного камня у всех зубов (ручным способом)</t>
  </si>
  <si>
    <t xml:space="preserve">Покрытие фторлаком всех зубов (местная флюоризация) </t>
  </si>
  <si>
    <t>Контроль гигиены полости рта</t>
  </si>
  <si>
    <t>Обучение гигиене полости рта</t>
  </si>
  <si>
    <t>Сошлифовывание бугров одного молочного зуба под контролем окклюдограммы</t>
  </si>
  <si>
    <t xml:space="preserve">Сепарация одного молочного зуба </t>
  </si>
  <si>
    <t>Серебрение одного зуба (1 сеанс)</t>
  </si>
  <si>
    <t>Миотерапия (1 сеанс)</t>
  </si>
  <si>
    <t>Проведение профессиональной гигиены одного зуба (снятие над-, под десневого зубного камня, шлифовка, полировка)</t>
  </si>
  <si>
    <t>Проведение профессиональной гигиены одного зуба при заболеваниях пародонта</t>
  </si>
  <si>
    <t>Проведение профессиональной гигиены у детей (всех зубов)</t>
  </si>
  <si>
    <t xml:space="preserve">Посещение первичного пациента </t>
  </si>
  <si>
    <t>Посещение повторного пациента</t>
  </si>
  <si>
    <t>Проведение функциональной пробы</t>
  </si>
  <si>
    <t>Рентгенография</t>
  </si>
  <si>
    <t>Антропометрия</t>
  </si>
  <si>
    <t>Пришлифовка одного постоянного зуба</t>
  </si>
  <si>
    <t>Пришлифовка одного молочного зуба</t>
  </si>
  <si>
    <t>Конструирование аппарата</t>
  </si>
  <si>
    <t>Снятие слепка полного</t>
  </si>
  <si>
    <t>Снятие слепка частичного</t>
  </si>
  <si>
    <t>Определение конструктивного прикуса</t>
  </si>
  <si>
    <t>Измерение контрольно-диагностической модели</t>
  </si>
  <si>
    <t>Фиксация коронки</t>
  </si>
  <si>
    <t>Починка врачом</t>
  </si>
  <si>
    <t>Припасовка после починки</t>
  </si>
  <si>
    <t>Коррекция</t>
  </si>
  <si>
    <t>Перебазировка</t>
  </si>
  <si>
    <t xml:space="preserve">Активация одного ортодонического элемента </t>
  </si>
  <si>
    <t>Лигатурное связывание зубов</t>
  </si>
  <si>
    <t>Эпикриз</t>
  </si>
  <si>
    <t>Аппарат Френкеля</t>
  </si>
  <si>
    <t>Аппарат Гуляевой</t>
  </si>
  <si>
    <t>Аппарат Хургиной</t>
  </si>
  <si>
    <t>Аппарат Брюкля</t>
  </si>
  <si>
    <t>Аппарат Клампта</t>
  </si>
  <si>
    <t>Аппарат Бимлера</t>
  </si>
  <si>
    <t>Аппарат Андрезена</t>
  </si>
  <si>
    <t>Аппарат Анрезена-Хойпля</t>
  </si>
  <si>
    <t>Аппарат Башаровой</t>
  </si>
  <si>
    <t>Каппа Шварца</t>
  </si>
  <si>
    <t>Дуга Энгля</t>
  </si>
  <si>
    <t>Пропульсор</t>
  </si>
  <si>
    <t>Фиксация одного брекета</t>
  </si>
  <si>
    <t>Снятие одного брекета</t>
  </si>
  <si>
    <t>Фиксация ретейнера</t>
  </si>
  <si>
    <t xml:space="preserve">Изготовление ретейнера из светокомпозита </t>
  </si>
  <si>
    <t>Снятие ретейнера</t>
  </si>
  <si>
    <t>Токи Бернера при заболеваниях периферической нервной системы (ДДТ аппарат Эндомед)</t>
  </si>
  <si>
    <t>Протезирование съемными бюгельными протезами  (Изготовление накладки окклюзионной (лапки))</t>
  </si>
  <si>
    <t>Протезирование съемными бюгельными протезами (Изготовление седла (сетки) для крепления с пластмассой)</t>
  </si>
  <si>
    <t>Протезирование съемными бюгельными протезами (Изготовление 1 звена многозвеньевого кламмера)</t>
  </si>
  <si>
    <t>Протезирование съемными бюгельными протезами (Изготовление кламмера двойного)</t>
  </si>
  <si>
    <t>Протезирование съемными бюгельными протезами (Изготовление кламмера ДЖЕКСОНА (кольцеобразного))</t>
  </si>
  <si>
    <t>Протезирование съемными бюгельными протезами (Изготовление кламмера РОУЧА (т/образного))</t>
  </si>
  <si>
    <t>Протезирование съемными бюгельными протезами (Изготовление кламмера опорно-удерживающего)</t>
  </si>
  <si>
    <t>Протезирование съемными бюгельными протезами (Изготовление модели огнеупорной)</t>
  </si>
  <si>
    <t>Восстановление зуба коронкой (Изготовление коронки штампованной стальной восстановительной)</t>
  </si>
  <si>
    <t>Восстановление зуба коронкой (Изготовление коронки штампованной стальной под опорноудерживающий кламмер)</t>
  </si>
  <si>
    <t>Восстановление зуба коронкой (Изготовление коронки штампованной стальной с пластмассовой облицовкой)</t>
  </si>
  <si>
    <t>Восстановление зуба коронкой  (Изготовление коронки пластмассовой со штифтом)</t>
  </si>
  <si>
    <t>Восстановление зуба коронкой (Изготовление коронки литой из кобальто-хромового сплава)</t>
  </si>
  <si>
    <t>Восстановление зуба коронкой (Изготовление коронки литой из кобальто-хромового сплава с пластмассовой облицовкой)</t>
  </si>
  <si>
    <t>Клинический анализ мочи</t>
  </si>
  <si>
    <t>Исследование уровня амилазы сыворотки крови</t>
  </si>
  <si>
    <t xml:space="preserve">Исследование уровня билирубина </t>
  </si>
  <si>
    <t>Исследование креатинина сыворотки крови</t>
  </si>
  <si>
    <t>Исследование уровня холестерина крови</t>
  </si>
  <si>
    <t>Клинический анализ крови</t>
  </si>
  <si>
    <t>Исследование мочевой кислоты сыворотки крови</t>
  </si>
  <si>
    <t>Исследование уровня общего белка сыворотки крови</t>
  </si>
  <si>
    <t>Исследование уровня сахара крови</t>
  </si>
  <si>
    <t xml:space="preserve">Маммография </t>
  </si>
  <si>
    <t xml:space="preserve">Флюорография </t>
  </si>
  <si>
    <t>Исследование уровня триглицеридов сыворотки крови</t>
  </si>
  <si>
    <t>Онкомаркер специфический PSA</t>
  </si>
  <si>
    <t>Онкомаркер специфический СА-125</t>
  </si>
  <si>
    <t>Цитологическое исследование мазка из цервикального канала</t>
  </si>
  <si>
    <t>Ультразвуковое исследование мягких тканей и поверхностных структур</t>
  </si>
  <si>
    <t>Нейросонография</t>
  </si>
  <si>
    <t>Пункциональная биопсия под контролем УЗИ</t>
  </si>
  <si>
    <t>Ультразвуковое исследование простаты ректальным датчиком</t>
  </si>
  <si>
    <t xml:space="preserve">N п/п </t>
  </si>
  <si>
    <t>Наименование платных услуг</t>
  </si>
  <si>
    <t>Единица   измерения</t>
  </si>
  <si>
    <t>Стоимость взрос., руб.</t>
  </si>
  <si>
    <t>Стоимость дети, руб.</t>
  </si>
  <si>
    <t>А</t>
  </si>
  <si>
    <t xml:space="preserve">1.2. Ортодонтия: </t>
  </si>
  <si>
    <t xml:space="preserve">Ортодонтические работы в УET.  </t>
  </si>
  <si>
    <t>Услуги врача-стоматолога-ортодонта</t>
  </si>
  <si>
    <t>Осмотр первичного больного, оформление медицинской документации</t>
  </si>
  <si>
    <t>УЕТ</t>
  </si>
  <si>
    <t xml:space="preserve">Консультация (обучение, санитарное просвещение, консультация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аномалий) </t>
  </si>
  <si>
    <t xml:space="preserve">Общая консультация врача-стоматолога-ортодонта </t>
  </si>
  <si>
    <t>Расшифровка ОПГ (ортопантомограммы)</t>
  </si>
  <si>
    <t xml:space="preserve">Расчерчивание телерентгенограммы (ТРГ) головы, измерение угловых и линейных размеров лицевого скелета, анализ полученных данных  </t>
  </si>
  <si>
    <t>Изучение и описание R-граммы кисти</t>
  </si>
  <si>
    <t>Припасовывание  съёмного  одночелюстного  аппарата (без элементов)</t>
  </si>
  <si>
    <t>Припасовывание  блокового  двучелюстного  аппарата (без элементов)</t>
  </si>
  <si>
    <t>Припасовывание  каркасного  двучелюстного  аппарата (без элементов)</t>
  </si>
  <si>
    <t>За каждый элемент съемного ортодонтического аппарата</t>
  </si>
  <si>
    <t>Припасовывание аппарата Френкеля</t>
  </si>
  <si>
    <t>Пришлифовка базиса съемного ортодонтического аппарата</t>
  </si>
  <si>
    <t>Распил аппарата через винт</t>
  </si>
  <si>
    <t xml:space="preserve">Сепарация одного зуба </t>
  </si>
  <si>
    <t>Примерка (припасовка) коронки, кольца</t>
  </si>
  <si>
    <t>Фиксация кольца</t>
  </si>
  <si>
    <t>Повторное укрепление на цемент коронки</t>
  </si>
  <si>
    <t>Повторное укрепление на цемент кольца</t>
  </si>
  <si>
    <t>Снятие коронки, кольца</t>
  </si>
  <si>
    <t>Наложение и фиксация одной детали NiTi-дуги</t>
  </si>
  <si>
    <t>Припасовка вестибулярной дуги, дуги Энгля</t>
  </si>
  <si>
    <t>Формирование вестибулярной дуги, дуги Энгля</t>
  </si>
  <si>
    <t>Снятие вестибулярной дуги, дуги Энгля</t>
  </si>
  <si>
    <t>Наложение одной лигатуры</t>
  </si>
  <si>
    <t>Изгибание ретейнера</t>
  </si>
  <si>
    <t>Подвязывание дуги на 1брекет</t>
  </si>
  <si>
    <t>Полировка после снятия брекета (1 зуб)</t>
  </si>
  <si>
    <t xml:space="preserve">Проведение профессиональной гигиены одного зуба (снятие над-, под десневого зубного камня, шлифовка, полировка) </t>
  </si>
  <si>
    <t>Миотерапия (1 сеанс) 15-20 минут с последующим контролем</t>
  </si>
  <si>
    <t>Обучение массажу в челюстно-лицевой области</t>
  </si>
  <si>
    <t>Контроль выполнения самомассажа</t>
  </si>
  <si>
    <t>Изготовление головной шапочки</t>
  </si>
  <si>
    <t>Изготовление подбородочной пращи</t>
  </si>
  <si>
    <t>Коррекция пращи и шапочки</t>
  </si>
  <si>
    <t>Наложение и фиксация лицевой дуги - стандартной</t>
  </si>
  <si>
    <t>Консультация ребенка с врожденной патологией в роддоме</t>
  </si>
  <si>
    <t>Снятие оттиска для изготовления защитной пластинки, обтуратора</t>
  </si>
  <si>
    <t>Припасовывание защитной пластинки</t>
  </si>
  <si>
    <t>Припасовывание обтуратора и преформированной пластинки(в роддоме)</t>
  </si>
  <si>
    <t>Услуги зубного техника на ортодонтическом приеме</t>
  </si>
  <si>
    <t>Отливка одной модели челюсти с оформлением цоколя</t>
  </si>
  <si>
    <t xml:space="preserve">Гравировка и разметка моделей, конструирование ортодонтических аппаратов </t>
  </si>
  <si>
    <t>Изготовление КДМ</t>
  </si>
  <si>
    <t>Аппарат Гешевой-Дековой</t>
  </si>
  <si>
    <t>Пластинка накусочная Катца</t>
  </si>
  <si>
    <t>Съемная пластинка из пластмассы без элементов</t>
  </si>
  <si>
    <t xml:space="preserve">Каждый элемент (заслон для языка, пелот, П-образная пружина для устранения диастемы, пружина рукообразная, пружина S-образная, пружина М-образная, протрагирующая пружина с двумя изгибами, протрагирующая пружина с тремя изгибами, толкатель, петля пружинистая, окклюзионные накладки, установка стандартного винта)     </t>
  </si>
  <si>
    <t>Кламмер гнутый из стальной проволоки</t>
  </si>
  <si>
    <t>Кламмер Адамса, кламмер пуговчатый</t>
  </si>
  <si>
    <t>Кламмер Адамса с отростками для межчелюстной тяги, перекидной кламмер (типа Джексон)</t>
  </si>
  <si>
    <t xml:space="preserve">Изготовление сложной вестибулярной дуги с двумя пружинящими петлями </t>
  </si>
  <si>
    <t xml:space="preserve">Изготовление сложной вестибулярной дуги с давлением на один зуб </t>
  </si>
  <si>
    <t xml:space="preserve">Изготовление сложной вестибулярной дуги с 4-6 дополнительными изгибами  </t>
  </si>
  <si>
    <t>Частичный съемный протез</t>
  </si>
  <si>
    <t>Каппа Бынина на  4  зуба</t>
  </si>
  <si>
    <t xml:space="preserve">                            на  6  зубов</t>
  </si>
  <si>
    <t>Пришлифовка и полировка базиса съемного ортодонтического аппарата</t>
  </si>
  <si>
    <t>Армирование</t>
  </si>
  <si>
    <t xml:space="preserve">Коронка ортодонтическая </t>
  </si>
  <si>
    <t>Коронка с крючком</t>
  </si>
  <si>
    <t xml:space="preserve">Коронка металлическая (штампованная) </t>
  </si>
  <si>
    <t xml:space="preserve">Коронка пластмассовая </t>
  </si>
  <si>
    <t>Кольцо ортодонтическое</t>
  </si>
  <si>
    <t>Кольцо с крючком</t>
  </si>
  <si>
    <t>Спайка (1)</t>
  </si>
  <si>
    <t>Починка перелома базиса базисной пластмассой</t>
  </si>
  <si>
    <t>Починка двух переломов базиса базисной пластмассой</t>
  </si>
  <si>
    <t>Перебазировка съемного протеза лабораторным методом</t>
  </si>
  <si>
    <t>Приварка одного кламмера</t>
  </si>
  <si>
    <t>Приварка двух кламмеров</t>
  </si>
  <si>
    <t>Приварка одного зуба</t>
  </si>
  <si>
    <t>Прочие ортодонтические работы</t>
  </si>
  <si>
    <t xml:space="preserve">Консультация  по адаптации к брекет-системе с применением косметического воска </t>
  </si>
  <si>
    <t xml:space="preserve"> Сепарация одного зуба с применением сепарационного кольца</t>
  </si>
  <si>
    <t>Припасовка (примерка) бандажного кольца</t>
  </si>
  <si>
    <t xml:space="preserve">Фиксация коронки, кольца на цемент химического отверждения "Fygi"   </t>
  </si>
  <si>
    <t xml:space="preserve">Фиксация бандажного кольца на цемент химического отверждения "Fygi" </t>
  </si>
  <si>
    <t>Наложение одной проволочной лигатуры</t>
  </si>
  <si>
    <t xml:space="preserve">Активация одного ортодонического элемента с применением одного звена эластичной цепочки </t>
  </si>
  <si>
    <t xml:space="preserve">Фиксация одного брекета ортодонтическим клеем химического отверждения "Rely - a - Bond" </t>
  </si>
  <si>
    <t>Фиксация одного брекета ортодонтическим клеем светового отверждения "Ноу - микс", "Prime - Dent Light Cure"</t>
  </si>
  <si>
    <t xml:space="preserve">Фиксация одного металлического брекета Аппаратура "Мастер" ортодонтическим клеем химического отверждения "Rely - a - Bond" </t>
  </si>
  <si>
    <t>Фиксация одного металлического брекета Аппаратура "Мастер" ортодонтическим клеем светового отверждения "Ноу - микс", "Prime - Dent Light Cure"</t>
  </si>
  <si>
    <t xml:space="preserve">Фиксация одного керамического брекета ортодонтическим клеем химического отверждения "Rely - a - Bond" </t>
  </si>
  <si>
    <t>Фиксация одного керамического брекета ортодонтическим клеем светового отверждения "Ноу - микс", "Prime - Dent Light Cure"</t>
  </si>
  <si>
    <t>Подвязывание дуги "Niti" на 1брекет проволочной лигатурой</t>
  </si>
  <si>
    <t>Подвязывание дуги "Flex" на 1брекет проволочной лигатурой</t>
  </si>
  <si>
    <t>Фиксация ретейнера световым жидкотекучим композитом "Dyract Flow"</t>
  </si>
  <si>
    <t>Обучение гигиене полости рта с применением зубной щетки, межзубной щетки, сменных ершей</t>
  </si>
  <si>
    <t xml:space="preserve">1.3. Терапевтическая стоматология: </t>
  </si>
  <si>
    <t>Терапевтические  работы в УET</t>
  </si>
  <si>
    <t>Осмотр полости рта первичного пациента, оформление медицинской документации:</t>
  </si>
  <si>
    <t>1.4. Описание результата рентгеновского, радиофизиографического исследования</t>
  </si>
  <si>
    <t xml:space="preserve">Опрос и осмотр полости рта повторного больного с заболеваниями твёрдых тканей зубов и оформление медицинской документации: </t>
  </si>
  <si>
    <t>3.4. Направление на лечение в другие ЛПУ, к различным специалистам</t>
  </si>
  <si>
    <t xml:space="preserve">Анестезия проводниковая и инфильтрационная в зависимости от зоны (квадрата) обезболивания   </t>
  </si>
  <si>
    <t>Поверхностный, начальный и средний кариес:</t>
  </si>
  <si>
    <t>Глубокий кариес:</t>
  </si>
  <si>
    <t>Профилактика кариеса:</t>
  </si>
  <si>
    <t xml:space="preserve">8.2. Герметизация фиссур одного зуба стеклоиономерным цементом </t>
  </si>
  <si>
    <t xml:space="preserve">8.5. Герметизация фиссур одного зуба композитом светового отверждения </t>
  </si>
  <si>
    <t>8.8. Тест-контроль методом окрашивания после проведения реминерализующей терапии</t>
  </si>
  <si>
    <t>Острые и хронические формы пульпита временных зубов:</t>
  </si>
  <si>
    <t>12.1. Лечение в два - три посещения однокорневого зуба</t>
  </si>
  <si>
    <t>12.2. Лечение в два - три посещения двухкорневого зуба</t>
  </si>
  <si>
    <t>12.3. Лечение в два - три посещения трёхкорневого зуба</t>
  </si>
  <si>
    <t>13.1. Лечение методом импрегнации однокорневого зуба</t>
  </si>
  <si>
    <t>13.2. Лечение методом импрегнации двухкорневого зуба</t>
  </si>
  <si>
    <t>13.3. Лечение методом импрегнации трёхкорневого зуба</t>
  </si>
  <si>
    <t>14.1. Лечение в одно посещение однокорневого зуба</t>
  </si>
  <si>
    <t>14.2. Лечение в одно посещение двухкорневого зуба</t>
  </si>
  <si>
    <t xml:space="preserve">14.3. Лечение в одно посещение трёхкорневого зуба </t>
  </si>
  <si>
    <t xml:space="preserve">15.1. Лечение в два - три посещения однокорневого зуба </t>
  </si>
  <si>
    <t>15.2. Лечение в два - три посещения двухкорневого зуба</t>
  </si>
  <si>
    <t>15.3. Лечение в два - три посещения трёхкорневого зуба</t>
  </si>
  <si>
    <t>16.1. Лечение в одно посещение однокорневого зуба</t>
  </si>
  <si>
    <t>16.2. Лечение в одно посещение двухкорневого зуба</t>
  </si>
  <si>
    <t>16.3. Лечение в одно посещение трёхкорневого зуба</t>
  </si>
  <si>
    <t>17.1. Лечение в два - три посещения однокорневого зуба</t>
  </si>
  <si>
    <t>17.2. Лечение в два - три посещения двухкорневого зуба</t>
  </si>
  <si>
    <t>17.3. Лечение в два - три посещения трёхкорневого зуба</t>
  </si>
  <si>
    <t>Эндодонтические виды работ:</t>
  </si>
  <si>
    <t xml:space="preserve">19.1. Распломбирование одного корневого канала, запломбированного пастой на окись-цинковой основе </t>
  </si>
  <si>
    <t>19.2. Распломбирование двух корневых каналов, запломбированных пастой на окись-цинковой основе</t>
  </si>
  <si>
    <t>19.3. Распломбирование трёх корневых каналов, запломбированных пастой на окись-цинковой основе</t>
  </si>
  <si>
    <t xml:space="preserve">19.4. Распломбирование одного корневого канала, запломбированного резорцин-формалиновой пастой  </t>
  </si>
  <si>
    <t>19.5. Распломбирование двух корневых каналов, запломбированных резорцин-формалиновой пастой</t>
  </si>
  <si>
    <t xml:space="preserve">19.6. Распломбирование трёх корневых каналов, запломбированных резорцин-формалиновой пастой </t>
  </si>
  <si>
    <t>19.7. Распломбирование одного корневого канала, запломбированного цементом</t>
  </si>
  <si>
    <t xml:space="preserve">19.8. Распломбирование двух корневых каналов, запломбированных цементом </t>
  </si>
  <si>
    <t>19.9. Распломбирование трёх корневых каналов, запломбированных цементом</t>
  </si>
  <si>
    <t>21.1. Наложение пломбы из цемента I , II , III , IV , V класса по Блеку</t>
  </si>
  <si>
    <t>21.2. Наложение пломбы из стеклоиономерного цемента  I , II , III , IV , V класса по Блеку</t>
  </si>
  <si>
    <t xml:space="preserve">21.3. Наложение пломбы из композиционного материала химического отверждения I , III , V класса по Блеку </t>
  </si>
  <si>
    <t xml:space="preserve">21.4. Наложение пломбы из композиционного материала химического отверждения II , IV класса по Блеку </t>
  </si>
  <si>
    <t xml:space="preserve">21.5. Наложение пломбы из композиционного материала светового отверждения I , V класса по Блеку </t>
  </si>
  <si>
    <t xml:space="preserve">21.6. Наложение пломбы из композиционного материала светового отверждения II , III класса по Блеку </t>
  </si>
  <si>
    <t xml:space="preserve">21.7. Наложение пломбы из композиционного материала светового отверждения IV класса по Блеку </t>
  </si>
  <si>
    <t xml:space="preserve">21.8. Наложение пломбы из металлосодержащего материала </t>
  </si>
  <si>
    <t xml:space="preserve">21.9. Наложение светоотверждаемой прокладки  </t>
  </si>
  <si>
    <t xml:space="preserve">Реставрация  эмали зубов с помощью материалов химического отверждения: </t>
  </si>
  <si>
    <t xml:space="preserve">22.1. В пределах ¼ поверхности коронковой части одного зуба </t>
  </si>
  <si>
    <t>22.2. В пределах ½ поверхности коронковой части одного зуба</t>
  </si>
  <si>
    <t>22.3. В пределах ¾ поверхности коронковой части одного зуба</t>
  </si>
  <si>
    <t xml:space="preserve">22.4. По всей поверхности коронковой части одного зуба </t>
  </si>
  <si>
    <t xml:space="preserve">Реставрация  эмали зубов с помощью материалов светового отверждения: </t>
  </si>
  <si>
    <t>Восстановление коронковой части зуба:</t>
  </si>
  <si>
    <t xml:space="preserve">23.1. Восстановление анатомической формы разрушенной на 1/3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химического отверждения </t>
  </si>
  <si>
    <t xml:space="preserve">23.2. Восстановление анатомической формы разрушенной на ½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химического отверждения  </t>
  </si>
  <si>
    <t xml:space="preserve">23.3. Восстановление анатомической формы разрушенной на 2/3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химического отверждения </t>
  </si>
  <si>
    <t xml:space="preserve">23.4. Восстановление анатомической формы полностью разрушенной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химического отверждения  </t>
  </si>
  <si>
    <t xml:space="preserve">23.5. Восстановление анатомической формы разрушенной на 1/3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светового отверждения </t>
  </si>
  <si>
    <t xml:space="preserve">23.6. Восстановление анатомической формы разрушенной на ½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светового отверждения  </t>
  </si>
  <si>
    <t xml:space="preserve">23.7. Восстановление анатомической формы разрушенной на 2/3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светового отверждения </t>
  </si>
  <si>
    <t xml:space="preserve">23.8. Восстановление анатомической формы полностью разрушенной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светового отверждения  </t>
  </si>
  <si>
    <t xml:space="preserve">23.9. Применение, фиксация корневых или парапульпарных штифтов </t>
  </si>
  <si>
    <t>23.10. Изготовление  культи  зуба  из  композиционных материалов  химического отверждения:</t>
  </si>
  <si>
    <t>23.11. Изготовление  культи  зуба  из  композиционных материалов   светового отверждения:</t>
  </si>
  <si>
    <t>Травма (перелом) корня зуба:</t>
  </si>
  <si>
    <t xml:space="preserve">24.1. Репозиция отломков корня штифтом при сохранении коронковой части одного зуба </t>
  </si>
  <si>
    <t xml:space="preserve">24.2. Репозиция отломков корня штифтом при частично сколотой коронке одного зуба </t>
  </si>
  <si>
    <t>Наложение вестибулярной пластинки из материала светового отверждения (на 1 зуб)</t>
  </si>
  <si>
    <t>Перфорация корневого канала:</t>
  </si>
  <si>
    <t>26.1. Закрытие перфорации корневого канала одного зуба с помощью амальгамы и других средств с перепломбировкой корневого канала</t>
  </si>
  <si>
    <t>27.1. Полировка пломбы из амальгамы и металлосодержащих материалов в одном зубе</t>
  </si>
  <si>
    <t xml:space="preserve">27.2. Полировка пломбы из стеклоиономерного композиционного цемента в одном зубе </t>
  </si>
  <si>
    <t>27.3. Полировка пломбы из композиционного материала химического отверждения</t>
  </si>
  <si>
    <t xml:space="preserve">27.4. Полировка пломбы из композиционного материала светового отверждения в одном зубе </t>
  </si>
  <si>
    <t>Полирование реставрационных поверхностей из различных материалов:</t>
  </si>
  <si>
    <t xml:space="preserve">28.1. Полировка реставрационной поверхности одного зуба из композиционного материала химического отверждения </t>
  </si>
  <si>
    <t>28.2. Полировка реставрационной поверхности одного зуба из композиционного материала светового отверждения</t>
  </si>
  <si>
    <t>29.1. Извлечение инородного тела из одного корневого канала фронтальной группы зубов</t>
  </si>
  <si>
    <t>29.2. Извлечение инородного тела из одного корневого канала жевательной группы зубов</t>
  </si>
  <si>
    <t xml:space="preserve">Внутриканальная резорбция с R-контролем эффективности лечения: </t>
  </si>
  <si>
    <t>30.1. Расширение корневого канала с помощью эндодонтического инструментария и расширяющих химических средств в однокорневом зубе</t>
  </si>
  <si>
    <t>30.2. Расширение корневого канала с помощью эндодонтического инструментария и расширяющих химических средств в двухкорневом зубе</t>
  </si>
  <si>
    <t>30.3. Расширение корневого канала с помощью эндодонтического инструментария и расширяющих химических средств в трёхкорневом зубе</t>
  </si>
  <si>
    <t>Снятие пломб по медицинским показаниям:</t>
  </si>
  <si>
    <t>40.1. Снятие пломбы с одного зуба из цемента, пластмассы, стеклоиономерного цемента</t>
  </si>
  <si>
    <t>40.2. Снятие пломбы с одного зуба из композиционных материалов химического и светового отверждения</t>
  </si>
  <si>
    <t>40.3. Снятие пломбы с одного зуба из металлосодержащего  материала</t>
  </si>
  <si>
    <t>Заболевание твёрдых тканей зубов некариозного происхождения (гипоплазия, флюороз и др.):</t>
  </si>
  <si>
    <t>41.1. Лечение абразивным методом одного зуба (использование постоянного пломбировочного материала не включено)</t>
  </si>
  <si>
    <t xml:space="preserve">42.1. Отбеливание внутренним способом одного зуба в один сеанс </t>
  </si>
  <si>
    <t>42.2. Отбеливание наружным способом одного зуба в один сеанс</t>
  </si>
  <si>
    <t>43.1. Одна вкладка из композиционного материала светового отверждения</t>
  </si>
  <si>
    <t xml:space="preserve">43.2. Одна вкладка из металлосодержащего материала </t>
  </si>
  <si>
    <t>Изготовление вкладок непрямым методом из различных пломбировочных  материалов:</t>
  </si>
  <si>
    <t>44.1. Одна  вкладка  из  композиционных материалов  химического  отверждения</t>
  </si>
  <si>
    <t>44.2. Одна  вкладка  из  композиционных материалов  светового отверждения</t>
  </si>
  <si>
    <t xml:space="preserve">44.3. Одна вкладка из металлосодержащего материала </t>
  </si>
  <si>
    <t>44.4. Одна вкладка из драг/металла</t>
  </si>
  <si>
    <t xml:space="preserve">44.5. Одна вкладка из фарфора </t>
  </si>
  <si>
    <t xml:space="preserve">46.1. При полной проходимости </t>
  </si>
  <si>
    <t>46.2. При проходимости канала на 1/3 или на 1/2</t>
  </si>
  <si>
    <t xml:space="preserve">47.1. Замещение дефекта пломбы из цемента </t>
  </si>
  <si>
    <t>47.2. Замещение дефекта пломбы из композиционного материала химического отверждения</t>
  </si>
  <si>
    <t>47.3. Замещение дефекта пломбы из композиционного материала светового отверждения</t>
  </si>
  <si>
    <t xml:space="preserve">47.4. Замещение дефекта пломбы из металлосодержащих материалов </t>
  </si>
  <si>
    <t>Прочие терапевтические работы</t>
  </si>
  <si>
    <t>53.1. Анестезия на один зуб аппликационная Десенсил-гель, Лидоксор гель, Лидоксор спрей</t>
  </si>
  <si>
    <t xml:space="preserve">53.2. Анестезия на один зуб внутрипульпарная карпульным шприцем с одноразовой иглой анестетиком Альфакаин,  Септанест,  Сканданест,  Ультракаин   </t>
  </si>
  <si>
    <t xml:space="preserve"> Анестезия проводниковая и инфильтрационная в зависимости от зоны (квадрата) обезболивания карпульным шприцем с одноразовой иглой анестетиком Альфакаин,  Септанест,  Сканданест,  Ультракаин  </t>
  </si>
  <si>
    <t>55.1. Герметизация фиссур одного зуба стеклоиономерным цементом Аргецем,  Кем Фил,  Цемион</t>
  </si>
  <si>
    <t>55.2. Герметизация фиссур одного зуба композитом химического отверждения  Каризма PPF, Фиссхим,  Эвикрол</t>
  </si>
  <si>
    <t>55.3. Герметизация фиссур одного зуба композитом светового отверждения  Каризма глюма, ФисСил-С,  Фиссулайт</t>
  </si>
  <si>
    <t>55.4. Реминерализующая терапия одного зуба Флюокаль , Фторлак, Эмаль-герметизирующий ликвид</t>
  </si>
  <si>
    <t>55.5. Реминерализующая терапия всех зубов верхней и нижней челюсти Флюокаль, Фторлак, Эмаль-герметизирующий ликвид</t>
  </si>
  <si>
    <t>55.6. Тест-контроль методом окрашивания после проведения реминерализующей терапии Колор-тест № 2, 3, 4</t>
  </si>
  <si>
    <t xml:space="preserve">56.1. Распломбирование одного корневого канала, запломбированного пастой на окись-цинковой основе Endosolv E </t>
  </si>
  <si>
    <t xml:space="preserve">56.2. Распломбирование двух корневых каналов, запломбированных пастой на окись-цинковой основе Endosolv E   </t>
  </si>
  <si>
    <t xml:space="preserve">56.3. Распломбирование трёх корневых каналов, запломбированных пастой на окись-цинковой основе Endosolv E </t>
  </si>
  <si>
    <t xml:space="preserve">56.4. Распломбирование одного корневого канала, запломбированного резорцин-формалиновой пастой Endosolv R </t>
  </si>
  <si>
    <t>56.5. Распломбирование двух корневых каналов, запломбированных резорцин-формалиновой пастой Endosolv R</t>
  </si>
  <si>
    <t xml:space="preserve">56.6. Распломбирование трёх корневых каналов, запломбированных резорцин-формалиновой пастой Endosolv R </t>
  </si>
  <si>
    <t>56.7. Распломбирование одного корневого канала, запломбированного цементом Canal +, дрильбор, Gates, largo</t>
  </si>
  <si>
    <t>56.8. Распломбирование двух корневых каналов, запломбированных цементом  Canal +, дрильбор, Gates, largo</t>
  </si>
  <si>
    <t>56.9. Распломбирование трёх корневых каналов, запломбированных цементом Canal +, дрильбор, Gates, largo</t>
  </si>
  <si>
    <t>Распломбирование одного канала под штифт Canal +, дрильбор, Gates, largo</t>
  </si>
  <si>
    <t>58.1. Наложение пломбы из цемента I , II , III , IV , V класса по Блеку  Адгезор, Силидонт, Силицин, Унифас</t>
  </si>
  <si>
    <t>58.2. Наложение пломбы из стеклоиономерного цемента все классы по Блеку  Витремер, Кемфил, Фуджи II</t>
  </si>
  <si>
    <t>58.3. Наложение пломбы из композиционного материала химического отверждения I , III , V класса по Блеку  Кристаллайн, Компосайт, Люкс, Призма, Юнифил</t>
  </si>
  <si>
    <t xml:space="preserve">58.4. Наложение пломбы из композиционного материала химического отверждения II , IV класса по Блеку  Кристаллайн, Компосайт, Люкс, Призма, Юнифил </t>
  </si>
  <si>
    <t>58.5. Наложение пломбы из композиционного материала светового отверждения I , V класса по Блеку  Валюкс плюс, Венус, Геркулайт, Каризма, Спектрум, Призмафил, Филтек Z 250, Филтек P 60, Эстет - Х</t>
  </si>
  <si>
    <t>58.6. Наложение пломбы из композиционного материала светового отверждения II , III класса по Блеку  Валюкс плюс, Венус, Геркулайт, Каризма, Спектрум, Призмафил, Филтек Z 250, Филтек P 60, Эстет - Х</t>
  </si>
  <si>
    <t xml:space="preserve">58.7. Наложение пломбы из композиционного материала светового отверждения IV класса по Блеку Валюкс плюс, Венус, Геркулайт, Каризма, Спектрум, Призмафил, Филтек Z 250, Филтек P 60, Эстет - Х </t>
  </si>
  <si>
    <t>58.8. Наложение светоотверждаемой прокладки Витребонд</t>
  </si>
  <si>
    <t xml:space="preserve">59.1. В пределах ¼ поверхности коронковой части одного зуба Кристаллайн, Компосайт, Люкс, Призма, Юнифил </t>
  </si>
  <si>
    <t>59.2. В пределах ½ поверхности коронковой части одного зуба  Кристаллайн, Компосайт, Люкс, Призма, Юнифил</t>
  </si>
  <si>
    <t>59.3. В пределах ¾ поверхности коронковой части одного зуба  Кристаллайн, Компосайт, Люкс, Призма, Юнифил</t>
  </si>
  <si>
    <t>59.4. По всей поверхности коронковой части одного зуба  Кристаллайн, Компосайт, Люкс, Призма, Юнифил</t>
  </si>
  <si>
    <t>59.5. В пределах ¼ поверхности коронковой части одного зуба  Валюкс плюс, Венус, Геркулайт, Каризма, Спектрум, Призмафил, Филтек Z 250, Филтек P 60, Эстет - Х</t>
  </si>
  <si>
    <t xml:space="preserve">59.6. В пределах ½ поверхности коронковой части одного зуба Валюкс плюс, Венус, Геркулайт, Каризма, Спектрум, Призмафил, Филтек Z 250, Филтек P 60, Эстет - Х </t>
  </si>
  <si>
    <t xml:space="preserve">59.7. В пределах ¾ поверхности коронковой части одного зуба Валюкс плюс, Венус, Геркулайт, Каризма, Спектрум, Призмафил, Филтек Z 250, Филтек P 60, Эстет - Х </t>
  </si>
  <si>
    <t xml:space="preserve">59.8. По всей поверхности коронковой части одного зуба Валюкс плюс, Венус, Геркулайт, Каризма, Спектрум, Призмафил, Филтек Z 250, Филтек P 60, Эстет - Х  </t>
  </si>
  <si>
    <t xml:space="preserve">60.1. Восстановление анатомической формы разрушенной на 1/3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химического отверждения Кристаллайн, Компосайт, Люкс, Призма, Юнифил </t>
  </si>
  <si>
    <t xml:space="preserve">60.2. Восстановление анатомической формы разрушенной на 1/2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химического отверждения Кристаллайн, Компосайт, Люкс, Призма, Юнифил </t>
  </si>
  <si>
    <t xml:space="preserve">60.3. Восстановление анатомической формы разрушенной на 2/3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химического отверждения Кристаллайн, Компосайт, Люкс, Призма, Юнифил </t>
  </si>
  <si>
    <t xml:space="preserve">60.4. Восстановление анатомической формы полностью разрушенной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химического отверждения Кристаллайн, Компосайт, Люкс, Призма, Юнифил </t>
  </si>
  <si>
    <t>60.5. Восстановление анатомической формы разрушенной на 1/3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светового отверждения  Валюкс плюс, Венус, Геркулайт, Каризма, Спектрум, Призмафил, Филтек Z 250, Филтек P 60, Эстет - Х</t>
  </si>
  <si>
    <t>60.6. Восстановление анатомической формы разрушенной на 1/2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светового отверждения  Валюкс плюс, Венус, Геркулайт, Каризма, Спектрум, Призмафил, Филтек Z 250, Филтек P 60, Эстет - Х</t>
  </si>
  <si>
    <t>60.7. Восстановление анатомической формы разрушенной на 2/3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светового отверждения  Валюкс плюс, Венус, Геркулайт, Каризма, Спектрум, Призмафил, Филтек Z 250, Филтек P 60, Эстет - Х</t>
  </si>
  <si>
    <t>60.8. Восстановление анатомической формы полностью разрушенной коронки зуба с применением проволочного каркаса, корневых или парапульпарных штифтов, фиксированных с помощью фосфат-цемента, с помощью композиционного  материала светового отверждения  Валюкс плюс, Венус, Геркулайт, Каризма, Спектрум, Призмафил, Филтек Z 250, Филтек P 60, Эстет - Х</t>
  </si>
  <si>
    <t xml:space="preserve">60.9. Применение, фиксация корневых или парапульпарных штифтов Висцин, Унифас, Фосфат-цемент  </t>
  </si>
  <si>
    <t>60.10. Изготовление  культи  зуба  из  композиционного  материала химического отверждения Кристаллайн, Компосайт, Люкс, Призма, Юнифил:</t>
  </si>
  <si>
    <t>60.11. Изготовление  культи  зуба  из  композиционного  материала светового отверждения  Валюкс плюс, Венус, Геркулайт, Каризма, Спектрум, Призмафил, Филтек Z 250, Филтек P 60, Эстет - Х:</t>
  </si>
  <si>
    <t xml:space="preserve">61.1. Репозиция отломков корня штифтом при сохранении коронковой части одного зуба Висцин, Унифас, Фосфат-цемент </t>
  </si>
  <si>
    <t xml:space="preserve">61.2. Репозиция отломков корня штифтом при частично сколотой коронке одного зуба Висцин, Унифас, Фосфат-цемент </t>
  </si>
  <si>
    <t>Наложение вестибулярной пластинки из композиционного  материала светового отверждения  Валюкс плюс, Венус, Геркулайт, Каризма, Спектрум, Призмафил, Филтек Z 250, Филтек P 60, Эстет - Х (на 1 зуб)</t>
  </si>
  <si>
    <t>63.1. Закрытие перфорации корневого канала одного зуба с помощью амальгамы и других средств с перепломбировкой корневого канала Прорут</t>
  </si>
  <si>
    <t xml:space="preserve">64.1. Полировка пломбы из стеклоиономерного цемента в одном зубе Полир паст D, Полидент № 4, Супер полиш, Полировочная система ENHANCE, Штрипсы  </t>
  </si>
  <si>
    <t>64.2. Полировка пломбы из композиционного материала химического отверждения Полир паст D, Полидент № 4, Супер полиш, Полировочная система ENHANCE, Штрипсы</t>
  </si>
  <si>
    <t xml:space="preserve">64.3. Полировка пломбы из композиционного материала светового отверждения в одном зубе Полир паст D, Полидент № 4, Супер полиш, Полировочная система ENHANCE, Штрипсы </t>
  </si>
  <si>
    <t xml:space="preserve">65.1. Полировка реставрационной поверхности одного зуба из композиционного материала химического отверждения  Полир паст D, Полидент № 4, Супер полиш,Полировочная система ENHANCE, Штрипсы   </t>
  </si>
  <si>
    <t xml:space="preserve">65.2. Полировка реставрационной поверхности одного зуба из композиционного материала светового отверждения  Полир паст D, Полидент № 4, Супер полиш,Полировочная система ENHANCE, Штрипсы  </t>
  </si>
  <si>
    <t>66.1. Расширение корневого канала с помощью эндодонтического инструментария и расширяющих химических средств в однокорневом зубе  Canal +, Ларгаль ультра, Эндогель</t>
  </si>
  <si>
    <t>66.2. Расширение корневого канала с помощью эндодонтического инструментария и расширяющих химических средств в двухкорневом зубе Canal +, Ларгаль ультра, Эндогель</t>
  </si>
  <si>
    <t>66.3. Расширение корневого канала с помощью эндодонтического инструментария и расширяющих химических средств в трёхкорневом зубе Canal +, Ларгаль ультра, Эндогель</t>
  </si>
  <si>
    <t>67.1. При полной проходимости  Крезопаста, Метапекс, Форфенан, Фосфадент,  Фосфат-цемент, Цинк-эвгеноловая паста, Эндометазон</t>
  </si>
  <si>
    <t>67.2. При проходимости канала на 1/3 или на 1/2  Камфорфен, Крезодент, Крезопаста, Резодент, Форфенан</t>
  </si>
  <si>
    <t>68.1. Замещение дефекта пломбы из цемента  Адгезор, Силидонт, Силицин, Унифас, Витремер, Кемфил, Фуджи II</t>
  </si>
  <si>
    <t>68.2. Замещение дефекта пломбы из композиционного материала химического отверждения Кристаллайн, Компосайт, Люкс, Призма, Юнифил</t>
  </si>
  <si>
    <t>68.3. Замещение дефекта пломбы из композиционного материала светового отверждения Валюкс плюс, Венус, Геркулайт, Каризма, Спектрум, Призмафил, Филтек Z 250, Филтек P 60, Эстет - Х</t>
  </si>
  <si>
    <t>1.4. Пародонтология</t>
  </si>
  <si>
    <t>Осмотр полости рта первичного пациента с заболеванием пародонта и слизистой полости рта и языка, оформление медицинской документации:</t>
  </si>
  <si>
    <t>Осмотр полости  рта  повторного больного с заболеваниями пародонта, слизистой полости рта и языка, оформлением медицинской документации:</t>
  </si>
  <si>
    <t>Консультация:</t>
  </si>
  <si>
    <t xml:space="preserve">Иссечение  гипертрофированного  сосочка  методом  диатермокоагуляции </t>
  </si>
  <si>
    <t>1.5. Хирургическая стоматология</t>
  </si>
  <si>
    <t>Хирургические  работы в УET</t>
  </si>
  <si>
    <t>Оформление документации повторного больного:</t>
  </si>
  <si>
    <t xml:space="preserve">                                         321 | 123</t>
  </si>
  <si>
    <t xml:space="preserve">(цистэктомия)                        67 | 67  </t>
  </si>
  <si>
    <t xml:space="preserve">                                                765 | 567</t>
  </si>
  <si>
    <t>Операция иссечения доброкачественного новообразования мягких тканей полости рта (папилломы, фибромы, атеромы и др.)</t>
  </si>
  <si>
    <t>УET</t>
  </si>
  <si>
    <t xml:space="preserve">                                                                                       7 | 7</t>
  </si>
  <si>
    <t xml:space="preserve">Операция -  пластика уздечки губы трёхмерным лоскутом </t>
  </si>
  <si>
    <t>Операция -  пластика уздечки губы</t>
  </si>
  <si>
    <t>Операция -  пластика уздечки языка</t>
  </si>
  <si>
    <t>1.6. Профилактический прием взрослых и детей</t>
  </si>
  <si>
    <t xml:space="preserve"> Работы профилактического приема в УET</t>
  </si>
  <si>
    <t>Прочие работы</t>
  </si>
  <si>
    <t>Контроль гигиены полости рта  Колор тест № 2, 3, 4</t>
  </si>
  <si>
    <t>Серебрение одного зуба (1 сеанс) Софрадекс</t>
  </si>
  <si>
    <t>Проведение профессиональной гигиены одного зуба (снятие над-, под десневого зубного камня, шлифовка, полировка) Детартрин, Штрипсы</t>
  </si>
  <si>
    <t>Удаление липомы</t>
  </si>
  <si>
    <t>Удаление папилломы</t>
  </si>
  <si>
    <t>Удаление атеромы с наложением обычного шва</t>
  </si>
  <si>
    <t>Удаление атеромы с наложением косметического шва по физиологическим линиям</t>
  </si>
  <si>
    <t>Генотипирование ВГС 1, 2, 3 типа</t>
  </si>
  <si>
    <t>Определение Hbeag</t>
  </si>
  <si>
    <t>Определение антител к HB eag</t>
  </si>
  <si>
    <t>Определение антител к HB cor Аg JgG</t>
  </si>
  <si>
    <t>Определение антител к HB cor ag JgM</t>
  </si>
  <si>
    <t>Определение антител к HB sag</t>
  </si>
  <si>
    <t>Определение антител к вирусу гепатита C JgM</t>
  </si>
  <si>
    <t>Определение общего JgA</t>
  </si>
  <si>
    <t>Определение общего JgM</t>
  </si>
  <si>
    <t>Определение общего JgG</t>
  </si>
  <si>
    <t>Определение концентрации С - пептида</t>
  </si>
  <si>
    <t>Определение нейрон-специфической енолазы (NSE)</t>
  </si>
  <si>
    <t>Определение ракового эмбрионального антигена (РЭА)</t>
  </si>
  <si>
    <t>Определение антигена Са 19-9</t>
  </si>
  <si>
    <t>Определение антигена Са 242</t>
  </si>
  <si>
    <t>Определение кальцитонина</t>
  </si>
  <si>
    <t>Определение антигена Са 15-3</t>
  </si>
  <si>
    <t>ГБУЗ "Салехардская окружная клиническая больница"</t>
  </si>
  <si>
    <t>Исследование уровня амилазы в моче</t>
  </si>
  <si>
    <t>Исследование уровня трансферрина в крови</t>
  </si>
  <si>
    <t>Исследование уровня ферритина в крови</t>
  </si>
  <si>
    <t>Исследование уровня гликированного гемоглобина в крови</t>
  </si>
  <si>
    <t>Исследование уровня альбумина в крови</t>
  </si>
  <si>
    <t>Биохимический анализ спинномозговой жидкости</t>
  </si>
  <si>
    <t>Глюкозотолерантный тест</t>
  </si>
  <si>
    <t>Исследование уровня креатинкиназы МВ (СКМВ) в крови</t>
  </si>
  <si>
    <t>Исследование уровня мочевой кислоты в суточной моче</t>
  </si>
  <si>
    <t>Исследование уровня фосфора в крови</t>
  </si>
  <si>
    <t>Исследование уровня натрия в суточной моче</t>
  </si>
  <si>
    <t>Исследование уровня натрия в крови</t>
  </si>
  <si>
    <t>Исследование уровня магния в крови</t>
  </si>
  <si>
    <t>Исследование уровня магния в моче</t>
  </si>
  <si>
    <t>Исследование уровня хлоридов в суточной моче</t>
  </si>
  <si>
    <t>Исследование уровня кетоновых тел в моче</t>
  </si>
  <si>
    <t>Исследование мочевины в суточной моче</t>
  </si>
  <si>
    <t>Исследование уровня калия в крови</t>
  </si>
  <si>
    <t>Исследование уровня калия в моче</t>
  </si>
  <si>
    <t>Исследование уровня креатинина в суточной моче</t>
  </si>
  <si>
    <t>Определение тромбинового времени</t>
  </si>
  <si>
    <t>Исследование волчаночного антикоагулянта в крови ВАК</t>
  </si>
  <si>
    <t>Определение МНО Международного Нормализованного Отношения в крови</t>
  </si>
  <si>
    <t>Исследование паракоагуляционного теста (растворимые фибрин-мономерные комплексы) РФМК</t>
  </si>
  <si>
    <t>Исследование уровня Тропонина-Т в крови</t>
  </si>
  <si>
    <t>Исследование уровня ионов (K, Na, CI) в крови</t>
  </si>
  <si>
    <t>Исследование уровня Осмоляльности в крови</t>
  </si>
  <si>
    <t>Исследование уровня миоглобина в крови</t>
  </si>
  <si>
    <t>Исследование уровня Д-димера в крови</t>
  </si>
  <si>
    <t>Микроскопическое  исследование мазка крови на малярийный плазмодий</t>
  </si>
  <si>
    <t>Исследование феномена «клетки красной волчанки» (L-e клетки) крови</t>
  </si>
  <si>
    <t>Миелограмма</t>
  </si>
  <si>
    <t xml:space="preserve">Иследование мочи на белок «Бенс-Джонса» </t>
  </si>
  <si>
    <t>Исследование выпотных жидкостей</t>
  </si>
  <si>
    <t>Уролейкоцитограмма</t>
  </si>
  <si>
    <t>Исследование околоплодных вод</t>
  </si>
  <si>
    <t>Исследование суточной потери белка с мочой</t>
  </si>
  <si>
    <t>Исследование кала на «простейшие»</t>
  </si>
  <si>
    <t>Микроскопическое исследование мазков мокроты ( выпотных жидкостей) на микобактерии туберкулеза «БК»</t>
  </si>
  <si>
    <t>Клинический анализ спинномозговой жидкости</t>
  </si>
  <si>
    <t>Определение групповых антител по системе АВ0</t>
  </si>
  <si>
    <t>Определение иммунных антител по системе АВ0</t>
  </si>
  <si>
    <t>Определение резус-антител</t>
  </si>
  <si>
    <t>Определение индивидуальной совместимости</t>
  </si>
  <si>
    <t>Определение подгруппы и других групп меньшего значения (фенотипирование)</t>
  </si>
  <si>
    <t>Определение суммарных антител к антигенам лямблий</t>
  </si>
  <si>
    <t>Протезирование съемными бюгельными протезами (Изготовление дуги верхней или нижней (каркаса))</t>
  </si>
  <si>
    <t>Протезирование съемными бюгельными протезами (Изготовление замкового крепления (атачменна))</t>
  </si>
  <si>
    <t>Восстановление зуба коронкой (Изготовление коронки литой из кобальто-хромового сплава под замковое крепление (аттачмен))</t>
  </si>
  <si>
    <t>Восстановление зуба коронкой (Изготовление коронки литой из кобальто-хромового сплава с пластмассовой облицовкой под замковое крепление (аттачмен))</t>
  </si>
  <si>
    <t>Удаление инородных тел с роговицы</t>
  </si>
  <si>
    <t>Соскоб с конъюктивы на хламидии</t>
  </si>
  <si>
    <t>Промывание, зондирование слёзных путей</t>
  </si>
  <si>
    <t>Скиаскопия</t>
  </si>
  <si>
    <t>Офтальмоскопия</t>
  </si>
  <si>
    <t>Гониоскопия</t>
  </si>
  <si>
    <t>Визометрия</t>
  </si>
  <si>
    <t>Биомикроскопия</t>
  </si>
  <si>
    <t xml:space="preserve">Прием врача-гастроэнтеролога </t>
  </si>
  <si>
    <t>Д'арсенваль кожи</t>
  </si>
  <si>
    <t>Консультация заведующего отделением</t>
  </si>
  <si>
    <t>Электрокоагуляция кондилом/папиллом</t>
  </si>
  <si>
    <t>Удаление атеромы/липомы</t>
  </si>
  <si>
    <t>Удаление атеромы</t>
  </si>
  <si>
    <t>Наложение шва по физиологическим линиям (10 см)</t>
  </si>
  <si>
    <t>Наложение шва по физиологическим линиям (15 см)</t>
  </si>
  <si>
    <t>Наложение шва по физиологическим линиям (5 см)</t>
  </si>
  <si>
    <t>Холецистэктомия из мини-доступа</t>
  </si>
  <si>
    <t>Узи сосудов конечностей</t>
  </si>
  <si>
    <t>Переменное магнитное поле при заболеваниях женских половых органов (магнитотерапия) (BTL - 09) (30 минут)</t>
  </si>
  <si>
    <t>Гинекологическое отделение (1-местная палата)</t>
  </si>
  <si>
    <t>Терапевтическое отделение (1-местная палата)</t>
  </si>
  <si>
    <t>Подготовка и выдача справок и выписок из архива</t>
  </si>
  <si>
    <t>Введение ВМС (при наличии спирали пациента)</t>
  </si>
  <si>
    <t>Медикаментозное прерывание маточной беременности сроком до 6 недель</t>
  </si>
  <si>
    <t>Регуляция менструального цикла</t>
  </si>
  <si>
    <t>Удаление ВМС</t>
  </si>
  <si>
    <t>Профосмотр зав.отделением медосмотров</t>
  </si>
  <si>
    <t>Профосмотр врача-дерматовенеролога</t>
  </si>
  <si>
    <t>Осмотр врачом-эндокринологом</t>
  </si>
  <si>
    <t>Осмотр врачом акушером-гинекологом</t>
  </si>
  <si>
    <t>Осмотр врачом-неврологом</t>
  </si>
  <si>
    <t>Осмотр врачом-отоларингологом</t>
  </si>
  <si>
    <t>Осмотр врачом-офтальмологом</t>
  </si>
  <si>
    <t>Осмотр врачом-хирургом</t>
  </si>
  <si>
    <t>Осмотр врачом-терапевтом</t>
  </si>
  <si>
    <t>Осмотр врачом-урологом</t>
  </si>
  <si>
    <t>Уничтожение наркотических лекарственных средств, психотропных веществ и их прекурсов                                                                                                              (1 партия - не более 50 ампул)</t>
  </si>
  <si>
    <t>партия</t>
  </si>
  <si>
    <t>Стерилизация медицинских инструментов в крафт-бумаге   (1 партия - не более 10 упаковок)</t>
  </si>
  <si>
    <t>Стерилизация коробок стерилизационных   (1 партия - не более 6 штук)</t>
  </si>
  <si>
    <t>Запись исследования на компакт-диск</t>
  </si>
  <si>
    <t>Иссечение послеоперационного рубца с наложением шва по физиологическим линиям</t>
  </si>
  <si>
    <t>Лимфовижин</t>
  </si>
  <si>
    <t>Физиотерм</t>
  </si>
  <si>
    <t>Процедура массажа (10 минут)</t>
  </si>
  <si>
    <t>Спортивный массаж тренировачный (до 60 кг) 40 мин</t>
  </si>
  <si>
    <t>Забор крови из пальца на 1 показатель</t>
  </si>
  <si>
    <t>Забор крови из пальца на 5 показателей</t>
  </si>
  <si>
    <t>Медицинский аборт</t>
  </si>
  <si>
    <t>Подбор очковой коррекции</t>
  </si>
  <si>
    <t>1.1.4. Металлокерамические протезы</t>
  </si>
  <si>
    <t>Восстановление зуба коронкой (Изготовление коронки металлокерамической на основе сплавов неблагородных металлов)</t>
  </si>
  <si>
    <t>Восстановление зуба коронкой (Изготовление коронки металлокерамической на основе сплавов неблагородных металлов под замковое крепление (аттачмен))</t>
  </si>
  <si>
    <t>Восстановление зуба коронкой (Изготовление коронки металлокерамической на основе сплавов благородных металлов)</t>
  </si>
  <si>
    <t>Восстановление зуба коронкой (Изготовление коронки металлокерамической на основе сплавов благородных металлов под замковое крепление (аттачмен))</t>
  </si>
  <si>
    <t>Восстановление зубов штифтовыми зубами  (Изготовление зуба литого штифтового на основе сплавов неблагородных металлов с металлокерамической облицовкой)</t>
  </si>
  <si>
    <t>Восстановление зубов штифтовыми зубами  (Изготовление зуба литого штифтового на основе сплавов благородных металлов с металлокерамической облицовкой)</t>
  </si>
  <si>
    <t>Восстановление целостности зубного ряда несъемными мостовидными протезами  (Изготовление коронки металлокерамической или зуба металлокерамического на основе сплавов неблагородных металлов)</t>
  </si>
  <si>
    <t>Восстановление целостности зубного ряда несъемными мостовидными протезами  (Изготовление коронки металлокерамической или зуба металлокерамического на основе сплавов благородных металлов)</t>
  </si>
  <si>
    <t>1.1.5. Несъемные протезы из сплавов драгоценных металлов</t>
  </si>
  <si>
    <t>Восстановление зуба коронкой   (Изготовление коронки штампованной из сплавов драгоценных металлов восстановительной)</t>
  </si>
  <si>
    <t>Восстановление зуба коронкой  (Изготовление коронки штампованной из сплавов драгоценных металлов под опорно-удерживающий кламмер)</t>
  </si>
  <si>
    <t>Восстановление зуба коронкой  (Изготовление коронки штампованной из сплавов драгоценных металлов с пластмассовой облицовкой)</t>
  </si>
  <si>
    <t>Восстановление зуба коронкой (Изготовление коронки литой из сплавов драгоценных металлов)</t>
  </si>
  <si>
    <t>Восстановление зуба коронкой (Изготовление коронки литой из сплавов драгоценных металлов  с пластмассовой облицовкой)</t>
  </si>
  <si>
    <t>Восстановление целостности зубного ряда несъемными мостовидными протезами (Изготовление зуба литого из сплавов драгоценных металлов (в т.ч. к съемному протезу))</t>
  </si>
  <si>
    <t>Восстановление целостности зубного ряда несъемными мостовидными протезами (Изготовление зуба литого из сплавов драгоценных металлов с пластмассовой фасеткой)</t>
  </si>
  <si>
    <t>Восстановление целостности зубного ряда несъемными мостовидными протезами (Изготовление коронки литой или зуба литого из сплавов драгоценных металлов с пластмассовой облицовкой в цельнолитом мостовидном протезе)</t>
  </si>
  <si>
    <t>Восстановление целостности зубного ряда несъемными мостовидными протезами  (Спайка деталей в протезах из сплавов драгоценных металлов)</t>
  </si>
  <si>
    <t>Восстановление целостности зубного ряда несъемными мостовидными протезами  (Изготовление накладки окклюзионной (лапки) в мостовидном протезе из сплавов драгоценных металлов)</t>
  </si>
  <si>
    <t>Изготовление кламмера гнутого одноплечего из сплавов драгоценных металлов</t>
  </si>
  <si>
    <t>Забор мазка из зева и носа на микрофлору</t>
  </si>
  <si>
    <t>Ректороманоскопия (для взрослых)</t>
  </si>
  <si>
    <t>Ректороманоскопия (для детей)</t>
  </si>
  <si>
    <t>Удаление доброкачественного новообразования кожи</t>
  </si>
  <si>
    <t>Исследование вестибулярной функции</t>
  </si>
  <si>
    <t>Исследование вибрационной чувствительности</t>
  </si>
  <si>
    <t>Определение становой силы</t>
  </si>
  <si>
    <t>Объективная тимпанометрия</t>
  </si>
  <si>
    <t>Стернальная пункция</t>
  </si>
  <si>
    <t>Прием врача акушера-гинеколога первичный</t>
  </si>
  <si>
    <t>Прием врача акушера-гинеколога повторный</t>
  </si>
  <si>
    <t>Колоноскопия</t>
  </si>
  <si>
    <t>Хромоэндоскопия желудка</t>
  </si>
  <si>
    <t>Назо-билиарное дренирование желчных протоков</t>
  </si>
  <si>
    <t>Панкреатография</t>
  </si>
  <si>
    <t>Дуоденоскопия при ректроградной холангиопанкреатографии</t>
  </si>
  <si>
    <t>Дуоденоскопия с эндоскопической папиллосфинктеротомией</t>
  </si>
  <si>
    <t>Механическая литотрипсия</t>
  </si>
  <si>
    <t>Механическая экстракция конкрементов</t>
  </si>
  <si>
    <t>Чрезбронхиальная биопсия легкого</t>
  </si>
  <si>
    <t>Эндопротезирование желчных протоков</t>
  </si>
  <si>
    <t>Сигмоидоскопия</t>
  </si>
  <si>
    <t>Эзофагоскопия</t>
  </si>
  <si>
    <t>Эндопротезирование пищевода</t>
  </si>
  <si>
    <t>Эндоскопическая полипэктомия из толстой кишки</t>
  </si>
  <si>
    <t xml:space="preserve">Эндоскопическая биопсия толстой кишки </t>
  </si>
  <si>
    <t>Склеротерапия варикозных вен пищевода</t>
  </si>
  <si>
    <t>Эндоскопическая полипэктомия из желудка</t>
  </si>
  <si>
    <t>Хромоэндоскопия пищевода</t>
  </si>
  <si>
    <t>Фибробронхоскопия</t>
  </si>
  <si>
    <t>Компьютерная томография одной анатомической зоны без внутривенного контрастирования</t>
  </si>
  <si>
    <t>МРТ одной анатомической зоны без внутривенного контрастирования</t>
  </si>
  <si>
    <t>МРТ одной анатомической зоны с внутривенным контрастированием</t>
  </si>
  <si>
    <t>Выдача дубликата результата КТ исследования без снимка</t>
  </si>
  <si>
    <t>Выдача дубликата результата КТ исследования со снимком</t>
  </si>
  <si>
    <t>Выдача дубликата результата рентгенологического исследования</t>
  </si>
  <si>
    <t>Выдача дубликата снимка рентгенологического исследования</t>
  </si>
  <si>
    <t>Флюорография органов грудной клетки в 2-х проекциях</t>
  </si>
  <si>
    <t>УЗИ органов брюшной полости</t>
  </si>
  <si>
    <t>Эхогистеросальпингография под контролем УЗИ</t>
  </si>
  <si>
    <t>Фолликулометрия</t>
  </si>
  <si>
    <t>УЗИ молочных желез</t>
  </si>
  <si>
    <t>клиническая больница"</t>
  </si>
  <si>
    <t>ГБУЗ "Салехардская окружная</t>
  </si>
  <si>
    <t>Предрейсовый (послерейсовый)  медицинский осмотр водителей</t>
  </si>
  <si>
    <t>Электрокардиография (при проведении профилактических осмотров)</t>
  </si>
  <si>
    <t>Анализ крови на гемоглобин, лейкоциты, эритроциты, тромбоциты, гематокрит</t>
  </si>
  <si>
    <t>Анализ крови на гемоглобин, лейкоциты, эритроциты, тромбоциты</t>
  </si>
  <si>
    <t>Определение альфа-амилазы в моче</t>
  </si>
  <si>
    <t>Исследование уровня мочевины в крови</t>
  </si>
  <si>
    <t xml:space="preserve">Исследование уровня прокальцитонина в крови         </t>
  </si>
  <si>
    <t>Определение специфического JgE (1 вид аллергена)</t>
  </si>
  <si>
    <t>Гистологическое (патоморфологическое) исследование биоптического и послеоперационного материала (1 и 2 категории сложности)</t>
  </si>
  <si>
    <t>Гистологическое (патоморфологическое) исследование биоптического и послеоперационного материала (3-5 категории сложности)</t>
  </si>
  <si>
    <t xml:space="preserve">Определение резус-антиэритроцитарных антител (непрямой антиглобулиновый тест Кумбса) </t>
  </si>
  <si>
    <t>Рентгенография 1 зуба</t>
  </si>
  <si>
    <t>Компьютерная томография челюстно-лицевой области</t>
  </si>
  <si>
    <t>Радиовизиография</t>
  </si>
  <si>
    <t>Оформление санаторно-курортной карты и карты в оздоровительный лагерь</t>
  </si>
  <si>
    <t>Прием (осмотр, консультация) врача-отоларинголога первичный</t>
  </si>
  <si>
    <t>Субъективная аудиометрия</t>
  </si>
  <si>
    <t>Импедансометрия</t>
  </si>
  <si>
    <t>Игровая аудиометрия</t>
  </si>
  <si>
    <t>Отоакустическая эмиссия</t>
  </si>
  <si>
    <t>Речевая аудиометрия</t>
  </si>
  <si>
    <t>Анализ крови на гемоглобин, лейкоциты, эритроциты</t>
  </si>
  <si>
    <t>Анализ крови на гемоглобин, лейкоциты</t>
  </si>
  <si>
    <t>Анализ крови на гематокрит</t>
  </si>
  <si>
    <t>Анализ крови на гемоглобин</t>
  </si>
  <si>
    <t>Анализ крови на лейкоциты</t>
  </si>
  <si>
    <t>Анализ крови на тромбоциты</t>
  </si>
  <si>
    <t>Анализ крови на эритроциты</t>
  </si>
  <si>
    <t xml:space="preserve">Оказание первичной медико-санитарной помощи фельдшером, за границами территории муниципального образования город Салехард (дежурство, вахтовый метод работы) </t>
  </si>
  <si>
    <t>Производство стерилизованного молока (200 мл)</t>
  </si>
  <si>
    <t>Производство биолакта (200 мл)</t>
  </si>
  <si>
    <t>Производство кефира (200 мл)</t>
  </si>
  <si>
    <t>Производство творога (50 гр)</t>
  </si>
  <si>
    <t>Производство творога (100 гр)</t>
  </si>
  <si>
    <t>Неврологическое отделение ( 1 - местная палата)</t>
  </si>
  <si>
    <t>Акушерское отделение патологии беременных (1- местная палата)</t>
  </si>
  <si>
    <t>Акушерское отделение перинатального центра (1 - местная палата)</t>
  </si>
  <si>
    <t>Кардиологическое отделение с палатой реанимации и интенсивной терапии (1 - местная палата)</t>
  </si>
  <si>
    <t>Дистанционная ударно-волновая литотрипсия</t>
  </si>
  <si>
    <t>Оказание первичной медико-санитарной помощи врачом общей практики или врачом-терапевтом за границами территории муниципального образования город Салехард (дежурство, вахтовый метод работы)</t>
  </si>
  <si>
    <t>час</t>
  </si>
  <si>
    <t xml:space="preserve"> У Т В Е Р Ж Д А Ю:</t>
  </si>
  <si>
    <t>Коронарография</t>
  </si>
  <si>
    <t>Очаговая проба с туберкулином (проба Манту)</t>
  </si>
  <si>
    <t>Проба с аллергеном туберкулезным рекомбинантным в стандартном разведении</t>
  </si>
  <si>
    <t>Коронарная ангиопластика со стентированием артерий сердца 1 стентом с лекарственным покрытием</t>
  </si>
  <si>
    <t>Коронарная ангиопластика со стентированием артерий сердца 1 стентом без лекарственного покрытия</t>
  </si>
  <si>
    <t>Абдоминопластика</t>
  </si>
  <si>
    <t>Маммопластика аугментационная</t>
  </si>
  <si>
    <t>Маммопластика редукционная</t>
  </si>
  <si>
    <t>Липосакция (1зона)</t>
  </si>
  <si>
    <t>Трам-лоскут</t>
  </si>
  <si>
    <t>Блефаропластика</t>
  </si>
  <si>
    <t>Исследование уровня вальпроевой кислоты в сыворотке крови</t>
  </si>
  <si>
    <t>Прием (осмотр, консультация) врача лечебной физкультуры и спортивной медицины, первичный</t>
  </si>
  <si>
    <t>Прием (осмотр, консультация) врача лечебной физкультуры и спортивной медицины, повторный</t>
  </si>
  <si>
    <t>Стоматологическая имплантология</t>
  </si>
  <si>
    <t>Операция установки имплантатов для дальнейшего зубопротезирования (введение одного импланта)</t>
  </si>
  <si>
    <t>Протезирование зуба с использованием имплантата (коронка металлокероамическая на имплантат)</t>
  </si>
  <si>
    <t>Массаж пояснично-крестцовой области (10 минут)</t>
  </si>
  <si>
    <t>Определение концентрации антимюллерова гормона (АМН)</t>
  </si>
  <si>
    <t>Радиочастотная абляция подкожных вен и минифлебэктомии по Варади</t>
  </si>
  <si>
    <t>Косметический шов</t>
  </si>
  <si>
    <t>УЗИ при беременности</t>
  </si>
  <si>
    <t>УЗИ плода (динамический контроль)</t>
  </si>
  <si>
    <t>УЗИ шейки матки</t>
  </si>
  <si>
    <t>Ультразвуковая допплерография артерий методом мониторирования (матки и пуповины)</t>
  </si>
  <si>
    <t>Дуплексное сканирование сердца и сосудов плода</t>
  </si>
  <si>
    <t>Ультразвуковое исследование матки и придатков трансабдоминально</t>
  </si>
  <si>
    <t>Объемная реконструкция с распечаткой на фотобумаге и записью на DVD-диск</t>
  </si>
  <si>
    <t>ЛФК при заболеваниях позвоночника, индивидуальное занятие (на базе исполнителя)</t>
  </si>
  <si>
    <t>ЛФК при заболеваниях и травмах опорно-двигательного аппарата, индивидуальное занятие (на базе исполнителя)</t>
  </si>
  <si>
    <t>Повторная консультация мануального терапевта</t>
  </si>
  <si>
    <t>Люмбалгия</t>
  </si>
  <si>
    <t>Люмбоишалгия</t>
  </si>
  <si>
    <t>Люмбосакралгия</t>
  </si>
  <si>
    <t>Плечелопаточный периартроз</t>
  </si>
  <si>
    <t>Торакалгия</t>
  </si>
  <si>
    <t>Тораколюмбалгия</t>
  </si>
  <si>
    <t>Тракция позвоничника на аппарате (10 минут)</t>
  </si>
  <si>
    <t>Цервикалгия</t>
  </si>
  <si>
    <t>Цервикобрахиалгия</t>
  </si>
  <si>
    <t>Цервикокраниалгия</t>
  </si>
  <si>
    <t>Цервикоторакалгия</t>
  </si>
  <si>
    <t>Эпикондилит</t>
  </si>
  <si>
    <t>Блокада триггерных точек в мышцы (без учета стоимости лекарственных препаратов)</t>
  </si>
  <si>
    <t>Блокада мыщелка лучевой кости (без учета стоимости лекарственных препаратов)</t>
  </si>
  <si>
    <t>Блокада большого бугорка лучевой кости (без учета стоимости лекарственных препаратов)</t>
  </si>
  <si>
    <t>Блокада крестцово-подвздошного сочленения (без учета стоимости лекарственных препаратов)</t>
  </si>
  <si>
    <t>Блокада межостистых и надостистых связок (без учета стоимости лекарственных препаратов)</t>
  </si>
  <si>
    <t>Паравертебральная блокада (без учета стоимости лекарственных препаратов)</t>
  </si>
  <si>
    <t>Подкожное обкалывание болевой зоны (без учета стоимости лекарственных препаратов)</t>
  </si>
  <si>
    <t>Блокада мыщелка бедренной кости (без учета стоимости лекарственных препаратов)</t>
  </si>
  <si>
    <t>Первичный прием врача-дерматовенеролога</t>
  </si>
  <si>
    <t>Повторный прием врача-дерматовенеролога</t>
  </si>
  <si>
    <t>Соскоб и исследование кожи лица на демодекс</t>
  </si>
  <si>
    <t>Дарсенваль кожи</t>
  </si>
  <si>
    <t>Забор волос, чешуек, ногтевых пластинок для исследования на грибы дерматофиты и онихомикозы</t>
  </si>
  <si>
    <t>Удаление одного доброкачественного новообразования кожи методом диатермокоагуляции</t>
  </si>
  <si>
    <t>Удаление одного доброкачественного новообразования кожи методом криодеструкции</t>
  </si>
  <si>
    <t>Удаление одного элемента остроконечной кондиломы препаратом "Кондилин"</t>
  </si>
  <si>
    <t>Удаление одного элемента остроконечной кондиломы препаратом "Солкодерм"</t>
  </si>
  <si>
    <t>Удаление одной папиломы препаратом "Солкодерм" (без учета стоимости препарата)</t>
  </si>
  <si>
    <t>Криодеструкция одной бородавки</t>
  </si>
  <si>
    <t>Криодеструкция одной подошвенной бородавки</t>
  </si>
  <si>
    <t>Исследование кожи и слизистой оболочки носа на микробактерии лепры</t>
  </si>
  <si>
    <t>Операция по снижению веса</t>
  </si>
  <si>
    <t>Определение антигена аденовируса в фекалиях человека  методом ИФА</t>
  </si>
  <si>
    <t>Определение антигена ротавируса в фекалиях человека  методом ИФА</t>
  </si>
  <si>
    <t xml:space="preserve">Определение антигенов Salmonella typi иммунохроматографии в фекалиях человека  </t>
  </si>
  <si>
    <t xml:space="preserve">Определение антигенов астровируса методом иммунохроматографии в фекалиях человека  </t>
  </si>
  <si>
    <t>Определение антигенов вируса гриппа Аи В методом иммунохроматографии</t>
  </si>
  <si>
    <t xml:space="preserve">Определение антигенов норовирусов геногрупп I-II методом иммунохроматографии в образцах кала человека  </t>
  </si>
  <si>
    <t xml:space="preserve">Определение антигенов энтеровируса методом иммунохроматографии в фекалиях человека  </t>
  </si>
  <si>
    <t>Качественное определение IgA антител к Bordetella Pertussis методом ИФА</t>
  </si>
  <si>
    <t>Качественное определение IgМ антител к Bordetella Pertussis методом ИФА</t>
  </si>
  <si>
    <t>Определение антигена вируса гепатита А в фекалиях человека методом ИФА</t>
  </si>
  <si>
    <t>Определение антигена норовируса в фекалиях человека методом ИФА</t>
  </si>
  <si>
    <t>Определение антигенов Escherichia coli O157:Н7 методом иммунохроматографии в фекалиях человека</t>
  </si>
  <si>
    <t>Определение антигенов Helicobacter pylori методом иммунохроматографии в фекалиях человека</t>
  </si>
  <si>
    <t>Определение антигенов Salmonella SPP методом иммунохроматографии в фекалиях человека</t>
  </si>
  <si>
    <t>Определение суммарных антител к антигену Хеликобактер пилори методом ИФА</t>
  </si>
  <si>
    <t>Определение токсинов А и В Clostridium difficile методом иммунохроматографии в фекалиях человека</t>
  </si>
  <si>
    <t>Полуколичественное определение IgG антител к Bordetella Pertussis методом ИФА</t>
  </si>
  <si>
    <t>Определение протромбинового индекса</t>
  </si>
  <si>
    <t>Определение концентрации b-ХГЧ свободный</t>
  </si>
  <si>
    <t>Определение концентрации РАРР-А</t>
  </si>
  <si>
    <t>Запись ПСП плода</t>
  </si>
  <si>
    <t>Кардиотокография (КТГ) плода</t>
  </si>
  <si>
    <t>Чтение записи электркардиографии</t>
  </si>
  <si>
    <t>Проведение патологоанатомического исследования трупа 1 категориии сложности</t>
  </si>
  <si>
    <t>Проведение патологоанатомического исследования трупа 2 категориии сложности</t>
  </si>
  <si>
    <t>Проведение патологоанатомического исследования трупа 3 категориии сложности</t>
  </si>
  <si>
    <t>Проведение патологоанатомического исследования трупа 4 категориии сложности</t>
  </si>
  <si>
    <t>Проведение патологоанатомического исследования трупа 5 категориии сложности</t>
  </si>
  <si>
    <t>Гистологическое исследование аутопсийного материала</t>
  </si>
  <si>
    <t>Организация хранения трупа</t>
  </si>
  <si>
    <t>Сохранение тела умершего, обработка формальдегидом</t>
  </si>
  <si>
    <t>Контактное, бескровное, лазерное удаление доброкачественных новообразований кожи</t>
  </si>
  <si>
    <t>Дистанционное, лазерное удаление доброкачественных новообразований кожи</t>
  </si>
  <si>
    <t>Криомассаж</t>
  </si>
  <si>
    <t>Озонотерапия внутривенно капельно</t>
  </si>
  <si>
    <t>Озонотерапия ректальная</t>
  </si>
  <si>
    <t>Озонотепаия вагинальная</t>
  </si>
  <si>
    <t>Гипербарическая оксигенация</t>
  </si>
  <si>
    <t>Молекулярно-биологическое исследование кала на Rotavirus группы А, Norovirus 2 генотип, Astrovirus</t>
  </si>
  <si>
    <t>Молекулярно-биологические исследование кала на вирулентные и авирулентные штаммы Yersinia enterocolitica, Yersinia pseudotuberculosis</t>
  </si>
  <si>
    <t>Молекулярно-биологическое исследование на энтеровирус человека (Human enterovirus)</t>
  </si>
  <si>
    <t>Молекулярно-биологическое исследование отделяемого со слизистых оболочек урогенитального тракта на Ureaplasma parvum, urealyticum</t>
  </si>
  <si>
    <t>Молекулярно-биологическое исследование мочи на  Ureaplasma parvum, urealyticum</t>
  </si>
  <si>
    <t>Молекулярно-биологическое исследование отделяемого со слизистых оболочек урогенитального тракта на микоплазмоз (Mycoplasma genitalium)</t>
  </si>
  <si>
    <t>Молекулярно-биологическое исследование отделяемого со слизистых оболочек урогенитального тракта на хламидии трахомитис (Chlamidia trachomatis)</t>
  </si>
  <si>
    <t xml:space="preserve">Молекулярно-биологическое исследование на цитомегаловирус  </t>
  </si>
  <si>
    <t xml:space="preserve">Молекулярно-биологическое исследование на вирус простого герпеса 1,2 типов </t>
  </si>
  <si>
    <t>Молекулярно-биологическое исследование мочи на Mycoplasma hominis</t>
  </si>
  <si>
    <t xml:space="preserve">Молекулярно-биологическое исследование соскоба отделяемого со слизистых оболочек урогенитального тракта на Mycoplasma hominis   </t>
  </si>
  <si>
    <t>Молекулярно-биологическое исследование на вирус папилломы человека высокого онкогенного риска 16, 18, 31, 33, 35, 39, 45, 52, 58, 59, 67 типам</t>
  </si>
  <si>
    <t xml:space="preserve">Молекулярно-биологическое исследование спинномозговой жидкости на ДНК Neisseria meningitidis,  Haemophilus influenzae и  Streptococcus pneumoniae </t>
  </si>
  <si>
    <t>Молекулярно-биологическое исследование на гепатит G</t>
  </si>
  <si>
    <t xml:space="preserve">Качественное определение IgG антител к Borrelia burgdorferi методом ИФА  </t>
  </si>
  <si>
    <t xml:space="preserve">Качественное определение IgМ антител к Borrelia burgdorferi методом ИФА  </t>
  </si>
  <si>
    <t xml:space="preserve">Определение IgG антител к вирусу клещевого энцефалита методом ИФА  </t>
  </si>
  <si>
    <t>Определение IgМ антител к вирусу клещевого энцефалита методом ИФА</t>
  </si>
  <si>
    <t>Производство 1 литра очищенной воды</t>
  </si>
  <si>
    <t>Услуги медицинского персонала на дому</t>
  </si>
  <si>
    <t>Прием врача-терапевта первичный</t>
  </si>
  <si>
    <t>Подготовка и выдача справок и выписок из архива (о прививках)</t>
  </si>
  <si>
    <t>Гемодиализ</t>
  </si>
  <si>
    <t>Молекулярно-биологическое исследование на вирусы Эпштейн-Барр, герпеса 6 типа и цитомегаловирус</t>
  </si>
  <si>
    <t>Молекулярно-биологическое исследование биоматериала на Neisseria gonorrhoeae</t>
  </si>
  <si>
    <t>Молекулярно-биологическое исследование биоматериала на Trichomonas vaginalis</t>
  </si>
  <si>
    <t>Молекулярно-биологическое исследование для типирования вирусов гриппа А (субтипы H1N1 и H3N2)</t>
  </si>
  <si>
    <t>Молекулярно-биологическое исследование крови на вирус Варицелла-Зостер</t>
  </si>
  <si>
    <t>Молекулярно-биологическое исследование крови на вирус Западного Нила</t>
  </si>
  <si>
    <t>Молекулярно-биологическое исследование на вирусы Mycoplasma pneumoniae/Chlamydophila pneumonia</t>
  </si>
  <si>
    <t>Молекулярно-биологическое исследование на вирусы гриппа А и идентификация субтипа H5N1</t>
  </si>
  <si>
    <t xml:space="preserve"> Молекулярно-биологическое исследование на вирусы гриппа А/H1N1(sw2009)</t>
  </si>
  <si>
    <t xml:space="preserve"> Молекулярно-биологическое исследование на вирусы гриппа А и В</t>
  </si>
  <si>
    <t xml:space="preserve"> Молекулярно-биологическое исследование на грибы рода Кандида (C.albicans, C.glabrata, C.krusei)</t>
  </si>
  <si>
    <t xml:space="preserve"> Молекулярно-биологическое исследование на острые респираторно-вирусные инфекции</t>
  </si>
  <si>
    <t>Исследование на пресепсин</t>
  </si>
  <si>
    <t>Исследование хорионгонадотропин человека (ХГЧ)</t>
  </si>
  <si>
    <t xml:space="preserve">Молекулярно-биологическое исследование биоматериала на ДНК Neisseria meningitidis,  Haemophilus influenzae и  Streptococcus pneumoniae </t>
  </si>
  <si>
    <t>Плазмаферез</t>
  </si>
  <si>
    <t>Лекарственная терапия с применением иммуноглобулинов при заболевании периферической нервной системы (в дозе 0,4 гр. на 1 кг массы тела в сутки)</t>
  </si>
  <si>
    <t>Иммуногистохимическое исследование тканей молочной железы</t>
  </si>
  <si>
    <t>Ботулинотерапия препаратом "Диспорт" 500 Ед (2 флакона)</t>
  </si>
  <si>
    <t>Исследование популяций лимфоцитов</t>
  </si>
  <si>
    <t>Исследование CD3+CD4+CD8+ лимфоцитов</t>
  </si>
  <si>
    <t>Определение полиморфизма в гене интерлейкина – В28</t>
  </si>
  <si>
    <t>Определение ДНК и типа вируса папилломы человека (Papilloma virus) высокого канцерогенного риска в отделяемом (соскобе) из урогенитального тракта методом ПЦР</t>
  </si>
  <si>
    <t>Молекулярно-биологическое исследование биоматериала на метициллин-чувствительные и метициллин-резистентные Staphylococcus aureus, метициллин-резистентных коагулазонегативных Staphylococcus spp.</t>
  </si>
  <si>
    <t>Молекулярно-биологическое исследование отделяемого из урогенитального тракта   на возбудителей ИППП ( Neisseria gonorrhoeae, Chlamydia trachomatis, Mycoplasma genitalium, Trichomonas vaginalis)</t>
  </si>
  <si>
    <t>Определение ДНК Gardnerella vaginalis, Atopobium vaginae, Lactobacillus spp. и общее количество бактерий во влагалищном отделяемом методом ПЦР, количественное исследование</t>
  </si>
  <si>
    <t>Определение ДНК условно-патогенных генитальных микоплазм (Mycoplasma hominis, Ureaplasma urealyticum, Ureaplasma parvum) в отделяемом из урогенитального тракта методом ПЦР, количественное исследование</t>
  </si>
  <si>
    <t>Определение ДНК вируса гепатита В (Hepatitis В virus) в крови методом ПЦР, количественное определение</t>
  </si>
  <si>
    <t>Определение РНК   вируса гепатита С (Hepatitis C virus) в крови методом ПЦР, количественное определение</t>
  </si>
  <si>
    <t>Молекулярно-биологическое исследование ДНК ВИЧ, качественное определение</t>
  </si>
  <si>
    <t>Определение антител класса G (JgG) к вирусу лихорадки Западного Нила в крови</t>
  </si>
  <si>
    <t>Определение антител класса М (JgM) к вирусу лихорадки Западного Нила в крови</t>
  </si>
  <si>
    <t>Определение антител класса М к вирусу гепатита D в крови</t>
  </si>
  <si>
    <t>Определение суммарных антител к вирусу гепатита D в крови</t>
  </si>
  <si>
    <t xml:space="preserve">Молекулярно-биологическое исследование отделяемого из влагалища на аэробные и факультативно-аэробные условно-патогенные микроорганизмы (Enterobacteriaceae, Staphylococcus spp, Streptococcus spp), количественное определение </t>
  </si>
  <si>
    <t>Исследование уровня инсулина плазмы крови</t>
  </si>
  <si>
    <t>Исследование уровня СА 72-4 в крови</t>
  </si>
  <si>
    <t>Определение концентрации тиреоглобулина</t>
  </si>
  <si>
    <t>Определение антигена HLA-B27 методом проточной цитофлуориметрии</t>
  </si>
  <si>
    <t>Определение антител к бледной трепонеме (Trepоnema pallidum)  в редакции пассивной гемагглюинации (РПГА) в сыворотке крови</t>
  </si>
  <si>
    <t>Определение уровня содержания антител к нуклеосомам</t>
  </si>
  <si>
    <t>Определение содержания антител к экстрагируемым антигенам в крови</t>
  </si>
  <si>
    <t>Определение содержания антител к цитруллинированному виментину в крови</t>
  </si>
  <si>
    <t>Определение содержания антител к циклическому цитрулиновому пептиду (анти -ССР) в крови</t>
  </si>
  <si>
    <t>Определение содержания антител к инсулину в крови</t>
  </si>
  <si>
    <t>Определение содержания антител к антигенам островков клеток поджелудочной железы в крови</t>
  </si>
  <si>
    <t>Определение концентрации маркера рака мочевого пузыря UBSII</t>
  </si>
  <si>
    <t>Определение концентрации антител к С1q компоненту комплимента</t>
  </si>
  <si>
    <t>Определение аутоантител к декарбоксилазе глутаминовой кислоты (GAD)</t>
  </si>
  <si>
    <t>Определение антител класса М к ревматоидному фактору в крови</t>
  </si>
  <si>
    <t>Определение антител класса JgG к глиадину в к крови</t>
  </si>
  <si>
    <t>Исследование уровня циркулирующих иммунных комплексов в крови</t>
  </si>
  <si>
    <t>Исследование антител к цитоплазме нейтрофилов (ANCA) в крови</t>
  </si>
  <si>
    <t>Узи сосудов шеи, головы (экстрокраниально)</t>
  </si>
  <si>
    <t>Суточное мониторирование артериального давления</t>
  </si>
  <si>
    <t xml:space="preserve">Стационарное лечение в дермато-венерологическом отделении </t>
  </si>
  <si>
    <t>Дилятационная трахеостомия</t>
  </si>
  <si>
    <t>Дренирование плевральной полости</t>
  </si>
  <si>
    <t>Троакарная цистомия</t>
  </si>
  <si>
    <t>Определение антител класса G к хламидиям трахоматис</t>
  </si>
  <si>
    <t>Определение антител класса А к хламидиям трахоматис</t>
  </si>
  <si>
    <t>Определение индекса авидности  антител класса G к вирусу краснухи ( Rubella virus)  в крови</t>
  </si>
  <si>
    <t>Молекулярно-биологическое исследование кала на  Shigella spp и энтероинвазивные E. Coli, Salmonella spp, Сampylobacter spp</t>
  </si>
  <si>
    <t>Молекулярно-биологическое исследование   биоматериала на коронавирус ТОРС (SARS-cov) и БВРС (MERS-cov)</t>
  </si>
  <si>
    <t>Молекулярно-биологическое исследование биоматериала на Legionella pneumophila</t>
  </si>
  <si>
    <t>Молекулярно-биологическое исследование биоматериала на  микобактерии  туберкулеза (Mycobacterium tuberculosis)</t>
  </si>
  <si>
    <t>Молекулярно-биологическое исследование биоматериала на Pseudomonas aeruginosa</t>
  </si>
  <si>
    <t>Молекулярно-биологическое исследование биоматериала на вирус краснухи  (Rubella virus)</t>
  </si>
  <si>
    <t>Молекулярно-биологическое исследование биоматериала на парвовирус В19 (Parvovirus B19)</t>
  </si>
  <si>
    <t xml:space="preserve"> Молекулярно-биологическое исследование биоматериала на Streptococcus agalactiae (стрептококк агалактиа)</t>
  </si>
  <si>
    <t xml:space="preserve"> </t>
  </si>
  <si>
    <t>Спирогрографическая проба с бронхолитиком</t>
  </si>
  <si>
    <t>Предоставление койко-места в Пансионате (одни - сутки)</t>
  </si>
  <si>
    <t>ВРАЧ-РЕФЛЕКСОТЕРАПЕВТ</t>
  </si>
  <si>
    <t>ВРАЧ-ГЕМАТОЛОГ</t>
  </si>
  <si>
    <t>ВРАЧ-НЕВРОЛОГ</t>
  </si>
  <si>
    <t>ВРАЧ-ОНКОЛОГ</t>
  </si>
  <si>
    <t>ВРАЧ-ОТОЛАРИНГОЛОГ</t>
  </si>
  <si>
    <t>ВРАЧ-ОФТАЛЬМОЛОГ</t>
  </si>
  <si>
    <t>ВРАЧ-СУРДОЛОГ</t>
  </si>
  <si>
    <t>ВРАЧ-УРОЛОГ</t>
  </si>
  <si>
    <t>ВРАЧ-ХИРУРГ</t>
  </si>
  <si>
    <t>ВРАЧ АКУШЕР-ГИНЕКОЛОГ</t>
  </si>
  <si>
    <t>ВРАЧ-ДЕРМАТОЛОГ</t>
  </si>
  <si>
    <t>РЕНТГЕНОЛОГИЧЕСКИЕ ИССЛЕДОВАНИЯ</t>
  </si>
  <si>
    <t xml:space="preserve">ЭНДОСКОПИЧЕСКИЕ ИССЛЕДОВАНИЯ </t>
  </si>
  <si>
    <t>УЛЬТРАЗВУКОВЫЕ ИССЛЕДОВАНИЯ</t>
  </si>
  <si>
    <t>ФУНКЦИОНАЛЬНАЯ ДИАГНОСТИКА</t>
  </si>
  <si>
    <t>КОЙКИ КРУГЛОСУТОЧНОГО ПРЕБЫВАНИЯ</t>
  </si>
  <si>
    <t>КОЙКИ В ПАЛАТАХ ПОВЫШЕННОЙ КОМФОРТНОСТИ</t>
  </si>
  <si>
    <t>ПЛАСТИЧЕСКАЯ ХИРУРГИЯ</t>
  </si>
  <si>
    <t>ДЕТСКАЯ ПОЛИКЛИНИКА</t>
  </si>
  <si>
    <t>ДЕТСКАЯ МОЛОЧНАЯ КУХНЯ</t>
  </si>
  <si>
    <t>УСЛУГИ И МАНИПУЛЯЦИИ</t>
  </si>
  <si>
    <t>1. СТОМАТОЛОГИЧЕСКАЯ ПОЛИКЛИНИКА</t>
  </si>
  <si>
    <t xml:space="preserve">УСЛУГИ,   ОКАЗЫВАЕМЫЕ ПО ДОГОВОРУ С ЗАКАЗЧИКОМ </t>
  </si>
  <si>
    <t xml:space="preserve"> МОРФОЛОГИЧЕСКИЕ ИССЛЕДОВАНИЯ ТКАНЕЙ </t>
  </si>
  <si>
    <t xml:space="preserve"> ПАТОЛОГОАНАТОМИЧЕСКИЕ  УСЛУГИ</t>
  </si>
  <si>
    <t>Консультация заведующего женской консультацией</t>
  </si>
  <si>
    <t>Консультация заведующего дерматовенерологическим отделением</t>
  </si>
  <si>
    <t>Консультация заведующего инфекционным отделением</t>
  </si>
  <si>
    <t>Консультация заведующего педиатрическим отделением</t>
  </si>
  <si>
    <t xml:space="preserve">Консультация заведующего терапевтическим отделением </t>
  </si>
  <si>
    <t xml:space="preserve">Консультация заведующего хирургическим отделением </t>
  </si>
  <si>
    <t xml:space="preserve">Консультация заведующего эндоскопическим отделением </t>
  </si>
  <si>
    <t>Консультация заведующего перинатальным центром</t>
  </si>
  <si>
    <t>Консультация заведующего гинекологическим отделением</t>
  </si>
  <si>
    <t>Цикл проведения подготовки "Основы оказания первой помощи" (26 академических часов), 1 человек</t>
  </si>
  <si>
    <t>Гипобарическая адаптация</t>
  </si>
  <si>
    <t>УЗИ органов малого таза с допплерографией маточных сосудов</t>
  </si>
  <si>
    <t>ПЕРВИЧНЫЕ ПРИЕМЫ  (осмотры,консультации) ВРАЧЕЙ -СПЕЦИАЛИСТОВ</t>
  </si>
  <si>
    <t>Прием врача-кардиолога первичный</t>
  </si>
  <si>
    <t>Прием врача-кардиолога повторный</t>
  </si>
  <si>
    <t>Прием врача-невролога первичный</t>
  </si>
  <si>
    <t>Прием врача-невролога повторный</t>
  </si>
  <si>
    <t>Прием врача-офтальмолога повторный</t>
  </si>
  <si>
    <t>Прием врача-пульмонолога повторный</t>
  </si>
  <si>
    <t>Профилактический прием  врача-травматолога-ортопеда</t>
  </si>
  <si>
    <t xml:space="preserve">Профилактический прием  врача- детского хирурга </t>
  </si>
  <si>
    <t>Прием логопеда (логопедическое обследование)</t>
  </si>
  <si>
    <t>Прием логопеда (логопедическое занятие)</t>
  </si>
  <si>
    <t>Прием медицинского психолога</t>
  </si>
  <si>
    <t>Прием  врача-педиатра первичный</t>
  </si>
  <si>
    <t>Прием  врача-педиатра повторный</t>
  </si>
  <si>
    <t>Прием  врача-  кардиолога первичный</t>
  </si>
  <si>
    <t>Прием   врача-  кардиолога повторный</t>
  </si>
  <si>
    <t>Прием  врача-невролога  первичный</t>
  </si>
  <si>
    <t>Прием  врача-невролога  повторный</t>
  </si>
  <si>
    <t>Прием  врача-офтальмолога первичный</t>
  </si>
  <si>
    <t>Прием  врача-офтальмолога повторный</t>
  </si>
  <si>
    <t>Прием  врача-пульмонолога первичный</t>
  </si>
  <si>
    <t>Прием  врача-пульмонолога повторный</t>
  </si>
  <si>
    <t>Прием  врача-травматолога-ортопеда первичный</t>
  </si>
  <si>
    <t>Прием  врача-травматолога-ортопеда повторный</t>
  </si>
  <si>
    <t>Стимуляционная электромиография (моторные волокна)</t>
  </si>
  <si>
    <t>Стимуляционная электромиография (сенсорные  волокна)</t>
  </si>
  <si>
    <t>Стимуляционная электромиография (определение нервно-мышечной передачи)</t>
  </si>
  <si>
    <t>Отопластика</t>
  </si>
  <si>
    <t>Отопластика с эндотрахеальным наркозом</t>
  </si>
  <si>
    <t>Прием врача-аллерголога-иммунолога первичный</t>
  </si>
  <si>
    <t>Прием врача-гастроэнтеролога  повторный</t>
  </si>
  <si>
    <t>Прием врача-гематолога первичный</t>
  </si>
  <si>
    <t>Прием врача-гематолога повторный</t>
  </si>
  <si>
    <t>Прием врача-нефролога повторный</t>
  </si>
  <si>
    <t xml:space="preserve">Прием врача-онколога первичный </t>
  </si>
  <si>
    <t>Прием врача-онколога повторный</t>
  </si>
  <si>
    <t>Прием врача-отоларинголога повторный</t>
  </si>
  <si>
    <t>Прием врача-ревматолога первичный</t>
  </si>
  <si>
    <t>Прием врача-ревматолога повторный</t>
  </si>
  <si>
    <t>Прием врача-травматолога-ортопеда повторный</t>
  </si>
  <si>
    <t>Прием врача-уролога  повторный</t>
  </si>
  <si>
    <t>ПОВТОРНЫЕ ПРИЕМЫ   ВРАЧЕЙ -СПЕЦИАЛИСТОВ</t>
  </si>
  <si>
    <t>Прием врача-хирурга повторный</t>
  </si>
  <si>
    <t>Прием врача-эндокринолога повторный</t>
  </si>
  <si>
    <t>Прием врача-инфекциониста кабинета по работе с больными ВИЧ-инфекцией первичный</t>
  </si>
  <si>
    <t>Прием врача- инфекциониста детского кабинета инфекционных заболеваний первичный</t>
  </si>
  <si>
    <t>Прием врача-инфекциониста кабинета инфекционных заболеваний первичный</t>
  </si>
  <si>
    <t>Прием врача-инфекциониста кабинета по работе с больными ВИЧ-инфекцией повторный</t>
  </si>
  <si>
    <t>Прием врача- инфекциониста детского кабинета инфекционных заболеваний повторный</t>
  </si>
  <si>
    <t>Прием врача-инфекциониста кабинета инфекционных заболеваний повторный</t>
  </si>
  <si>
    <t>ЛЕЧЕБНЫЕ И ДИАГНОСТИЧЕСКИЕ МАНИПУЛЯЦИИ  ВРАЧЕЙ -СПЕЦИАЛИСТОВ</t>
  </si>
  <si>
    <t xml:space="preserve"> Общий P1NP (N- терминальный пропептид проколлагена I типа)</t>
  </si>
  <si>
    <t>Определение N-MID  остеокальцина</t>
  </si>
  <si>
    <t>Определение витамина В12 в сыворотке крови</t>
  </si>
  <si>
    <t>Определение общего витамина Д в сыворотке и плазме крови</t>
  </si>
  <si>
    <t>Определение фолиевой кислоты в сыворотке и плазме крови</t>
  </si>
  <si>
    <t>Иммунохроматографическое исследование уровня кала на кальпротектин</t>
  </si>
  <si>
    <t>Иммунохроматографическое исследование крови на малярию</t>
  </si>
  <si>
    <t>Иммунохроматографическое экспресс-исследование кала на кишечные лямблии (Giardia intestinalis)</t>
  </si>
  <si>
    <t>Исследование уровня SCC в крови</t>
  </si>
  <si>
    <t>Молекулярно-биологическое исследование возбудителей инфекций, передающихся иксодовыми клещами</t>
  </si>
  <si>
    <t>Микроскопическое исследование кала на простейшие с применением методов обогащения</t>
  </si>
  <si>
    <t>Микроскопическое исследование осадка мочи окрашенного суправитальной краской</t>
  </si>
  <si>
    <t>Определение JqE (общий) в крови</t>
  </si>
  <si>
    <t>Определение антител класса G к вирусу гепатита Е (Hepatitis Е virus) в крови</t>
  </si>
  <si>
    <t>Определение антител класса G к ревматоидному фактору в крови</t>
  </si>
  <si>
    <t>Определение антител класса М к вирусу гепатита Е (Hepatitis Е virus) в крови</t>
  </si>
  <si>
    <t>Определение ферритина в сыворотке крови</t>
  </si>
  <si>
    <t>Молекулярно-биологическое исследование крови на вирус гепатита А (Hepatitis А virus)</t>
  </si>
  <si>
    <t>Молекулярно-биологическое исследование фекалий на вирус гепатита А (Hepatitis А virus)</t>
  </si>
  <si>
    <t>Экспресс - исследование кала на скрытую кровь иммунохротографическим методом</t>
  </si>
  <si>
    <t>Микроскопическое исследование волос на дерматомицеты</t>
  </si>
  <si>
    <t>Микроскопическое исследование соскоба с кожи на грибы</t>
  </si>
  <si>
    <t>Микроскопическое исследование ногтевых пластинок на грибы</t>
  </si>
  <si>
    <t>Микроскопическое исследование осадка мочи на трихомонаду (Trichomonas vaginalis)</t>
  </si>
  <si>
    <t>Микроскопическое исследование соскоба с кожи на Sarcoptes scabiei</t>
  </si>
  <si>
    <t>ЛЕЧЕБНАЯ ФИЗКУЛЬТУРА И СПОРТИВНАЯ МЕДИЦИНА</t>
  </si>
  <si>
    <t>ОТДЕЛЕНИЕ ВОССТАНОВИТЕЛЬНОГО ЛЕЧЕНИЯ И ФИЗИОТЕРАПИИ</t>
  </si>
  <si>
    <t>ОТДЕЛЕНИЕ ЭФФЕРЕНТНЫХ МЕТОДОВ</t>
  </si>
  <si>
    <t>ОТДЕЛЕНИЕ МЕДИЦИНСКИХ ОСМОТРОВ</t>
  </si>
  <si>
    <t>Прием врача-аллерголога-иммунолога повторный</t>
  </si>
  <si>
    <t xml:space="preserve">Оформление и выдача "сертификата об отсутствии ВИЧ-инфекций" с до- и  послетестовым консультированием врача инфекциониста  </t>
  </si>
  <si>
    <t>ВРАЧ-ИНФЕКЦИОНИСТ</t>
  </si>
  <si>
    <t>КДЛ</t>
  </si>
  <si>
    <t>Прямой антиглобулиновый тест (прямая проба Кумбса)</t>
  </si>
  <si>
    <t>Исследование уровня холестерина липопротеидов низкой плотности сыворотки крови ЛПНП</t>
  </si>
  <si>
    <t xml:space="preserve">НЕМЕДИЦИНСКИЕ УСЛУГИ </t>
  </si>
  <si>
    <t>МЕДИЦИНСКИЕ УСЛУГИ</t>
  </si>
  <si>
    <t>предельных уровней цен (тарифов) на платные медицинские и немедицинские  услуги по</t>
  </si>
  <si>
    <t>Консультация заведующего кардиологическим отделением</t>
  </si>
  <si>
    <t>Консультация заведующего неврологическим отделением</t>
  </si>
  <si>
    <t>Консультация зеведующего отделением патологий беременности</t>
  </si>
  <si>
    <t>Консультация заведующего отделением по профилактике и борьбе со СПИД и инфекциоными заболеваниями</t>
  </si>
  <si>
    <t>УЗИ органов мошонки с допплерометрией сосудов</t>
  </si>
  <si>
    <t>УЗИ мочевого пузыря с определением остаточной мочи и предстательной железы</t>
  </si>
  <si>
    <t>УЗИ лимфатических узлов</t>
  </si>
  <si>
    <t>Исследование пробы Реберга</t>
  </si>
  <si>
    <t>Лазерное удаление доброкачественных новообразований</t>
  </si>
  <si>
    <t xml:space="preserve">Гистологическое (патоморфологическое) исследование биоптического и послеоперационного материала </t>
  </si>
  <si>
    <t>ДИАГНОСТИЧЕСКИЕ ПРОГРАММЫ</t>
  </si>
  <si>
    <t>Диагностическая программа "Здоровье сердца"</t>
  </si>
  <si>
    <t>Диагностическая программа "Противогельминтная программа"</t>
  </si>
  <si>
    <t>Диагностическая программа "Аллергологическая программа"</t>
  </si>
  <si>
    <t>Диагностическая программа "Здоровье легких"</t>
  </si>
  <si>
    <t>Диагностическая программа "Здоровье щитовидной железы"</t>
  </si>
  <si>
    <t>Диагностическая программа "Мужское здоровье"</t>
  </si>
  <si>
    <t>Игольчатая электромиография</t>
  </si>
  <si>
    <t>Определение вида гельминтов</t>
  </si>
  <si>
    <t>Прием врача офтальмолога (осмотр недоношенных детей с ретинопатией)</t>
  </si>
  <si>
    <t>УЗИ при беременности (I скрининг) с допплерографией артерий методом мониторирования матки и сосудов плода</t>
  </si>
  <si>
    <t>УЗИ при беременности (I скрининг) с допплерографией артерий методом мониторирования матки и сосудов плода (с учетом переработки специалиста)</t>
  </si>
  <si>
    <t>Консультация заведующего лабораторным отделением,  врача КДЛ</t>
  </si>
  <si>
    <t>Консультация заведующего онкологическим отделением</t>
  </si>
  <si>
    <t>Консультация заведующего отделением травматологии и ортопедии</t>
  </si>
  <si>
    <t>Консультация заведующего акушерским отделением</t>
  </si>
  <si>
    <t>Консультация заведующего отделением ультразвуковой диагностики</t>
  </si>
  <si>
    <t>Консультация заведующего рентген отделением</t>
  </si>
  <si>
    <t>Консультация заведующего дерматовенерологическим стационарным отделением</t>
  </si>
  <si>
    <t>Прием врача-сурдолога-оториноларинголога первичный</t>
  </si>
  <si>
    <t>Прием врача-травматолога-ортопеда первичный</t>
  </si>
  <si>
    <t>Прием врача-уролога первичный</t>
  </si>
  <si>
    <t>Прием врача-эндокринолога первичный</t>
  </si>
  <si>
    <t>Прием врача-нефролога первичный</t>
  </si>
  <si>
    <t>Прием врача-пульмонолога первичный</t>
  </si>
  <si>
    <t>Прием врача-офтальмолога первичный</t>
  </si>
  <si>
    <t>Прием врача-отоларинголога первичный</t>
  </si>
  <si>
    <t>Прием врача-сурдолога-оториноларинголога повторный</t>
  </si>
  <si>
    <t>Прием врача-детского хирурга первичный</t>
  </si>
  <si>
    <t>Прием врача-детского хирурга повторный</t>
  </si>
  <si>
    <t>Прием  врача-детского эндокринолога первичный</t>
  </si>
  <si>
    <t>Прием  врача-детского эндокринолога повторный</t>
  </si>
  <si>
    <t>Прием врача-сердечно-сосудистого хирурга первичный</t>
  </si>
  <si>
    <t>Прием врача-сердечно-сосудистого хирурга повторный</t>
  </si>
  <si>
    <t>Прием врача-оториноларинголога первичный</t>
  </si>
  <si>
    <t>Прием врача-оториноларинголога повторный</t>
  </si>
  <si>
    <t>Прием врача-детского уролога -андролога первичный</t>
  </si>
  <si>
    <t>Прием врача-детского уролога -андролога повторный</t>
  </si>
  <si>
    <t>Профилактический прием врача-детского уролога -андролога</t>
  </si>
  <si>
    <t>Прием врача-пластического хирурга повторный</t>
  </si>
  <si>
    <t>Прием врача-пластического хирурга первичный</t>
  </si>
  <si>
    <t>Прием врача лечебной физкультуры</t>
  </si>
  <si>
    <t>Консультация врача-мануального терапевта</t>
  </si>
  <si>
    <t>Диатермоэлектроконизация шейки матки</t>
  </si>
  <si>
    <t>Определение антител/антигена к ВИЧ человека ВИЧ-1/2 и антигена p24 в крови</t>
  </si>
  <si>
    <t>Определение ДНК вируса гепатита В (Hepatitis В virus) в крови методом ПЦР, качественное определение</t>
  </si>
  <si>
    <t>Определение РНК   вируса гепатита С (Hepatitis C virus) в крови методом ПЦР, качественное определение</t>
  </si>
  <si>
    <t>Определение антител класса М к вирусу кори в крови</t>
  </si>
  <si>
    <t>Определение антител к возбудителю брюшного тифа в реакции пассивной гемагглютинации (РПГА) в сыворотке крови</t>
  </si>
  <si>
    <t>Определение антител к микроорганизмам рода Salmonella spp. в реакции агглютинации (Видаля) в сыворотке крови</t>
  </si>
  <si>
    <t>Определение антител к микроорганизмам рода шигелла в реакции пассивной гемагглютинации (РПГА) в сыворотке крови</t>
  </si>
  <si>
    <t>Определение антител к возбудителям иерсиниоза в реакции пассивной гемагглютинации (РПГА) в сыворотке крови</t>
  </si>
  <si>
    <t>Определение антител к микроорганизмам рода сальмонелла в реакции пассивной гемагглютинации (РПГА) в сыворотке крови</t>
  </si>
  <si>
    <t>Определение антител к возбудителю псевдотуберкулеза в реакции пассивной гемагглютинации (РПГА) в сыворотке крови</t>
  </si>
  <si>
    <t>Определение антител к возбудителю туляремии в реакции агглютинации в сыворотке крови</t>
  </si>
  <si>
    <t>Определение суммарных антител к бледной трепонеме (Trepоnema pallidum) иммуноферментным методом (ИФА) в крови</t>
  </si>
  <si>
    <t>Молекулярно-биологическое исследование отделяемого (соскоба) из урогенитального тракта на возбудителей ИППП ( Chlamydia trachomatis,Ureaplasma parvum, urealyticum,   Mycoplasma hominis)</t>
  </si>
  <si>
    <t>Определение антител к возбудителю коклюша в реакции агглютинации сыворотке крови</t>
  </si>
  <si>
    <t>Определение антител к возбудителю паракоклюша в реакции агглютинации сыворотке крови</t>
  </si>
  <si>
    <t>Определение антител к возбудителю дифтерии в реакции пассивной гемагглютинации (РПГА) сыворотке крови</t>
  </si>
  <si>
    <t>Определение антител класса G (IgG) к аскариде (Ascaris lumbricoide) в крови</t>
  </si>
  <si>
    <t>Определение антител класса G (JgG) к возбудителю описторхоза (Opisthorchis felineus) в крови</t>
  </si>
  <si>
    <t>Определение антител класса G (JgG) к эхинококку в крови</t>
  </si>
  <si>
    <t>Определение антител к бруцеллам (Brucella spp.) в реакции агглютинации сыворотке крови</t>
  </si>
  <si>
    <t>Исследование уровня общего тестостерона в крови</t>
  </si>
  <si>
    <t>Определение антител класса М к ВГА в крови</t>
  </si>
  <si>
    <t>Клинические исследования</t>
  </si>
  <si>
    <t>Гематологические исследования</t>
  </si>
  <si>
    <t>Биохимические исследования</t>
  </si>
  <si>
    <t xml:space="preserve">исследование </t>
  </si>
  <si>
    <t>Коагулологические исследования</t>
  </si>
  <si>
    <t>Изосерологические исследования</t>
  </si>
  <si>
    <t>Групповая принадлежность крови</t>
  </si>
  <si>
    <t>Определение групповых и иммунных антител по системе АВО</t>
  </si>
  <si>
    <t>Определение антиэритроцитарных антител</t>
  </si>
  <si>
    <t>Определение резусных антигенов</t>
  </si>
  <si>
    <t>Пробы на совместимость</t>
  </si>
  <si>
    <t>Вирус иммунодефицита человека (ВИЧ)</t>
  </si>
  <si>
    <t xml:space="preserve">Метод ИФА </t>
  </si>
  <si>
    <t>Метод ПЦР</t>
  </si>
  <si>
    <t xml:space="preserve">Вирусные гепатиты </t>
  </si>
  <si>
    <t>Гепатит А</t>
  </si>
  <si>
    <t>Гепатит В</t>
  </si>
  <si>
    <t>Гепатит С</t>
  </si>
  <si>
    <t>Гепатиты D, G, E</t>
  </si>
  <si>
    <t>Инфекции, вызываемые вирусами герпеса</t>
  </si>
  <si>
    <t>Герпетическая инфекция: вирусы простого герпеса 1 и 2 типов</t>
  </si>
  <si>
    <t>Ветряная оспа: опоясывающий лишай; вирус Varicella - zoster (вирус герпеса человека 3 типа)</t>
  </si>
  <si>
    <t>Вирус Эпштейна-Барр (вирус герпеса человека 4 типа), цитомегаловирусная инфекция (вирус герпеса человека 5 типа), герпесвирус человека 6 типа</t>
  </si>
  <si>
    <t>Краснуха</t>
  </si>
  <si>
    <t>Метод ИФА</t>
  </si>
  <si>
    <t>Корь</t>
  </si>
  <si>
    <t>Эпидемический паротит</t>
  </si>
  <si>
    <t>Инфекции респираторного тракта</t>
  </si>
  <si>
    <t>Метод иммунохроматографии</t>
  </si>
  <si>
    <t>Определение антигена респираторно-синтициального вируса методом иммунохроматографии</t>
  </si>
  <si>
    <t>Острые кишечные инфекции</t>
  </si>
  <si>
    <t>Метод РПГА</t>
  </si>
  <si>
    <t>Туляремия</t>
  </si>
  <si>
    <t>Боррелиоз (болезнь Лайма)</t>
  </si>
  <si>
    <t>Туберкулез</t>
  </si>
  <si>
    <t>Хеликобактерная инфекция</t>
  </si>
  <si>
    <t>Клещевой энцефалит</t>
  </si>
  <si>
    <t>Диагностика сифилиса</t>
  </si>
  <si>
    <t>Серологические реакции</t>
  </si>
  <si>
    <t>Инфекции урогенитального тракта</t>
  </si>
  <si>
    <t>Папилломавирусная инфекция</t>
  </si>
  <si>
    <t>Гонорейная инфекция</t>
  </si>
  <si>
    <t>Флороценозы/баквагинозы</t>
  </si>
  <si>
    <t>Микоплазменная инфекция</t>
  </si>
  <si>
    <t>Хламидийная инфекция</t>
  </si>
  <si>
    <t>Уреаплазменная инфекция</t>
  </si>
  <si>
    <t>Кандидозная инфекция</t>
  </si>
  <si>
    <t>Трихомонадная инфекция</t>
  </si>
  <si>
    <t>Наборы урогенитальных инфекций</t>
  </si>
  <si>
    <t>Бактериальные возбудители гнойно-септических осложнений</t>
  </si>
  <si>
    <t>Нейро-инфекции</t>
  </si>
  <si>
    <t>Энтеровирусы</t>
  </si>
  <si>
    <t>Бактериальные инфекции дыхательных путей</t>
  </si>
  <si>
    <t>Коклюш</t>
  </si>
  <si>
    <t>Дифтерия</t>
  </si>
  <si>
    <t>Грибковые инфекции</t>
  </si>
  <si>
    <t>Микроскопическое исследование на клещей</t>
  </si>
  <si>
    <t xml:space="preserve">Соскоб и исследование кожи лица на демодекс </t>
  </si>
  <si>
    <t>Протозойные инфекции</t>
  </si>
  <si>
    <t>Лямблиоз</t>
  </si>
  <si>
    <t>Токсоплазмоз</t>
  </si>
  <si>
    <t>Гельминтозы</t>
  </si>
  <si>
    <t>Аскаридиоз</t>
  </si>
  <si>
    <t>Токсокароз</t>
  </si>
  <si>
    <t>Описторхоз</t>
  </si>
  <si>
    <t>Трихинеллез</t>
  </si>
  <si>
    <t>Эхинококкоз</t>
  </si>
  <si>
    <t>Бруцеллез</t>
  </si>
  <si>
    <t>Особо опасные и природно-очаговые инфекции</t>
  </si>
  <si>
    <t>Гормональные исследования</t>
  </si>
  <si>
    <t>Лабораторная оценка соматотропной функции гипофиза</t>
  </si>
  <si>
    <t>Лабораторная оценка гипофизарно-надпочечниковой системы</t>
  </si>
  <si>
    <t>Лабораторная оценка функции щитовидной железы</t>
  </si>
  <si>
    <t>Лабораторная оценка гормональной регуляции обмена кальция и фосфора</t>
  </si>
  <si>
    <t>Лабораторная оценка гормональной регуляции, функции репродуктивной системы и мониторинг беременности</t>
  </si>
  <si>
    <t>Гипофизарные гонадотропные гормоны и пролактин</t>
  </si>
  <si>
    <t>Эстрогены и прогестины</t>
  </si>
  <si>
    <t>Оценка андрогенной функции</t>
  </si>
  <si>
    <t>Нестероидные регуляторные факторы половых желез</t>
  </si>
  <si>
    <t>Мониторинг беременности, биохимические маркеры состояния плода</t>
  </si>
  <si>
    <t>Лабораторная оценка эндокринной функции поджелудочной железы и диагностика диабета</t>
  </si>
  <si>
    <t>Опухолевые маркеры</t>
  </si>
  <si>
    <t>Иммунологические исследования</t>
  </si>
  <si>
    <t>Лабораторная оценка гуморального и клеточного иммунитета</t>
  </si>
  <si>
    <t>Иммуноглобулины</t>
  </si>
  <si>
    <t>Определение общего JgE</t>
  </si>
  <si>
    <t>Определение специфических иммуноглобулинов JgE</t>
  </si>
  <si>
    <t>Системные заболевания соединительной ткани</t>
  </si>
  <si>
    <t>Ревматоидный артрит, поражение суставов</t>
  </si>
  <si>
    <t>Антифосфолипидный синдром</t>
  </si>
  <si>
    <t>Васкулиты и поражение почек</t>
  </si>
  <si>
    <t>Аутоиммунные поражения желудочно-кишечного тракта. Целиакия</t>
  </si>
  <si>
    <t>Аутоиммунные поражения печени</t>
  </si>
  <si>
    <t>Цитологические исследования</t>
  </si>
  <si>
    <t>Молекулярно-биологическое исследование на вирус папилломы человекам 16/18 типов (Papilloma virus)</t>
  </si>
  <si>
    <t>Молекулярно-биологическое исследование биоматериала на Treponema pallidum</t>
  </si>
  <si>
    <t xml:space="preserve">Молекулярно-биологическое исследование биоматериала на токсоплазмы (Toxoplasma gondii) </t>
  </si>
  <si>
    <t>Определение антител класса G (JgG) к токсокаре (Toxocara) в крови</t>
  </si>
  <si>
    <t xml:space="preserve">Определение индекса авидности антител IgG к вирусу лихорадки Западного Нила в крови </t>
  </si>
  <si>
    <t>Определение антител класса M (JgM) к вирусу ветрянной оспы и опоясывающего лишая (Varicella-Zoster virus) в крови</t>
  </si>
  <si>
    <t>Определение антител класса G (JgG) к вирусу ветрянной оспы и опоясывающего лишая (Varicella-Zoster virus) в крови</t>
  </si>
  <si>
    <t>Определение антител класса G (JgG) гликопротеина Е к вирусу ветрянной оспы и опоясывающего лишая (Varicella-Zoster virus) в крови</t>
  </si>
  <si>
    <t>Определение антител класса М к  цитомегаловирусу в крови</t>
  </si>
  <si>
    <t>Определение антител класса G к  цитомегаловирусу в крови</t>
  </si>
  <si>
    <t>Определение индекса авидности  антител класса G к  цитомегаловирусу в крови</t>
  </si>
  <si>
    <t>Определение антител класса М  (IgМ)  к капсидному белку вируса Эпштейна-Барр в крови</t>
  </si>
  <si>
    <t>Определение антител класса  (IgG)  к ядерному белку вируса Эпштейна-Барр в крови</t>
  </si>
  <si>
    <t>Определение антител класса  (IgG)  к раннему белку вируса Эпштейна-Барр в крови</t>
  </si>
  <si>
    <t>Определение антител класса М к вирусу простого герпеса 1,2 типа в крови</t>
  </si>
  <si>
    <t>Определение антител класса G к вирусу простого герпеса 1,2 типа в крови</t>
  </si>
  <si>
    <t>Определение индекса авидности  антител класса G к вирусу простого герпеса 1,2 типа в крови</t>
  </si>
  <si>
    <t>Количественное определение РНК вируса иммунодефицита человека ВИЧ-1 (Human immunodeficiency virus HIV – 1) в плазме крови методом ПЦР</t>
  </si>
  <si>
    <t>Определение B-CrossLaps  в сыворотке крови (С-концевой телопептид коллагена  I типа)</t>
  </si>
  <si>
    <t>Определение антител класса М к вирусу краснухи ( Rubella virus)  в крови</t>
  </si>
  <si>
    <t>Определение антител класса G к вирусу краснухи ( Rubella virus)  в крови</t>
  </si>
  <si>
    <t>Определение антител класса М к вирусу паротита в сыворотке крови человека методом иммуноферментного анализа (ИФА)</t>
  </si>
  <si>
    <t>Определение  антител класса G к вирусу паротита в сыворотке крови человека методом иммуноферментного анализа (ИФА)</t>
  </si>
  <si>
    <t>Определение антител класса M (JgM) к микоплазме пневмонии  (Mycoplasma pneumoniae) в крови</t>
  </si>
  <si>
    <t>Определение антител класса G (JgG) к микоплазме пневмонии  (Mycoplasma pneumoniae) в крови</t>
  </si>
  <si>
    <t>Определение антител класса А (JgА) к хламидии пневмонии (Chlamydophila pneumonia) в крови</t>
  </si>
  <si>
    <t>Определение антител класса M (JgM) к хламидии пневмонии (Chlamydophila pneumonia) в крови</t>
  </si>
  <si>
    <t>Определение антител класса G (JgG) к хламидии пневмонии (Chlamydophila pneumonia) в крови</t>
  </si>
  <si>
    <t>Определение антител к бледной трепонеме (Trepоnema pallidum) в нетрепонемных тестах (RPR) в крови</t>
  </si>
  <si>
    <t>Определение антител к бледной трепонеме (Trepоnema pallidum) в нетрепонемных тестах (RPR) в ликворе</t>
  </si>
  <si>
    <t>Определение  антител к бледной трепонеме (Trepоnema pallidum) в реакции пассивной гемагглютинации (РПГА) в ликворе</t>
  </si>
  <si>
    <t>Определение антител класса М (JgМ) к бледной трепонеме (Trepоnema pallidum) иммунноферментным  методом (ИФА) в крови</t>
  </si>
  <si>
    <t>Молекулярно-биологическое исследование биоматериала на грибы рода кандида (Candida spp.) c уточнением вида, количественное определение</t>
  </si>
  <si>
    <t xml:space="preserve">Молекулярно-биологическое исследование биоматериала на возбудителей коклюша (Bordetella pertussis, Bordetella parapertussis, Bordetella bronchiseptica) </t>
  </si>
  <si>
    <t>Определение антител класса G (JgG) к токсоплазме (Toxoplasma gondii) в крови</t>
  </si>
  <si>
    <t>Определение антител класса М (JgМ) к токсоплазме (Toxoplasma gondii) в крови</t>
  </si>
  <si>
    <t>Определение  антител класса G (JgG) к трихинеллам ( Trichinella spiralis) в крови</t>
  </si>
  <si>
    <t>Определение антител класса IgА к бруцеллезу методом иммуноферментного анализа</t>
  </si>
  <si>
    <t>Определение антител класса IgM к бруцеллезу методом иммуноферментного анализа</t>
  </si>
  <si>
    <t>Определение антител класса IgG к бруцеллезу методом иммуноферментного анализа</t>
  </si>
  <si>
    <t>Определение антител класса М (JgМ) к хантавирусам, возбудителям геморрагической  лихорадке с почечным синдромом в крови</t>
  </si>
  <si>
    <t>Определение антител класса G (JgG) к хантавирусам, возбудителям геморрагической лихорадке с почечным синдромом в крови</t>
  </si>
  <si>
    <t>Исследование уровня соматотропного гормона в крови</t>
  </si>
  <si>
    <t xml:space="preserve">Исследование уровня адренокортикотропного гормона в крови
</t>
  </si>
  <si>
    <t>Исследование уровня паратиреоидного гормона в крови</t>
  </si>
  <si>
    <t>Определение антигена НЕ4</t>
  </si>
  <si>
    <t>Исследование антимитохондриальных антител (АМА) в крови</t>
  </si>
  <si>
    <t>Определение антигена к вирусу гепатита В (НBsAgHepatitis B) virus) в крови (подтверждающий тест)</t>
  </si>
  <si>
    <t>Определение антител к индивидуальным белкам вируса гепатита С (подтверждающий тест)</t>
  </si>
  <si>
    <t>Определение антител IgG к вирусному гепатиту А (ВГА)</t>
  </si>
  <si>
    <t>Молекулярно-биологическое исследование биоматериала на цитамегаловирус (CMV) и герпеса 1,2  типов (HSV I,II)</t>
  </si>
  <si>
    <t>Определение антител класса G к вирусу кори в крови</t>
  </si>
  <si>
    <t>Молекулярно-биологическое исследование кала на диарогенные эшерихии (ЕРЕС, ЕТЕС, ЕНЕС, EIEC, EAgEC)</t>
  </si>
  <si>
    <t>Определение антител класса G к хеликобактер пилори (Helicobacter pylori) в крови</t>
  </si>
  <si>
    <t>Определение антител класса А к хеликобактер пилори (Helicobacter pylori) в крови</t>
  </si>
  <si>
    <t>Молекулярно-биологическое исследование биоматериала на обнаружение уренитальных микоплазм (U. urealyticum, M. hominis) и определение чувствительности к противомикробным препаратам</t>
  </si>
  <si>
    <t>Определение ионизированного кальция в крови</t>
  </si>
  <si>
    <t>Определение антител класса G (JgG) к бледной трепонеме (Trepоnema pallidum) иммунноферментным методом (ИФА) в крови</t>
  </si>
  <si>
    <t>Исследование уровня липазы в крови</t>
  </si>
  <si>
    <t>Выделительная урография с внутривенным контрастированием</t>
  </si>
  <si>
    <t>Рентгенография одной анатомической зоны в прямой проекции</t>
  </si>
  <si>
    <t>Рентгенография одной анатомической зоны в 2-х проекциях</t>
  </si>
  <si>
    <t>Рентгеновская остеоденситометрия одной анатомической зоны</t>
  </si>
  <si>
    <t>Осмотр врачом психиатром</t>
  </si>
  <si>
    <t>Осмотр врачом психиатром-наркологом</t>
  </si>
  <si>
    <t>Бактериалогичекие исследования</t>
  </si>
  <si>
    <t xml:space="preserve">  Микробиологическое (культуральное) исследование  гнойного отделяемого   на аэробные и факультативно-анаэробные микроорганизмы</t>
  </si>
  <si>
    <t xml:space="preserve">   Микробиологическое (культуральное) исследование пунктата из пролежня  на аэробные и факультативно-анаэробные  микроорганизмы</t>
  </si>
  <si>
    <t xml:space="preserve">  Микробиологическое (культуральное) исследование пунктата из ожога на аэробные и факультативно-анаэробные  микроорганизмы</t>
  </si>
  <si>
    <t xml:space="preserve">   Микробиологическое (культуральное) исследование пунктата из ожога на аэробные и факультативно-анаэробные  микроорганизмы</t>
  </si>
  <si>
    <t xml:space="preserve">Микробиологическое (культуральное)  исследование  биоптата кожи  на дрожжеподобные грибы </t>
  </si>
  <si>
    <t xml:space="preserve"> Микробиологическое (культуральное) исследование  раневого отделяемого на аэробные и факультативно-анаэробные микроорганизмы  с определением чувствительности к выделенным микроорганизмам включая противогрибковые препараты</t>
  </si>
  <si>
    <t xml:space="preserve">   Микробиологическое (культуральное) исследование  костной ткани   на аэробные и факультативно-анаэробные микроорганизмы</t>
  </si>
  <si>
    <t xml:space="preserve">   Микробиологическое (культуральное) исследование синовиальной жидкости  на аэробные и факультативно-анаэробные  микроорганизмы</t>
  </si>
  <si>
    <t xml:space="preserve">         Микробиологическое (культуральное) исследование  крови на стерильность с определением чувствительности к антибактериальным препаратам включая противогрибковые препараты</t>
  </si>
  <si>
    <t xml:space="preserve">      Микробиологическое (культуральное) исследование  крови на тифо-паратифозную группу микроорганизмов с определением чувствительности к антибактериальным препаратам включая противогрибковые препараты</t>
  </si>
  <si>
    <t xml:space="preserve"> Исследование  микробиоценоза  кишечника (дисбактериоз) культурным методом</t>
  </si>
  <si>
    <t xml:space="preserve">   Микробиологическое (культуральное) исследование  абсцесов на аэробные и факультативно-анаэробные микроорганизмы</t>
  </si>
  <si>
    <t xml:space="preserve">Микробиологическое (культуральное) исследование соскоба полости рта на дрожжеподобные грибы </t>
  </si>
  <si>
    <t>Микробиологическое (культуральное) исследование  на носительство стафилококка  (мазок  из носа и зева)</t>
  </si>
  <si>
    <t xml:space="preserve">  Микробилогическое (культуральное) исследование слизи и пленок с миндалин на палочку дифтерии (Corinebacterium diphtheriae) (зев и нос)</t>
  </si>
  <si>
    <t xml:space="preserve">  Микробилогическое (культуральное) исследование слизи с задней стенки глотки на менингококк</t>
  </si>
  <si>
    <t xml:space="preserve">  Микробиологическое (культуральное) исследование слизи с миндалин и задней стенки глотки на аэробные факультативно- анаэробные микроорганизмы с определением чувствительности к антибиотикам (зев)</t>
  </si>
  <si>
    <t xml:space="preserve">  Микробиологическое (культуральное) исследование смывов из околоносовых полостей на аэробные факультативно-анаэробные микроогрганизмы с определением чувствительности к антибиотикам (нос)</t>
  </si>
  <si>
    <t xml:space="preserve">   Бактериологическое исследование отделяемого зева на стрептококки грурппы А (Streptococcus pyogenes)</t>
  </si>
  <si>
    <t xml:space="preserve">Микробиологическое (культуральное) исследование  на  стафилококк  (мазок, кал) </t>
  </si>
  <si>
    <t xml:space="preserve">  Микробиологическое  исследование мокроты на аэробные факультативно-анаэробные микроорганизмы с определением чувствительности к антибиотикам включая противогрибковые препараты</t>
  </si>
  <si>
    <t xml:space="preserve">  Микробиологическое  исследование лаважной жидкости на аэробные факультативно-анаэробные микроорганизмы с определением чувствительности к антибиотикам включая противогрибковые препараты</t>
  </si>
  <si>
    <t xml:space="preserve">  Микробиологическое  исследование плевральной жидкости на аэробные факультативно-анаэробные микроорганизмы с определением чувствительности к антибиотикам включая противогрибковые препараты</t>
  </si>
  <si>
    <t xml:space="preserve">  Микробиологическое (культуральное) исследование  слизи задней стенки глотки на  палочку коклюша (B. pertussis)</t>
  </si>
  <si>
    <t xml:space="preserve">    Микробиологическое (культуральное) исследование  биопротеза сердечного клапана  на аэробные и факультативно-анаэробные микроорганизмы</t>
  </si>
  <si>
    <t xml:space="preserve">  Микробиологическое (культуральное) исследование  биоптата перикардиальной жидкости  на аэробные и факультативно-анаэробные микроорганизмы</t>
  </si>
  <si>
    <t xml:space="preserve">  Микробиологическое (культуральное) исследование  биоптата сердечного клапана   на аэробные и факультативно-анаэробные микроорганизмы</t>
  </si>
  <si>
    <t xml:space="preserve">  Микробиологическое (культуральное) исследование желчи на аэробные факультативно-анаэробные микроорганизмы с определением чувствительности к антибиотикам</t>
  </si>
  <si>
    <t xml:space="preserve">  Микробиологическое (культуральное) исследование  абсцесса печени</t>
  </si>
  <si>
    <t>Микробиологическое (культуральное) исследование  рвотных масс, промывных вод желудка  на аэробные  факультативно-анаэробные микроорганизмы  с определением чувствительности к антибиотикам</t>
  </si>
  <si>
    <t xml:space="preserve">  Микробиологическое (культуральное) исследование фекалий/ректального мазка  на возбудителя дезентерии (мед.осмотр) </t>
  </si>
  <si>
    <t xml:space="preserve">  Микробиологическое (культуральное) исследование фекалий/ректального мазка  на микроорганизмы рода сальмонелла (Salmonella spp)   </t>
  </si>
  <si>
    <t xml:space="preserve"> Микробиологическое (культуральное) исследование фекалий /ректального мазка на возбудители иерсиниоза (Y. enterocolitica), псевдотуберкулеза (Y. pseudotuberculosis) с определением чувствительности к антибиотикам</t>
  </si>
  <si>
    <t xml:space="preserve">  Микробиологическое (культуральное) исследование на условно-патогенные  этеробактерии  </t>
  </si>
  <si>
    <t xml:space="preserve">  Миробиологическое  (культуральное) исследование кала  на аэробные и фаультативные микроорганизмы</t>
  </si>
  <si>
    <t xml:space="preserve">   Микробиологическое (культуральное) исследование фекалий/ректального мазка  на диарогенные эшерихии </t>
  </si>
  <si>
    <t xml:space="preserve">   Микробиологическое (культуральное) исследование фекалий/ректального мазка  на микроорганизмы рода шигелла (Shigella spp)  с определением чувствительности к антибактериальным препаратам</t>
  </si>
  <si>
    <t xml:space="preserve">   Микробиологическое (культуральное) исследование фекалий/ректального мазка  на микроорганизмы рода сальмонелла (Salmonella spp) c определением чувствительности к антибактериальным препаратам  </t>
  </si>
  <si>
    <t xml:space="preserve">   Микробиологическое (культуральное) исследование фекалий/ректального мазка  на диарогенные эшерихии c определением чувствительности к антибактериальным препаратам  </t>
  </si>
  <si>
    <t>Иммунохроматографическое исследование кала на ротавирус</t>
  </si>
  <si>
    <t>Иммунохроматографическое исследование кала на аденовирус</t>
  </si>
  <si>
    <t xml:space="preserve">   Микробиологическое (культуральное) исследование  отделяемого женских половых органов на аэробные и факультативно-анаэробные микроорганизмы  с определением чувствительности </t>
  </si>
  <si>
    <t xml:space="preserve">  Микробиологическое (культуральное) исследование  отделяемого сока простаты  на аэробные  факультативно-анаэробные микроорганизмы  с определением чувствительности </t>
  </si>
  <si>
    <t xml:space="preserve">  Микробиологическое (культуральное) исследование  отделяемого эякулята   на аэробные  факультативно-анаэробные микроорганизмы  с определением чувствительности </t>
  </si>
  <si>
    <t xml:space="preserve">  Миробиологичесое  (ультуральное) исследование спиномозговой жидкости, мазка с носоглотки на менингококк (Neisseria meningitides)</t>
  </si>
  <si>
    <t xml:space="preserve">   Миробиологическое  (культуральное) исследование спиномозговой жидкости на аэробные и факультативно-анаэробные микроорганизмы с определением чувствительности к антибиотикам включая противогрибковые препараты </t>
  </si>
  <si>
    <t xml:space="preserve">  Микробиологическое (культуральное) исследование  отделяемого из ушей  на  аэробные и факультативно-анаэробные микроорганизмы  с определением чувствительности  к антибиотикам  и противогрибковым препаратам</t>
  </si>
  <si>
    <t xml:space="preserve">   Микробиологическое (культуральное) исследование  отделяемого конъюнктивы из  на  аэробные и факультативно-анаэробные микроорганизмы  с определением чувствительности  к антибиотикам </t>
  </si>
  <si>
    <t xml:space="preserve">   Микробиологическое (культуральное) исследование  отделяемого коньюктивы (слезная жидкость) на менингококк</t>
  </si>
  <si>
    <t xml:space="preserve">   Микробиологическое (культуральное) исследование  отделяемого век (соскоб с язв)  на аэробные и факультативно-анаэробные условно-патогенные микроорганизмы</t>
  </si>
  <si>
    <t xml:space="preserve">   Микробиологическое (культуральное) исследование стекловидного тела на аэробные и факультативно-анаэробные  микроорганизмы</t>
  </si>
  <si>
    <t xml:space="preserve">   Микробиологическое (культуральное) исследование соскоба сязв роговицы на аэробные и факультативно-анаэробные  микроорганизмы</t>
  </si>
  <si>
    <t xml:space="preserve">   Микробиологическое (культуральное) исследование  мочи на  аэробные и факультативно-анаэробные микроорганизмы  с определением чувствительности  к антибиотикам  и противогрибковым препаратам</t>
  </si>
  <si>
    <t xml:space="preserve">Микробиологическое (культуральное) исследование  секционного материала на  аэробные и факультативно-анаэробные микроорганизмы  с определением чувствительности к выделенным микроорганизмам включая противомикробные препараты </t>
  </si>
  <si>
    <t xml:space="preserve">   Микробиологическое (культуральное) исследование перитонеальной жидкости   на аэробные и факультативно-анаэробные  микроорганизмы</t>
  </si>
  <si>
    <t>Определение чувствительности микроорганизмов к антимикробным химиотерапевтическим  препаратам</t>
  </si>
  <si>
    <t xml:space="preserve">   Микробиологическое (культуральное) исследование  грудного молока на  аэробные и факультативно-анаэробные микроорганизмы</t>
  </si>
  <si>
    <t xml:space="preserve">   Микробиологическое (культуральное) исследование  грудного молока на  золлотистый стафилакокк</t>
  </si>
  <si>
    <t xml:space="preserve">   Микробиологическое (культуральное) исследование  грудного молока на  аэробные и факультативно-анаэробные условно-патогенные микроорганизмы</t>
  </si>
  <si>
    <t>Бактериологическое исследование кала на энтеропатогенные эшерихии</t>
  </si>
  <si>
    <t>Микробиологическое (культуральное ) исследование  фекалий на холерные вибрионы ( Vibrion cholera)</t>
  </si>
  <si>
    <t xml:space="preserve">Фибробронхоскопия   с санацией трахеобронхиального дерева </t>
  </si>
  <si>
    <t>Взятие биопсии при эзофагогастродуоденоскопии</t>
  </si>
  <si>
    <t>Эзофагогастродуоденоскопия с   биопсией тканей</t>
  </si>
  <si>
    <t>Колоноскопия с биопсией тканей</t>
  </si>
  <si>
    <t>Эзофагогастродуоденоскопия с определением Хеликобактер Пилори</t>
  </si>
  <si>
    <t>Цитологическое  исследование  материала из полости матки: соскобы, аспираты, отпечаток ВМС</t>
  </si>
  <si>
    <t>Цитологическое исследование  сока предстательной железы</t>
  </si>
  <si>
    <t>Цитологичесое исследование  мтериала  полученного при эндоскопическом  обследовании: ларингоскопии, бронхоскопии, эзофагоскопии, гастроскопии, дуаденоскопии, колоноскопии, лапороскопии и другии; отпечатки с биопсии опухолей, соскобы, аспираты, промывные воды</t>
  </si>
  <si>
    <t>Цитологическое исследование материала, полученного из пунктатов патологических участков различных органов и полостей: кожа, молочная железа, печень, почки, лёгкие, забрюшинные опухоли, опухоли средостения, щитовидной железы, предстательной железы, яичко, яичники, лимфотические узлы, миндалины, мягкие ткани, кости, суставы и т.д.</t>
  </si>
  <si>
    <t>Цитологическое исследование материала, полученного при гинекологическом осмотре: соскобы с экто и эндоцервикса, соскоб с культи шейки матки и рубцовой ткани влагалища, мазки с вульвы и влагалища</t>
  </si>
  <si>
    <t>Цитологическое исследование соскобов и отделяемого со слизистых: полости рта, верхних дыхательных путей, век, глаз, (в том числе уретры у мужчин) и т.д., кожи, эрозированных поверхностей, ран, свищей и т.д.</t>
  </si>
  <si>
    <t>Цитологическое исследование мокроты</t>
  </si>
  <si>
    <t>Цитологическое исследование мочи</t>
  </si>
  <si>
    <t>Цитологическое  исследование  материала полученного во время  хирургического вмешательств</t>
  </si>
  <si>
    <t>КОЙКИ ДНЕВНОГО  ПРЕБЫВАНИЯ</t>
  </si>
  <si>
    <t>Дневной стационар женской консультации</t>
  </si>
  <si>
    <t>пациенто-день</t>
  </si>
  <si>
    <t>ВРАЧ-ТРАВМАТОЛОГ</t>
  </si>
  <si>
    <t>Вращательная манжета  плечевого сустава</t>
  </si>
  <si>
    <t>Менискэктомия коленного сустава</t>
  </si>
  <si>
    <t>ПКС коленного сустава</t>
  </si>
  <si>
    <t>Субакромиальная декомпрессия  плечевого сустава</t>
  </si>
  <si>
    <t>Суставная губа  плечевого сустава</t>
  </si>
  <si>
    <t>Шов миниска коленного сустава</t>
  </si>
  <si>
    <t>Электроэнцефалография</t>
  </si>
  <si>
    <t>Электроэнцефалоография с видеомониторингом</t>
  </si>
  <si>
    <t xml:space="preserve">Определение антител к рецептору ТТГ </t>
  </si>
  <si>
    <t>Отделение травматологии и ортопедии</t>
  </si>
  <si>
    <t>Педиатрическое отделение</t>
  </si>
  <si>
    <t>Неврологическое отделение</t>
  </si>
  <si>
    <t>Кардиологическое отделение с с койкой интенсивной терапии</t>
  </si>
  <si>
    <t>Онкологическое отделение регионального онкологического центра</t>
  </si>
  <si>
    <t>Акушерское отделение</t>
  </si>
  <si>
    <t>Акушерское отделение паталогии беременности</t>
  </si>
  <si>
    <t>Оформление и выдача  справок (медицинское освидетельствование на владение оружием (без стоимости необходимых анализов и исследований)</t>
  </si>
  <si>
    <t>Оформление и выдача  справок (медицинское заключение  о наличии (отсутствии) у водителей транспортных средств (кандидатов в водители т.с.) медицинских противопоказаний, медицинских показаний или мед. ограничений к управлению транспортными средствами (без стоимости необходимых анализов и исследований)</t>
  </si>
  <si>
    <t>Оформление и выдача  справок (медицинское заключение об отсутствии медицинских противопоказаний для работы с использованием сведений составляющих государственную тайну(ф. № 989); заключение медицинского учреждения о наличии (отсутствии) заболеваний, препятствующих при поступлении на государственную службу РФ и мун службу или ее прохождения (ф. № 001-ГС/у) (без стоимости необходимых анализов и исследований)</t>
  </si>
  <si>
    <t>Оформление и выдача  справок (медицинское заключение о наличии (отсутствии) инфекционных заболеваний, представляющих опасность для окружающих и являющихся основанием для отказа в выдаче либо аннулировании разрешения на временное проживание иностранных граждан или лиц без гражданства, или вида на жительство или патента или разрешения на работу в РФ (без стоимости необходимых анализов и исследований)</t>
  </si>
  <si>
    <t>Хирургическое отделение (1-местная палата)</t>
  </si>
  <si>
    <t>Замена или установка в протезе 1 дополнительного зуба базисной пластмассой</t>
  </si>
  <si>
    <t>Замена или установка в протезе 1 дополнительного зуба самотвердеющей  пластмассой</t>
  </si>
  <si>
    <t>Замена или установка в протезе 2 дополнительных зубов базисной пластмассой</t>
  </si>
  <si>
    <t>Замена или установка в протезе 2 дополнительных зубов самотвердеющей  пластмассой</t>
  </si>
  <si>
    <t>Замена или установка в протезе 3 дополнительных зубов базисной пластмассой</t>
  </si>
  <si>
    <t>Замена или установка в протезе 3 дополнительных зубов самотвердеющей  пластмассой</t>
  </si>
  <si>
    <t>Замена или установка в протезе 4 дополнительных зубов базисной пластмассой</t>
  </si>
  <si>
    <t>Замена или установка в протезе 4 дополнительных зубов самотвердеющей  пластмассой</t>
  </si>
  <si>
    <t xml:space="preserve">Наименование </t>
  </si>
  <si>
    <t>УЗИ при беременности (II скрининг) с допплерографией артерий методом мониторирования матки и сосудов плода</t>
  </si>
  <si>
    <t>УЗИ при беременности (II скрининг) с допплерографией артерий методом мониторирования матки и сосудов плода (с учетом переработки специалиста)</t>
  </si>
  <si>
    <t>Главный врач-директор ТЦМК</t>
  </si>
  <si>
    <t>А.В. Лукинов</t>
  </si>
  <si>
    <t>Накостный остеосинтез дистального метаэпифеза правой большеберцовой кости, остеосинтез правой таранной кости</t>
  </si>
  <si>
    <t xml:space="preserve">  </t>
  </si>
  <si>
    <t>Исследование уровня гомоцистеина в крови</t>
  </si>
  <si>
    <t>Санитарно-микробиологическое исследование воздуха аспирационным методом: Контроль обсемененности: Общее микробное число (ОМЧ), стафилококк.</t>
  </si>
  <si>
    <t xml:space="preserve"> Санитарно-микробиологическое исследование  дезинфицирующих растворов: Контроль устойчивости  микроорганизмов к дезинфикантам </t>
  </si>
  <si>
    <t xml:space="preserve"> Санитарно-микробиологическое исследование   смыва с операционного паля: Контроль стерильности</t>
  </si>
  <si>
    <t xml:space="preserve"> Санитарно-микробиологическое исследование: Смывы на БГКП</t>
  </si>
  <si>
    <t xml:space="preserve"> Санитарно-микробиологическое исследование смывов на стафилококк:   Контроль обсеменённости внешней среды</t>
  </si>
  <si>
    <t>Накостный остеосинтез дистального метаэпифеза правой большеберцовой кости, остеосинтез левой таранной кости</t>
  </si>
  <si>
    <t>Интрамидуллярный блокируемый остеосинтез бедра</t>
  </si>
  <si>
    <t>Исследование уровня кислотно-щелочного состояния в крови</t>
  </si>
  <si>
    <t>Артрокопия других суставов</t>
  </si>
  <si>
    <t>Иммуногистохимическое исследование с применением 1 антитела</t>
  </si>
  <si>
    <t>Иммуногистохимическое исследование с применением 2 антитела</t>
  </si>
  <si>
    <t>Иммуногистохимическое исследование с применением 3 антитела</t>
  </si>
  <si>
    <t>Мульстиспиральная компьютерная томография одной зоны с внутренним болюсным введением контрастного средства</t>
  </si>
  <si>
    <t>Установка временного электрокардиостимулятора</t>
  </si>
  <si>
    <t>Микрореакция на сифилис из вены (сыворотка крови)</t>
  </si>
  <si>
    <t>Определение ДНК вирусов папилломы человека (Papilloma virus) высокого канцерогенного риска (16,18,31,33,35,39,45,52,58,59,67 типов) в биоматериале методом ПЦР, количественное исследование</t>
  </si>
  <si>
    <t>Проведение прививки (противокоревая вакцинация)</t>
  </si>
  <si>
    <t>Осмотр (консультация) врача-физиотерапевта</t>
  </si>
  <si>
    <t>ТЕЛЕМЕДИЦИНСКИЕ КОНСУЛЬТАЦИИ ВРАЧЕЙ-СПЕЦИАЛИСТОВ</t>
  </si>
  <si>
    <t>Телемедицинская консультация врача-онколога</t>
  </si>
  <si>
    <t>Телемедицинская консультация врача-гематолога</t>
  </si>
  <si>
    <t>Телемедицинская консультация врача-кардиолога</t>
  </si>
  <si>
    <t>Телемедицинская консультация врача-невролога</t>
  </si>
  <si>
    <t>Телемедицинская консультация врача-нефролога</t>
  </si>
  <si>
    <t>Телемедицинская консультация врача-неонатолога</t>
  </si>
  <si>
    <t>Телемедицинская консультация врача-офтальмолога</t>
  </si>
  <si>
    <t>Телемедицинская консультация врача-челюстно-лицевого хирурга</t>
  </si>
  <si>
    <t>Телемедицинская консультация врача-педиатра</t>
  </si>
  <si>
    <t>Телемедицинская консультация врача-сердечно сосудистого хирурга</t>
  </si>
  <si>
    <t>Телемедицинская консультация врача-акушера-гинеколога</t>
  </si>
  <si>
    <t>Телемедицинская консультация врача-терапевта</t>
  </si>
  <si>
    <t>Телемедицинская консультация врача-детского хирурга</t>
  </si>
  <si>
    <t>Телемедицинская консультация врача-уролога</t>
  </si>
  <si>
    <t>Телемедицинская консультация врача-хирурга</t>
  </si>
  <si>
    <t>Телемедицинская консультация врача-эндокринолога</t>
  </si>
  <si>
    <t>Телемедицинская консультация врача-анестезиолога- реаниматолога</t>
  </si>
  <si>
    <t>Анализ кала на скрытую кровь-количественный метод</t>
  </si>
  <si>
    <t>Проведение прививки (против клещевого энцефалита)</t>
  </si>
  <si>
    <t>Внутривенная седация при эндоскопических исследованиях</t>
  </si>
  <si>
    <t>Определение антител класса G к вирусу кори в крови (с пробиркой и иглой)</t>
  </si>
  <si>
    <t>Микроскопическое исследование кала на криптоспоридии с применением методов обогащения</t>
  </si>
  <si>
    <t>(с изменениями от 04.07.2019 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</si>
</sst>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\ &quot;₽&quot;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0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i/>
      <sz val="12"/>
      <name val="Liberation Serif"/>
      <family val="1"/>
    </font>
    <font>
      <b/>
      <sz val="16"/>
      <name val="Liberation Serif"/>
      <family val="1"/>
    </font>
    <font>
      <u val="single"/>
      <sz val="11"/>
      <name val="Liberation Serif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Liberation Serif"/>
      <family val="1"/>
    </font>
    <font>
      <sz val="10"/>
      <color indexed="9"/>
      <name val="Liberation Serif"/>
      <family val="1"/>
    </font>
    <font>
      <sz val="11"/>
      <color indexed="9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Liberation Serif"/>
      <family val="1"/>
    </font>
    <font>
      <sz val="10"/>
      <color theme="0"/>
      <name val="Liberation Serif"/>
      <family val="1"/>
    </font>
    <font>
      <sz val="11"/>
      <color theme="0"/>
      <name val="Liberation Serif"/>
      <family val="1"/>
    </font>
    <font>
      <sz val="11"/>
      <color rgb="FFFF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3" fillId="0" borderId="0" xfId="0" applyFont="1" applyFill="1" applyAlignment="1">
      <alignment vertical="top"/>
    </xf>
    <xf numFmtId="3" fontId="62" fillId="0" borderId="10" xfId="0" applyNumberFormat="1" applyFont="1" applyFill="1" applyBorder="1" applyAlignment="1">
      <alignment horizontal="center" vertical="top" wrapText="1"/>
    </xf>
    <xf numFmtId="2" fontId="5" fillId="0" borderId="11" xfId="53" applyNumberFormat="1" applyFont="1" applyFill="1" applyBorder="1" applyAlignment="1">
      <alignment horizontal="center" vertical="top" wrapText="1"/>
      <protection/>
    </xf>
    <xf numFmtId="0" fontId="62" fillId="0" borderId="0" xfId="0" applyFont="1" applyFill="1" applyAlignment="1">
      <alignment vertical="top"/>
    </xf>
    <xf numFmtId="0" fontId="62" fillId="0" borderId="11" xfId="0" applyFont="1" applyFill="1" applyBorder="1" applyAlignment="1">
      <alignment horizontal="center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1" fontId="5" fillId="0" borderId="11" xfId="53" applyNumberFormat="1" applyFont="1" applyFill="1" applyBorder="1" applyAlignment="1">
      <alignment horizontal="center" vertical="top" wrapText="1"/>
      <protection/>
    </xf>
    <xf numFmtId="2" fontId="5" fillId="0" borderId="11" xfId="53" applyNumberFormat="1" applyFont="1" applyFill="1" applyBorder="1" applyAlignment="1">
      <alignment vertical="top" wrapText="1"/>
      <protection/>
    </xf>
    <xf numFmtId="172" fontId="5" fillId="0" borderId="11" xfId="53" applyNumberFormat="1" applyFont="1" applyFill="1" applyBorder="1" applyAlignment="1">
      <alignment horizontal="center" vertical="top" wrapText="1"/>
      <protection/>
    </xf>
    <xf numFmtId="2" fontId="5" fillId="0" borderId="10" xfId="53" applyNumberFormat="1" applyFont="1" applyFill="1" applyBorder="1" applyAlignment="1">
      <alignment vertical="top" wrapText="1"/>
      <protection/>
    </xf>
    <xf numFmtId="2" fontId="5" fillId="0" borderId="12" xfId="53" applyNumberFormat="1" applyFont="1" applyFill="1" applyBorder="1" applyAlignment="1">
      <alignment vertical="top" wrapText="1"/>
      <protection/>
    </xf>
    <xf numFmtId="2" fontId="5" fillId="0" borderId="13" xfId="53" applyNumberFormat="1" applyFont="1" applyFill="1" applyBorder="1" applyAlignment="1">
      <alignment vertical="top" wrapText="1"/>
      <protection/>
    </xf>
    <xf numFmtId="2" fontId="5" fillId="0" borderId="10" xfId="53" applyNumberFormat="1" applyFont="1" applyFill="1" applyBorder="1" applyAlignment="1">
      <alignment horizontal="center" vertical="top" wrapText="1"/>
      <protection/>
    </xf>
    <xf numFmtId="1" fontId="5" fillId="0" borderId="10" xfId="53" applyNumberFormat="1" applyFont="1" applyFill="1" applyBorder="1" applyAlignment="1">
      <alignment horizontal="center" vertical="top" wrapText="1"/>
      <protection/>
    </xf>
    <xf numFmtId="2" fontId="5" fillId="0" borderId="14" xfId="53" applyNumberFormat="1" applyFont="1" applyFill="1" applyBorder="1" applyAlignment="1">
      <alignment vertical="top" wrapText="1"/>
      <protection/>
    </xf>
    <xf numFmtId="1" fontId="5" fillId="0" borderId="13" xfId="53" applyNumberFormat="1" applyFont="1" applyFill="1" applyBorder="1" applyAlignment="1">
      <alignment horizontal="center" vertical="top" wrapText="1"/>
      <protection/>
    </xf>
    <xf numFmtId="2" fontId="5" fillId="0" borderId="13" xfId="53" applyNumberFormat="1" applyFont="1" applyFill="1" applyBorder="1" applyAlignment="1">
      <alignment horizontal="center" vertical="top" wrapText="1"/>
      <protection/>
    </xf>
    <xf numFmtId="172" fontId="5" fillId="0" borderId="13" xfId="53" applyNumberFormat="1" applyFont="1" applyFill="1" applyBorder="1" applyAlignment="1">
      <alignment horizontal="center" vertical="top" wrapText="1"/>
      <protection/>
    </xf>
    <xf numFmtId="2" fontId="5" fillId="0" borderId="15" xfId="53" applyNumberFormat="1" applyFont="1" applyFill="1" applyBorder="1" applyAlignment="1">
      <alignment horizontal="center" vertical="top" wrapText="1"/>
      <protection/>
    </xf>
    <xf numFmtId="172" fontId="5" fillId="0" borderId="15" xfId="53" applyNumberFormat="1" applyFont="1" applyFill="1" applyBorder="1" applyAlignment="1">
      <alignment horizontal="center" vertical="top" wrapText="1"/>
      <protection/>
    </xf>
    <xf numFmtId="1" fontId="64" fillId="4" borderId="16" xfId="53" applyNumberFormat="1" applyFont="1" applyFill="1" applyBorder="1" applyAlignment="1">
      <alignment horizontal="center" vertical="top" wrapText="1"/>
      <protection/>
    </xf>
    <xf numFmtId="1" fontId="64" fillId="4" borderId="17" xfId="53" applyNumberFormat="1" applyFont="1" applyFill="1" applyBorder="1" applyAlignment="1">
      <alignment horizontal="center" vertical="top" wrapText="1"/>
      <protection/>
    </xf>
    <xf numFmtId="1" fontId="5" fillId="0" borderId="18" xfId="53" applyNumberFormat="1" applyFont="1" applyFill="1" applyBorder="1" applyAlignment="1">
      <alignment horizontal="center" vertical="top" wrapText="1"/>
      <protection/>
    </xf>
    <xf numFmtId="1" fontId="5" fillId="0" borderId="19" xfId="53" applyNumberFormat="1" applyFont="1" applyFill="1" applyBorder="1" applyAlignment="1">
      <alignment horizontal="center" vertical="top" wrapText="1"/>
      <protection/>
    </xf>
    <xf numFmtId="1" fontId="5" fillId="0" borderId="20" xfId="53" applyNumberFormat="1" applyFont="1" applyFill="1" applyBorder="1" applyAlignment="1">
      <alignment horizontal="center" vertical="top" wrapText="1"/>
      <protection/>
    </xf>
    <xf numFmtId="172" fontId="5" fillId="0" borderId="10" xfId="53" applyNumberFormat="1" applyFont="1" applyFill="1" applyBorder="1" applyAlignment="1">
      <alignment horizontal="center" vertical="top" wrapText="1"/>
      <protection/>
    </xf>
    <xf numFmtId="2" fontId="5" fillId="0" borderId="15" xfId="53" applyNumberFormat="1" applyFont="1" applyFill="1" applyBorder="1" applyAlignment="1">
      <alignment vertical="top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1" fontId="5" fillId="0" borderId="21" xfId="53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4" fontId="8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/>
    </xf>
    <xf numFmtId="0" fontId="10" fillId="33" borderId="23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top" wrapText="1"/>
    </xf>
    <xf numFmtId="4" fontId="10" fillId="33" borderId="11" xfId="0" applyNumberFormat="1" applyFont="1" applyFill="1" applyBorder="1" applyAlignment="1">
      <alignment horizontal="center" vertical="top"/>
    </xf>
    <xf numFmtId="4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center" vertical="center" wrapText="1"/>
    </xf>
    <xf numFmtId="4" fontId="10" fillId="4" borderId="11" xfId="0" applyNumberFormat="1" applyFont="1" applyFill="1" applyBorder="1" applyAlignment="1">
      <alignment horizontal="center" vertical="top"/>
    </xf>
    <xf numFmtId="0" fontId="13" fillId="4" borderId="23" xfId="0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 vertical="center"/>
    </xf>
    <xf numFmtId="4" fontId="65" fillId="0" borderId="13" xfId="54" applyNumberFormat="1" applyFont="1" applyFill="1" applyBorder="1" applyAlignment="1">
      <alignment horizontal="center" vertical="center"/>
      <protection/>
    </xf>
    <xf numFmtId="0" fontId="65" fillId="33" borderId="11" xfId="0" applyFont="1" applyFill="1" applyBorder="1" applyAlignment="1">
      <alignment horizontal="left" vertical="center"/>
    </xf>
    <xf numFmtId="4" fontId="65" fillId="0" borderId="11" xfId="54" applyNumberFormat="1" applyFont="1" applyFill="1" applyBorder="1" applyAlignment="1">
      <alignment horizontal="center" vertical="center"/>
      <protection/>
    </xf>
    <xf numFmtId="0" fontId="65" fillId="33" borderId="11" xfId="0" applyFont="1" applyFill="1" applyBorder="1" applyAlignment="1">
      <alignment horizontal="left" vertical="center" wrapText="1"/>
    </xf>
    <xf numFmtId="178" fontId="65" fillId="33" borderId="23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/>
    </xf>
    <xf numFmtId="2" fontId="8" fillId="4" borderId="1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vertical="top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 wrapText="1"/>
    </xf>
    <xf numFmtId="2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center" vertical="center"/>
    </xf>
    <xf numFmtId="4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2" fontId="10" fillId="33" borderId="11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 wrapText="1"/>
    </xf>
    <xf numFmtId="0" fontId="14" fillId="0" borderId="23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23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wrapText="1"/>
    </xf>
    <xf numFmtId="0" fontId="68" fillId="0" borderId="0" xfId="0" applyFont="1" applyFill="1" applyAlignment="1">
      <alignment vertical="top"/>
    </xf>
    <xf numFmtId="0" fontId="13" fillId="0" borderId="11" xfId="0" applyFont="1" applyBorder="1" applyAlignment="1">
      <alignment horizontal="left" vertical="center" wrapText="1"/>
    </xf>
    <xf numFmtId="0" fontId="8" fillId="33" borderId="0" xfId="0" applyFont="1" applyFill="1" applyAlignment="1">
      <alignment vertical="top"/>
    </xf>
    <xf numFmtId="4" fontId="16" fillId="0" borderId="11" xfId="53" applyNumberFormat="1" applyFont="1" applyFill="1" applyBorder="1" applyAlignment="1">
      <alignment horizontal="center" vertical="center" wrapText="1"/>
      <protection/>
    </xf>
    <xf numFmtId="4" fontId="10" fillId="0" borderId="11" xfId="0" applyNumberFormat="1" applyFont="1" applyFill="1" applyBorder="1" applyAlignment="1">
      <alignment horizontal="left" vertical="center" wrapText="1"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0" borderId="23" xfId="53" applyFont="1" applyFill="1" applyBorder="1" applyAlignment="1">
      <alignment horizontal="left" vertical="center" wrapText="1"/>
      <protection/>
    </xf>
    <xf numFmtId="0" fontId="13" fillId="0" borderId="23" xfId="0" applyFont="1" applyFill="1" applyBorder="1" applyAlignment="1">
      <alignment wrapText="1"/>
    </xf>
    <xf numFmtId="0" fontId="10" fillId="33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4" fillId="0" borderId="23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4" fontId="10" fillId="0" borderId="11" xfId="53" applyNumberFormat="1" applyFont="1" applyFill="1" applyBorder="1" applyAlignment="1">
      <alignment horizontal="left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 wrapText="1"/>
    </xf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left" vertical="center" wrapText="1"/>
    </xf>
    <xf numFmtId="2" fontId="10" fillId="4" borderId="11" xfId="0" applyNumberFormat="1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center"/>
    </xf>
    <xf numFmtId="4" fontId="10" fillId="0" borderId="17" xfId="55" applyNumberFormat="1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center" vertical="center"/>
    </xf>
    <xf numFmtId="4" fontId="10" fillId="33" borderId="17" xfId="55" applyNumberFormat="1" applyFont="1" applyFill="1" applyBorder="1" applyAlignment="1">
      <alignment horizontal="center" vertical="center"/>
      <protection/>
    </xf>
    <xf numFmtId="4" fontId="10" fillId="0" borderId="11" xfId="55" applyNumberFormat="1" applyFont="1" applyFill="1" applyBorder="1" applyAlignment="1">
      <alignment horizontal="center" vertical="center"/>
      <protection/>
    </xf>
    <xf numFmtId="4" fontId="10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4" fontId="8" fillId="0" borderId="0" xfId="55" applyNumberFormat="1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43" fontId="10" fillId="0" borderId="1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9" fillId="4" borderId="24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top"/>
    </xf>
    <xf numFmtId="0" fontId="9" fillId="4" borderId="16" xfId="0" applyFont="1" applyFill="1" applyBorder="1" applyAlignment="1">
      <alignment horizontal="center" vertical="top"/>
    </xf>
    <xf numFmtId="0" fontId="9" fillId="4" borderId="17" xfId="0" applyFont="1" applyFill="1" applyBorder="1" applyAlignment="1">
      <alignment horizontal="center" vertical="top"/>
    </xf>
    <xf numFmtId="0" fontId="9" fillId="4" borderId="23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horizontal="center" vertical="top" wrapText="1"/>
    </xf>
    <xf numFmtId="0" fontId="68" fillId="0" borderId="25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/>
    </xf>
    <xf numFmtId="0" fontId="13" fillId="4" borderId="16" xfId="0" applyFont="1" applyFill="1" applyBorder="1" applyAlignment="1">
      <alignment horizontal="center" vertical="top"/>
    </xf>
    <xf numFmtId="0" fontId="13" fillId="4" borderId="17" xfId="0" applyFont="1" applyFill="1" applyBorder="1" applyAlignment="1">
      <alignment horizontal="center" vertical="top"/>
    </xf>
    <xf numFmtId="0" fontId="18" fillId="4" borderId="2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top"/>
    </xf>
    <xf numFmtId="2" fontId="4" fillId="4" borderId="11" xfId="53" applyNumberFormat="1" applyFont="1" applyFill="1" applyBorder="1" applyAlignment="1">
      <alignment horizontal="center" vertical="top" wrapText="1"/>
      <protection/>
    </xf>
    <xf numFmtId="1" fontId="6" fillId="4" borderId="23" xfId="53" applyNumberFormat="1" applyFont="1" applyFill="1" applyBorder="1" applyAlignment="1">
      <alignment horizontal="center" vertical="top" wrapText="1"/>
      <protection/>
    </xf>
    <xf numFmtId="1" fontId="6" fillId="4" borderId="16" xfId="53" applyNumberFormat="1" applyFont="1" applyFill="1" applyBorder="1" applyAlignment="1">
      <alignment horizontal="center" vertical="top" wrapText="1"/>
      <protection/>
    </xf>
    <xf numFmtId="1" fontId="6" fillId="4" borderId="17" xfId="53" applyNumberFormat="1" applyFont="1" applyFill="1" applyBorder="1" applyAlignment="1">
      <alignment horizontal="center" vertical="top" wrapText="1"/>
      <protection/>
    </xf>
    <xf numFmtId="1" fontId="5" fillId="0" borderId="10" xfId="53" applyNumberFormat="1" applyFont="1" applyFill="1" applyBorder="1" applyAlignment="1">
      <alignment horizontal="center" vertical="top" wrapText="1"/>
      <protection/>
    </xf>
    <xf numFmtId="1" fontId="5" fillId="0" borderId="13" xfId="53" applyNumberFormat="1" applyFont="1" applyFill="1" applyBorder="1" applyAlignment="1">
      <alignment horizontal="center" vertical="top" wrapText="1"/>
      <protection/>
    </xf>
    <xf numFmtId="2" fontId="6" fillId="4" borderId="23" xfId="53" applyNumberFormat="1" applyFont="1" applyFill="1" applyBorder="1" applyAlignment="1">
      <alignment horizontal="center" vertical="top" wrapText="1"/>
      <protection/>
    </xf>
    <xf numFmtId="2" fontId="6" fillId="4" borderId="16" xfId="53" applyNumberFormat="1" applyFont="1" applyFill="1" applyBorder="1" applyAlignment="1">
      <alignment horizontal="center" vertical="top" wrapText="1"/>
      <protection/>
    </xf>
    <xf numFmtId="2" fontId="6" fillId="4" borderId="17" xfId="53" applyNumberFormat="1" applyFont="1" applyFill="1" applyBorder="1" applyAlignment="1">
      <alignment horizontal="center" vertical="top" wrapText="1"/>
      <protection/>
    </xf>
    <xf numFmtId="1" fontId="5" fillId="0" borderId="11" xfId="53" applyNumberFormat="1" applyFont="1" applyFill="1" applyBorder="1" applyAlignment="1">
      <alignment horizontal="center" vertical="top" wrapText="1"/>
      <protection/>
    </xf>
    <xf numFmtId="1" fontId="5" fillId="0" borderId="26" xfId="53" applyNumberFormat="1" applyFont="1" applyFill="1" applyBorder="1" applyAlignment="1">
      <alignment horizontal="center" vertical="top" wrapText="1"/>
      <protection/>
    </xf>
    <xf numFmtId="1" fontId="5" fillId="0" borderId="19" xfId="53" applyNumberFormat="1" applyFont="1" applyFill="1" applyBorder="1" applyAlignment="1">
      <alignment horizontal="center" vertical="top" wrapText="1"/>
      <protection/>
    </xf>
    <xf numFmtId="1" fontId="5" fillId="0" borderId="20" xfId="53" applyNumberFormat="1" applyFont="1" applyFill="1" applyBorder="1" applyAlignment="1">
      <alignment horizontal="center" vertical="top" wrapText="1"/>
      <protection/>
    </xf>
    <xf numFmtId="1" fontId="5" fillId="0" borderId="18" xfId="53" applyNumberFormat="1" applyFont="1" applyFill="1" applyBorder="1" applyAlignment="1">
      <alignment horizontal="center" vertical="top" wrapText="1"/>
      <protection/>
    </xf>
    <xf numFmtId="2" fontId="5" fillId="0" borderId="10" xfId="53" applyNumberFormat="1" applyFont="1" applyFill="1" applyBorder="1" applyAlignment="1">
      <alignment horizontal="center" vertical="top" wrapText="1"/>
      <protection/>
    </xf>
    <xf numFmtId="2" fontId="5" fillId="0" borderId="15" xfId="53" applyNumberFormat="1" applyFont="1" applyFill="1" applyBorder="1" applyAlignment="1">
      <alignment horizontal="center" vertical="top" wrapText="1"/>
      <protection/>
    </xf>
    <xf numFmtId="2" fontId="5" fillId="0" borderId="13" xfId="53" applyNumberFormat="1" applyFont="1" applyFill="1" applyBorder="1" applyAlignment="1">
      <alignment horizontal="center" vertical="top" wrapText="1"/>
      <protection/>
    </xf>
    <xf numFmtId="2" fontId="6" fillId="4" borderId="11" xfId="53" applyNumberFormat="1" applyFont="1" applyFill="1" applyBorder="1" applyAlignment="1">
      <alignment horizontal="center" vertical="top" wrapText="1"/>
      <protection/>
    </xf>
    <xf numFmtId="2" fontId="6" fillId="4" borderId="13" xfId="53" applyNumberFormat="1" applyFont="1" applyFill="1" applyBorder="1" applyAlignment="1">
      <alignment horizontal="center" vertical="top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center" vertical="center" wrapText="1"/>
      <protection/>
    </xf>
    <xf numFmtId="2" fontId="6" fillId="4" borderId="21" xfId="53" applyNumberFormat="1" applyFont="1" applyFill="1" applyBorder="1" applyAlignment="1">
      <alignment horizontal="center" vertical="top" wrapText="1"/>
      <protection/>
    </xf>
    <xf numFmtId="2" fontId="5" fillId="0" borderId="15" xfId="53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партамент здравоохранени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89;&#1087;&#1086;&#1088;&#1090;&#1080;&#1074;&#1085;&#1072;&#1103;%20&#1084;&#1077;&#1076;&#1080;&#1094;&#1080;&#1085;&#1072;%20&#1085;&#1072;%202010&#1075;\&#1057;&#1087;&#1086;&#1088;&#1090;&#1080;&#1074;&#1085;&#1072;&#1103;%20&#1084;&#1072;&#1076;&#1080;&#1094;&#1080;&#1085;&#1072;%2009.06.2010\35%20&#1056;&#1072;&#1089;&#1095;&#1077;&#1090;%20-%20&#1051;&#1060;&#1050;%20&#1087;&#1088;&#1080;%20&#1079;&#1072;&#1073;&#1086;&#1083;&#1077;&#1074;&#1072;&#1085;&#1080;&#1093;%20&#1062;&#1053;&#1057;%20&#1080;%20&#1087;&#1077;&#1088;&#1077;&#1092;&#1077;&#1088;&#1080;&#1095;&#1077;&#1089;&#1082;&#1083;&#1081;%20&#1085;&#1077;&#1088;&#1074;&#1085;&#1086;&#1081;%20&#1089;&#1080;&#1089;&#1090;&#1077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89;&#1087;&#1086;&#1088;&#1090;&#1080;&#1074;&#1085;&#1072;&#1103;%20&#1084;&#1077;&#1076;&#1080;&#1094;&#1080;&#1085;&#1072;%20&#1085;&#1072;%202010&#1075;\&#1057;&#1087;&#1086;&#1088;&#1090;&#1080;&#1074;&#1085;&#1072;&#1103;%20&#1084;&#1072;&#1076;&#1080;&#1094;&#1080;&#1085;&#1072;%2009.06.2010\37%20&#1056;&#1072;&#1089;&#1095;&#1077;&#1090;%20-%20&#1051;&#1060;&#1050;%20&#1087;&#1088;&#1080;%20&#1079;&#1072;&#1073;&#1086;&#1083;&#1077;&#1074;&#1072;&#1085;&#1080;&#1093;%20&#1073;&#1088;&#1086;&#1085;&#1093;&#1086;&#1083;&#1077;&#1075;&#1086;&#1095;&#1085;&#1086;&#1081;%20&#1089;&#1080;&#1089;&#1090;&#1077;&#1084;&#109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50;&#1044;&#1051;%20-%203%20&#1091;&#1089;&#1083;.%20&#1074;%20&#1089;&#1086;&#1086;&#1090;&#1074;&#1077;&#1090;.%20&#1089;%20&#1087;&#1088;&#1080;&#1082;&#1072;&#1079;&#1086;&#1084;%20&#8470;984&#1085;\&#1050;&#1044;&#1051;%202010\363.%20&#1048;&#1089;&#1089;&#1083;&#1077;&#1076;&#1086;&#1074;&#1072;&#1085;&#1080;&#1077;%20&#1091;&#1088;&#1086;&#1074;&#1085;&#1103;%20&#1083;&#1080;&#1087;&#1086;&#1087;&#1088;&#1086;&#1090;&#1077;&#1080;&#1085;&#1086;&#1074;%20&#1074;&#1099;&#1089;&#1086;&#1082;&#1086;&#1081;%20&#1087;&#1083;&#1086;&#1090;&#1085;&#1086;&#1089;&#1090;&#1080;%20&#1051;&#1055;&#1042;&#1055;%20&#1074;%20&#1082;&#1088;&#1086;&#1074;&#108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89;&#1087;&#1086;&#1088;&#1090;&#1080;&#1074;&#1085;&#1072;&#1103;%20&#1084;&#1077;&#1076;&#1080;&#1094;&#1080;&#1085;&#1072;%20&#1085;&#1072;%202010&#1075;\&#1057;&#1087;&#1086;&#1088;&#1090;&#1080;&#1074;&#1085;&#1072;&#1103;%20&#1084;&#1072;&#1076;&#1080;&#1094;&#1080;&#1085;&#1072;%2009.06.2010\30%20&#1056;&#1072;&#1089;&#1095;&#1077;&#1090;%20-%20&#1057;&#1087;&#1086;&#1088;&#1090;&#1080;&#1074;&#1085;&#1099;&#1081;%20&#1084;&#1072;&#1089;&#1089;&#1072;&#1093;%20&#1090;&#1088;&#1077;&#1085;&#1080;&#1088;&#1086;&#1074;&#1072;&#1095;&#1085;&#1099;&#1081;%20(&#1076;&#1086;%2075%20&#1082;&#1075;)%2050%20&#1084;&#1080;&#108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89;&#1087;&#1086;&#1088;&#1090;&#1080;&#1074;&#1085;&#1072;&#1103;%20&#1084;&#1077;&#1076;&#1080;&#1094;&#1080;&#1085;&#1072;%20&#1085;&#1072;%202010&#1075;\&#1057;&#1087;&#1086;&#1088;&#1090;&#1080;&#1074;&#1085;&#1072;&#1103;%20&#1084;&#1072;&#1076;&#1080;&#1094;&#1080;&#1085;&#1072;%2009.06.2010\31%20&#1056;&#1072;&#1089;&#1095;&#1077;&#1090;%20-%20&#1057;&#1087;&#1086;&#1088;&#1090;&#1080;&#1074;&#1085;&#1099;&#1081;%20&#1084;&#1072;&#1089;&#1089;&#1072;&#1093;%20&#1090;&#1088;&#1077;&#1085;&#1080;&#1088;&#1086;&#1074;&#1072;&#1095;&#1085;&#1099;&#1081;%20(&#1076;&#1086;%20100%20&#1082;&#1075;)%2060%20&#1084;&#1080;&#1085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89;&#1087;&#1086;&#1088;&#1090;&#1080;&#1074;&#1085;&#1072;&#1103;%20&#1084;&#1077;&#1076;&#1080;&#1094;&#1080;&#1085;&#1072;%20&#1085;&#1072;%202010&#1075;\&#1057;&#1087;&#1086;&#1088;&#1090;&#1080;&#1074;&#1085;&#1072;&#1103;%20&#1084;&#1072;&#1076;&#1080;&#1094;&#1080;&#1085;&#1072;%2009.06.2010\32%20&#1056;&#1072;&#1089;&#1095;&#1077;&#1090;%20-%20&#1057;&#1087;&#1086;&#1088;&#1090;&#1080;&#1074;&#1085;&#1099;&#1081;%20&#1084;&#1072;&#1089;&#1089;&#1072;&#1093;%20&#1090;&#1088;&#1077;&#1085;&#1080;&#1088;&#1086;&#1074;&#1072;&#1095;&#1085;&#1099;&#1081;%20(&#1089;&#1074;&#1099;&#1096;&#1077;%20100%20&#1082;&#1075;)%2070%20&#1084;&#1080;&#1085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89;&#1087;&#1086;&#1088;&#1090;&#1080;&#1074;&#1085;&#1072;&#1103;%20&#1084;&#1077;&#1076;&#1080;&#1094;&#1080;&#1085;&#1072;%20&#1085;&#1072;%202010&#1075;\&#1057;&#1087;&#1086;&#1088;&#1090;&#1080;&#1074;&#1085;&#1072;&#1103;%20&#1084;&#1072;&#1076;&#1080;&#1094;&#1080;&#1085;&#1072;%2009.06.2010\33%20&#1056;&#1072;&#1089;&#1095;&#1077;&#1090;%20-%20&#1057;&#1087;&#1086;&#1088;&#1090;&#1080;&#1074;&#1085;&#1099;&#1081;%20&#1084;&#1072;&#1089;&#1089;&#1072;&#1093;%20&#1074;&#1086;&#1089;&#1089;&#1090;&#1072;&#1085;&#1086;&#1074;&#1080;&#1090;&#1077;&#1083;&#1100;&#1085;&#1099;&#1081;%2040%20&#1084;&#1080;&#1085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89;&#1087;&#1086;&#1088;&#1090;&#1080;&#1074;&#1085;&#1072;&#1103;%20&#1084;&#1077;&#1076;&#1080;&#1094;&#1080;&#1085;&#1072;%20&#1085;&#1072;%202010&#1075;\&#1057;&#1087;&#1086;&#1088;&#1090;&#1080;&#1074;&#1085;&#1072;&#1103;%20&#1084;&#1072;&#1076;&#1080;&#1094;&#1080;&#1085;&#1072;%2009.06.2010\28%20&#1056;&#1072;&#1089;&#1095;&#1077;&#1090;%20-%20&#1057;&#1087;&#1086;&#1088;&#1090;&#1080;&#1074;&#1085;&#1099;&#1081;%20&#1084;&#1072;&#1089;&#1089;&#1072;&#1093;%20&#1087;&#1088;&#1077;&#1076;&#1074;&#1072;&#1088;&#1080;&#1090;&#1077;&#1083;&#1100;&#1085;&#1099;&#1081;%2030%20&#1084;&#1080;&#1085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6;&#1074;&#1076;&#1072;&#1088;&#1085;\Local%20Settings\Temporary%20Internet%20Files\Content.Outlook\X5BQH8YZ\&#1055;&#1083;&#1072;&#1090;&#1085;&#1099;&#1077;%20&#1091;&#1089;&#1083;&#1091;&#1075;&#1080;%20&#1085;&#1072;%202010&#1075;\&#1089;&#1087;&#1086;&#1088;&#1090;&#1080;&#1074;&#1085;&#1072;&#1103;%20&#1084;&#1077;&#1076;&#1080;&#1094;&#1080;&#1085;&#1072;%20&#1085;&#1072;%202010&#1075;\&#1057;&#1087;&#1086;&#1088;&#1090;&#1080;&#1074;&#1085;&#1072;&#1103;%20&#1084;&#1072;&#1076;&#1080;&#1094;&#1080;&#1085;&#1072;%2009.06.2010\10%20&#1056;&#1072;&#1089;&#1095;&#1077;&#1090;%20-%20&#1054;&#1082;&#1072;&#1079;&#1072;&#1085;&#1080;&#1077;%20&#1084;&#1077;&#1076;.%20&#1087;&#1086;&#1084;&#1086;&#1097;&#1080;%20&#1086;&#1073;&#1089;&#1083;&#1091;&#1078;&#1080;&#1074;&#1072;&#1085;&#1080;&#1077;%20&#1091;&#1095;&#1077;&#1073;&#1085;&#1086;-&#1089;&#1087;&#1086;&#1090;&#1088;%20&#1084;&#1077;&#1088;&#1086;&#1087;&#10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ЛФК при заболеваниях ЦНС и и переферической нервной системы, индивидуальное занятие (на базе исполнителя)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ЛФК при заболеваниях бронхолегочной системы, индивидуальное занятие (на базе исполнителя)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Исследование уровня липопротеинов высокой плотности ЛПВП в крови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Спортивный массаж тренировачный (до 75 кг) 50 мин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Спортивный массаж тренировачный (до 100 кг) 60 мин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Спортивный массаж тренировачный (свыше 100 кг) 70 мин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Спортивный массаж восстановительный 40 мин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Спортивный массаж предварительный 30 мин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трат на ОТ"/>
      <sheetName val="Расчет прямых затрат"/>
      <sheetName val="Расчет накладных расходов"/>
      <sheetName val="Расчет стоимости"/>
    </sheetNames>
    <sheetDataSet>
      <sheetData sheetId="3">
        <row r="10">
          <cell r="A10" t="str">
            <v>Оказание медицинской помощи, обслуживание учебно- спортивных мероприятий (стоимость 1 часа)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8"/>
  <sheetViews>
    <sheetView tabSelected="1" zoomScale="87" zoomScaleNormal="87" workbookViewId="0" topLeftCell="A1137">
      <selection activeCell="A1173" sqref="A1173:F1173"/>
    </sheetView>
  </sheetViews>
  <sheetFormatPr defaultColWidth="9.00390625" defaultRowHeight="12.75"/>
  <cols>
    <col min="1" max="1" width="8.00390625" style="32" customWidth="1"/>
    <col min="2" max="2" width="87.625" style="183" customWidth="1"/>
    <col min="3" max="3" width="14.625" style="32" customWidth="1"/>
    <col min="4" max="4" width="8.25390625" style="32" customWidth="1"/>
    <col min="5" max="5" width="12.25390625" style="37" customWidth="1"/>
    <col min="6" max="6" width="12.00390625" style="37" customWidth="1"/>
    <col min="7" max="16384" width="9.125" style="32" customWidth="1"/>
  </cols>
  <sheetData>
    <row r="1" spans="2:6" ht="14.25">
      <c r="B1" s="33"/>
      <c r="C1" s="196" t="s">
        <v>1071</v>
      </c>
      <c r="D1" s="196"/>
      <c r="E1" s="196"/>
      <c r="F1" s="196"/>
    </row>
    <row r="2" spans="2:6" ht="15" customHeight="1">
      <c r="B2" s="33"/>
      <c r="C2" s="196" t="s">
        <v>1744</v>
      </c>
      <c r="D2" s="196"/>
      <c r="E2" s="196"/>
      <c r="F2" s="196"/>
    </row>
    <row r="3" spans="2:6" ht="14.25">
      <c r="B3" s="33"/>
      <c r="C3" s="196" t="s">
        <v>1029</v>
      </c>
      <c r="D3" s="196"/>
      <c r="E3" s="196"/>
      <c r="F3" s="196"/>
    </row>
    <row r="4" spans="2:6" ht="14.25">
      <c r="B4" s="33"/>
      <c r="C4" s="196" t="s">
        <v>1028</v>
      </c>
      <c r="D4" s="196"/>
      <c r="E4" s="196"/>
      <c r="F4" s="196"/>
    </row>
    <row r="5" spans="2:6" ht="6.75" customHeight="1">
      <c r="B5" s="33"/>
      <c r="C5" s="34"/>
      <c r="D5" s="35"/>
      <c r="E5" s="35"/>
      <c r="F5" s="35"/>
    </row>
    <row r="6" spans="1:6" ht="14.25">
      <c r="A6" s="36"/>
      <c r="B6" s="33"/>
      <c r="D6" s="194" t="s">
        <v>1745</v>
      </c>
      <c r="E6" s="195"/>
      <c r="F6" s="195"/>
    </row>
    <row r="7" spans="1:2" ht="7.5" customHeight="1">
      <c r="A7" s="36"/>
      <c r="B7" s="33"/>
    </row>
    <row r="8" spans="2:6" ht="14.25">
      <c r="B8" s="38"/>
      <c r="C8" s="38"/>
      <c r="D8" s="38"/>
      <c r="E8" s="38"/>
      <c r="F8" s="38"/>
    </row>
    <row r="9" spans="1:6" ht="14.25">
      <c r="A9" s="192" t="s">
        <v>178</v>
      </c>
      <c r="B9" s="192"/>
      <c r="C9" s="192"/>
      <c r="D9" s="192"/>
      <c r="E9" s="192"/>
      <c r="F9" s="192"/>
    </row>
    <row r="10" spans="1:6" ht="14.25">
      <c r="A10" s="192" t="s">
        <v>1396</v>
      </c>
      <c r="B10" s="192"/>
      <c r="C10" s="192"/>
      <c r="D10" s="192"/>
      <c r="E10" s="192"/>
      <c r="F10" s="192"/>
    </row>
    <row r="11" spans="1:6" ht="14.25">
      <c r="A11" s="192" t="s">
        <v>863</v>
      </c>
      <c r="B11" s="192"/>
      <c r="C11" s="192"/>
      <c r="D11" s="192"/>
      <c r="E11" s="192"/>
      <c r="F11" s="192"/>
    </row>
    <row r="12" spans="1:6" ht="14.25">
      <c r="A12" s="192" t="s">
        <v>1747</v>
      </c>
      <c r="B12" s="192"/>
      <c r="C12" s="192"/>
      <c r="D12" s="192"/>
      <c r="E12" s="192"/>
      <c r="F12" s="192"/>
    </row>
    <row r="13" spans="1:6" ht="14.25">
      <c r="A13" s="193" t="s">
        <v>1790</v>
      </c>
      <c r="B13" s="193"/>
      <c r="C13" s="193"/>
      <c r="D13" s="193"/>
      <c r="E13" s="193"/>
      <c r="F13" s="193"/>
    </row>
    <row r="14" spans="1:6" ht="14.25">
      <c r="A14" s="40"/>
      <c r="B14" s="40"/>
      <c r="C14" s="40"/>
      <c r="D14" s="40"/>
      <c r="E14" s="40"/>
      <c r="F14" s="40"/>
    </row>
    <row r="15" spans="1:6" s="38" customFormat="1" ht="46.5" customHeight="1">
      <c r="A15" s="41" t="s">
        <v>146</v>
      </c>
      <c r="B15" s="42" t="s">
        <v>1741</v>
      </c>
      <c r="C15" s="41" t="s">
        <v>147</v>
      </c>
      <c r="D15" s="41" t="s">
        <v>148</v>
      </c>
      <c r="E15" s="43" t="s">
        <v>179</v>
      </c>
      <c r="F15" s="43" t="s">
        <v>180</v>
      </c>
    </row>
    <row r="16" spans="1:6" s="38" customFormat="1" ht="18">
      <c r="A16" s="198" t="s">
        <v>1395</v>
      </c>
      <c r="B16" s="199"/>
      <c r="C16" s="199"/>
      <c r="D16" s="199"/>
      <c r="E16" s="199"/>
      <c r="F16" s="200"/>
    </row>
    <row r="17" spans="1:6" s="38" customFormat="1" ht="24" customHeight="1">
      <c r="A17" s="190" t="s">
        <v>1308</v>
      </c>
      <c r="B17" s="190"/>
      <c r="C17" s="190"/>
      <c r="D17" s="190"/>
      <c r="E17" s="190"/>
      <c r="F17" s="191"/>
    </row>
    <row r="18" spans="1:6" ht="14.25">
      <c r="A18" s="44">
        <v>1</v>
      </c>
      <c r="B18" s="45" t="s">
        <v>1296</v>
      </c>
      <c r="C18" s="46" t="s">
        <v>152</v>
      </c>
      <c r="D18" s="46">
        <v>1</v>
      </c>
      <c r="E18" s="47">
        <v>1567</v>
      </c>
      <c r="F18" s="47">
        <f>E18</f>
        <v>1567</v>
      </c>
    </row>
    <row r="19" spans="1:6" ht="14.25">
      <c r="A19" s="44">
        <v>2</v>
      </c>
      <c r="B19" s="45" t="s">
        <v>1297</v>
      </c>
      <c r="C19" s="46" t="s">
        <v>152</v>
      </c>
      <c r="D19" s="46">
        <v>1</v>
      </c>
      <c r="E19" s="47">
        <v>1528</v>
      </c>
      <c r="F19" s="47">
        <f aca="true" t="shared" si="0" ref="F19:F39">E19</f>
        <v>1528</v>
      </c>
    </row>
    <row r="20" spans="1:11" ht="14.25">
      <c r="A20" s="44">
        <f>A19+1</f>
        <v>3</v>
      </c>
      <c r="B20" s="45" t="s">
        <v>1298</v>
      </c>
      <c r="C20" s="46" t="s">
        <v>152</v>
      </c>
      <c r="D20" s="46">
        <v>1</v>
      </c>
      <c r="E20" s="47">
        <v>1576</v>
      </c>
      <c r="F20" s="47">
        <f t="shared" si="0"/>
        <v>1576</v>
      </c>
      <c r="K20" s="32" t="s">
        <v>1268</v>
      </c>
    </row>
    <row r="21" spans="1:6" ht="14.25">
      <c r="A21" s="44">
        <f aca="true" t="shared" si="1" ref="A21:A67">A20+1</f>
        <v>4</v>
      </c>
      <c r="B21" s="45" t="s">
        <v>1299</v>
      </c>
      <c r="C21" s="46" t="s">
        <v>152</v>
      </c>
      <c r="D21" s="46">
        <v>1</v>
      </c>
      <c r="E21" s="47">
        <v>1430</v>
      </c>
      <c r="F21" s="47">
        <f t="shared" si="0"/>
        <v>1430</v>
      </c>
    </row>
    <row r="22" spans="1:6" ht="14.25">
      <c r="A22" s="44">
        <f t="shared" si="1"/>
        <v>5</v>
      </c>
      <c r="B22" s="45" t="s">
        <v>1300</v>
      </c>
      <c r="C22" s="46" t="s">
        <v>152</v>
      </c>
      <c r="D22" s="46">
        <v>1</v>
      </c>
      <c r="E22" s="47">
        <v>1722</v>
      </c>
      <c r="F22" s="47">
        <f t="shared" si="0"/>
        <v>1722</v>
      </c>
    </row>
    <row r="23" spans="1:6" ht="14.25">
      <c r="A23" s="44">
        <f t="shared" si="1"/>
        <v>6</v>
      </c>
      <c r="B23" s="45" t="s">
        <v>1301</v>
      </c>
      <c r="C23" s="46" t="s">
        <v>152</v>
      </c>
      <c r="D23" s="46">
        <v>1</v>
      </c>
      <c r="E23" s="47">
        <v>1917</v>
      </c>
      <c r="F23" s="47">
        <f t="shared" si="0"/>
        <v>1917</v>
      </c>
    </row>
    <row r="24" spans="1:6" ht="14.25">
      <c r="A24" s="44">
        <f t="shared" si="1"/>
        <v>7</v>
      </c>
      <c r="B24" s="45" t="s">
        <v>1302</v>
      </c>
      <c r="C24" s="46" t="s">
        <v>152</v>
      </c>
      <c r="D24" s="46">
        <v>1</v>
      </c>
      <c r="E24" s="47">
        <v>1618</v>
      </c>
      <c r="F24" s="47">
        <f t="shared" si="0"/>
        <v>1618</v>
      </c>
    </row>
    <row r="25" spans="1:6" ht="14.25">
      <c r="A25" s="44">
        <f t="shared" si="1"/>
        <v>8</v>
      </c>
      <c r="B25" s="45" t="s">
        <v>1303</v>
      </c>
      <c r="C25" s="46" t="s">
        <v>152</v>
      </c>
      <c r="D25" s="46">
        <v>1</v>
      </c>
      <c r="E25" s="47">
        <v>1917</v>
      </c>
      <c r="F25" s="47">
        <f t="shared" si="0"/>
        <v>1917</v>
      </c>
    </row>
    <row r="26" spans="1:6" ht="14.25">
      <c r="A26" s="44">
        <f t="shared" si="1"/>
        <v>9</v>
      </c>
      <c r="B26" s="45" t="s">
        <v>1304</v>
      </c>
      <c r="C26" s="46" t="s">
        <v>152</v>
      </c>
      <c r="D26" s="46">
        <v>1</v>
      </c>
      <c r="E26" s="47">
        <v>1957</v>
      </c>
      <c r="F26" s="47">
        <f t="shared" si="0"/>
        <v>1957</v>
      </c>
    </row>
    <row r="27" spans="1:6" ht="14.25">
      <c r="A27" s="44">
        <f t="shared" si="1"/>
        <v>10</v>
      </c>
      <c r="B27" s="48" t="s">
        <v>1397</v>
      </c>
      <c r="C27" s="46" t="s">
        <v>152</v>
      </c>
      <c r="D27" s="46">
        <v>1</v>
      </c>
      <c r="E27" s="47">
        <v>1528</v>
      </c>
      <c r="F27" s="47">
        <f t="shared" si="0"/>
        <v>1528</v>
      </c>
    </row>
    <row r="28" spans="1:6" ht="14.25">
      <c r="A28" s="44">
        <f t="shared" si="1"/>
        <v>11</v>
      </c>
      <c r="B28" s="48" t="s">
        <v>1398</v>
      </c>
      <c r="C28" s="46" t="s">
        <v>152</v>
      </c>
      <c r="D28" s="46">
        <v>1</v>
      </c>
      <c r="E28" s="47">
        <v>1674</v>
      </c>
      <c r="F28" s="47">
        <f t="shared" si="0"/>
        <v>1674</v>
      </c>
    </row>
    <row r="29" spans="1:6" ht="14.25">
      <c r="A29" s="44">
        <f t="shared" si="1"/>
        <v>12</v>
      </c>
      <c r="B29" s="48" t="s">
        <v>1399</v>
      </c>
      <c r="C29" s="46" t="s">
        <v>152</v>
      </c>
      <c r="D29" s="46">
        <v>1</v>
      </c>
      <c r="E29" s="47">
        <v>1657</v>
      </c>
      <c r="F29" s="47">
        <f t="shared" si="0"/>
        <v>1657</v>
      </c>
    </row>
    <row r="30" spans="1:6" ht="30" customHeight="1">
      <c r="A30" s="44">
        <f t="shared" si="1"/>
        <v>13</v>
      </c>
      <c r="B30" s="48" t="s">
        <v>1400</v>
      </c>
      <c r="C30" s="46" t="s">
        <v>152</v>
      </c>
      <c r="D30" s="46">
        <v>1</v>
      </c>
      <c r="E30" s="47">
        <v>1917</v>
      </c>
      <c r="F30" s="47">
        <f t="shared" si="0"/>
        <v>1917</v>
      </c>
    </row>
    <row r="31" spans="1:6" ht="14.25">
      <c r="A31" s="44">
        <f t="shared" si="1"/>
        <v>14</v>
      </c>
      <c r="B31" s="49" t="s">
        <v>1419</v>
      </c>
      <c r="C31" s="46" t="s">
        <v>152</v>
      </c>
      <c r="D31" s="44">
        <v>1</v>
      </c>
      <c r="E31" s="47">
        <v>1576</v>
      </c>
      <c r="F31" s="47">
        <f t="shared" si="0"/>
        <v>1576</v>
      </c>
    </row>
    <row r="32" spans="1:6" ht="14.25">
      <c r="A32" s="44">
        <f t="shared" si="1"/>
        <v>15</v>
      </c>
      <c r="B32" s="45" t="s">
        <v>1420</v>
      </c>
      <c r="C32" s="46" t="s">
        <v>152</v>
      </c>
      <c r="D32" s="44">
        <v>1</v>
      </c>
      <c r="E32" s="47">
        <v>1967</v>
      </c>
      <c r="F32" s="47">
        <f t="shared" si="0"/>
        <v>1967</v>
      </c>
    </row>
    <row r="33" spans="1:6" ht="14.25">
      <c r="A33" s="44">
        <f t="shared" si="1"/>
        <v>16</v>
      </c>
      <c r="B33" s="45" t="s">
        <v>1421</v>
      </c>
      <c r="C33" s="46" t="s">
        <v>152</v>
      </c>
      <c r="D33" s="44">
        <v>1</v>
      </c>
      <c r="E33" s="47">
        <v>1917</v>
      </c>
      <c r="F33" s="47">
        <f t="shared" si="0"/>
        <v>1917</v>
      </c>
    </row>
    <row r="34" spans="1:6" ht="14.25">
      <c r="A34" s="44">
        <f t="shared" si="1"/>
        <v>17</v>
      </c>
      <c r="B34" s="45" t="s">
        <v>1422</v>
      </c>
      <c r="C34" s="46" t="s">
        <v>152</v>
      </c>
      <c r="D34" s="44">
        <v>1</v>
      </c>
      <c r="E34" s="47">
        <v>1917</v>
      </c>
      <c r="F34" s="47">
        <f t="shared" si="0"/>
        <v>1917</v>
      </c>
    </row>
    <row r="35" spans="1:6" ht="14.25">
      <c r="A35" s="44">
        <f t="shared" si="1"/>
        <v>18</v>
      </c>
      <c r="B35" s="45" t="s">
        <v>1423</v>
      </c>
      <c r="C35" s="46" t="s">
        <v>152</v>
      </c>
      <c r="D35" s="44">
        <v>1</v>
      </c>
      <c r="E35" s="47">
        <v>1528</v>
      </c>
      <c r="F35" s="47">
        <f t="shared" si="0"/>
        <v>1528</v>
      </c>
    </row>
    <row r="36" spans="1:6" ht="14.25">
      <c r="A36" s="44">
        <f t="shared" si="1"/>
        <v>19</v>
      </c>
      <c r="B36" s="45" t="s">
        <v>1424</v>
      </c>
      <c r="C36" s="46" t="s">
        <v>152</v>
      </c>
      <c r="D36" s="44">
        <v>1</v>
      </c>
      <c r="E36" s="47">
        <v>1576</v>
      </c>
      <c r="F36" s="47">
        <f t="shared" si="0"/>
        <v>1576</v>
      </c>
    </row>
    <row r="37" spans="1:6" ht="14.25">
      <c r="A37" s="44">
        <f t="shared" si="1"/>
        <v>20</v>
      </c>
      <c r="B37" s="45" t="s">
        <v>1425</v>
      </c>
      <c r="C37" s="46" t="s">
        <v>152</v>
      </c>
      <c r="D37" s="44">
        <v>1</v>
      </c>
      <c r="E37" s="50">
        <v>1576</v>
      </c>
      <c r="F37" s="47">
        <f t="shared" si="0"/>
        <v>1576</v>
      </c>
    </row>
    <row r="38" spans="1:6" ht="14.25">
      <c r="A38" s="44">
        <f t="shared" si="1"/>
        <v>21</v>
      </c>
      <c r="B38" s="51" t="s">
        <v>1195</v>
      </c>
      <c r="C38" s="52" t="s">
        <v>149</v>
      </c>
      <c r="D38" s="44">
        <v>1</v>
      </c>
      <c r="E38" s="50">
        <v>813</v>
      </c>
      <c r="F38" s="47">
        <f t="shared" si="0"/>
        <v>813</v>
      </c>
    </row>
    <row r="39" spans="1:6" ht="14.25">
      <c r="A39" s="44">
        <f t="shared" si="1"/>
        <v>22</v>
      </c>
      <c r="B39" s="53" t="s">
        <v>924</v>
      </c>
      <c r="C39" s="52" t="s">
        <v>149</v>
      </c>
      <c r="D39" s="44">
        <v>1</v>
      </c>
      <c r="E39" s="50">
        <v>635</v>
      </c>
      <c r="F39" s="47">
        <f t="shared" si="0"/>
        <v>635</v>
      </c>
    </row>
    <row r="40" spans="1:6" ht="14.25">
      <c r="A40" s="44">
        <f t="shared" si="1"/>
        <v>23</v>
      </c>
      <c r="B40" s="54" t="s">
        <v>1337</v>
      </c>
      <c r="C40" s="52" t="s">
        <v>149</v>
      </c>
      <c r="D40" s="44">
        <v>1</v>
      </c>
      <c r="E40" s="50">
        <v>543</v>
      </c>
      <c r="F40" s="50">
        <f>E40</f>
        <v>543</v>
      </c>
    </row>
    <row r="41" spans="1:6" ht="14.25">
      <c r="A41" s="44">
        <f t="shared" si="1"/>
        <v>24</v>
      </c>
      <c r="B41" s="53" t="s">
        <v>922</v>
      </c>
      <c r="C41" s="52" t="s">
        <v>149</v>
      </c>
      <c r="D41" s="44">
        <v>1</v>
      </c>
      <c r="E41" s="50">
        <v>543</v>
      </c>
      <c r="F41" s="50">
        <f>E41</f>
        <v>543</v>
      </c>
    </row>
    <row r="42" spans="1:6" ht="14.25">
      <c r="A42" s="44">
        <f t="shared" si="1"/>
        <v>25</v>
      </c>
      <c r="B42" s="54" t="s">
        <v>1433</v>
      </c>
      <c r="C42" s="44" t="s">
        <v>149</v>
      </c>
      <c r="D42" s="44">
        <v>1</v>
      </c>
      <c r="E42" s="50">
        <v>598</v>
      </c>
      <c r="F42" s="50">
        <f aca="true" t="shared" si="2" ref="F42:F49">E42</f>
        <v>598</v>
      </c>
    </row>
    <row r="43" spans="1:6" ht="14.25">
      <c r="A43" s="44">
        <f t="shared" si="1"/>
        <v>26</v>
      </c>
      <c r="B43" s="55" t="s">
        <v>1426</v>
      </c>
      <c r="C43" s="56" t="s">
        <v>149</v>
      </c>
      <c r="D43" s="57">
        <v>1</v>
      </c>
      <c r="E43" s="58">
        <v>1005</v>
      </c>
      <c r="F43" s="58">
        <f t="shared" si="2"/>
        <v>1005</v>
      </c>
    </row>
    <row r="44" spans="1:6" ht="14.25">
      <c r="A44" s="44">
        <f t="shared" si="1"/>
        <v>27</v>
      </c>
      <c r="B44" s="55" t="s">
        <v>1439</v>
      </c>
      <c r="C44" s="59" t="s">
        <v>149</v>
      </c>
      <c r="D44" s="57">
        <v>1</v>
      </c>
      <c r="E44" s="58">
        <v>532</v>
      </c>
      <c r="F44" s="58">
        <f t="shared" si="2"/>
        <v>532</v>
      </c>
    </row>
    <row r="45" spans="1:6" ht="14.25">
      <c r="A45" s="44">
        <f t="shared" si="1"/>
        <v>28</v>
      </c>
      <c r="B45" s="53" t="s">
        <v>1427</v>
      </c>
      <c r="C45" s="52" t="s">
        <v>149</v>
      </c>
      <c r="D45" s="44">
        <v>1</v>
      </c>
      <c r="E45" s="50">
        <v>456</v>
      </c>
      <c r="F45" s="47">
        <f t="shared" si="2"/>
        <v>456</v>
      </c>
    </row>
    <row r="46" spans="1:6" ht="14.25">
      <c r="A46" s="44">
        <f t="shared" si="1"/>
        <v>29</v>
      </c>
      <c r="B46" s="54" t="s">
        <v>1428</v>
      </c>
      <c r="C46" s="52" t="s">
        <v>149</v>
      </c>
      <c r="D46" s="44">
        <v>1</v>
      </c>
      <c r="E46" s="50">
        <v>632</v>
      </c>
      <c r="F46" s="50">
        <f t="shared" si="2"/>
        <v>632</v>
      </c>
    </row>
    <row r="47" spans="1:6" ht="14.25">
      <c r="A47" s="44">
        <f t="shared" si="1"/>
        <v>30</v>
      </c>
      <c r="B47" s="51" t="s">
        <v>151</v>
      </c>
      <c r="C47" s="52" t="s">
        <v>149</v>
      </c>
      <c r="D47" s="44">
        <v>1</v>
      </c>
      <c r="E47" s="50">
        <v>483</v>
      </c>
      <c r="F47" s="50">
        <f t="shared" si="2"/>
        <v>483</v>
      </c>
    </row>
    <row r="48" spans="1:7" ht="14.25">
      <c r="A48" s="44">
        <f t="shared" si="1"/>
        <v>31</v>
      </c>
      <c r="B48" s="55" t="s">
        <v>1432</v>
      </c>
      <c r="C48" s="46" t="s">
        <v>149</v>
      </c>
      <c r="D48" s="44">
        <v>1</v>
      </c>
      <c r="E48" s="60">
        <v>521</v>
      </c>
      <c r="F48" s="50">
        <f t="shared" si="2"/>
        <v>521</v>
      </c>
      <c r="G48" s="32" t="s">
        <v>1268</v>
      </c>
    </row>
    <row r="49" spans="1:6" ht="14.25">
      <c r="A49" s="44">
        <v>24</v>
      </c>
      <c r="B49" s="55" t="s">
        <v>1416</v>
      </c>
      <c r="C49" s="46" t="s">
        <v>149</v>
      </c>
      <c r="D49" s="44">
        <v>1</v>
      </c>
      <c r="E49" s="60">
        <v>1659</v>
      </c>
      <c r="F49" s="50">
        <f t="shared" si="2"/>
        <v>1659</v>
      </c>
    </row>
    <row r="50" spans="1:6" ht="14.25">
      <c r="A50" s="44">
        <f>A48+1</f>
        <v>32</v>
      </c>
      <c r="B50" s="54" t="s">
        <v>1339</v>
      </c>
      <c r="C50" s="52" t="s">
        <v>149</v>
      </c>
      <c r="D50" s="44">
        <v>1</v>
      </c>
      <c r="E50" s="50">
        <v>532</v>
      </c>
      <c r="F50" s="50">
        <f aca="true" t="shared" si="3" ref="F50:F61">E50</f>
        <v>532</v>
      </c>
    </row>
    <row r="51" spans="1:6" ht="14.25">
      <c r="A51" s="44">
        <f t="shared" si="1"/>
        <v>33</v>
      </c>
      <c r="B51" s="54" t="s">
        <v>1352</v>
      </c>
      <c r="C51" s="52" t="s">
        <v>149</v>
      </c>
      <c r="D51" s="44">
        <v>1</v>
      </c>
      <c r="E51" s="50">
        <v>909</v>
      </c>
      <c r="F51" s="50">
        <f t="shared" si="3"/>
        <v>909</v>
      </c>
    </row>
    <row r="52" spans="1:6" ht="14.25">
      <c r="A52" s="44">
        <f t="shared" si="1"/>
        <v>34</v>
      </c>
      <c r="B52" s="54" t="s">
        <v>1353</v>
      </c>
      <c r="C52" s="52" t="s">
        <v>149</v>
      </c>
      <c r="D52" s="44">
        <v>1</v>
      </c>
      <c r="E52" s="50">
        <v>587</v>
      </c>
      <c r="F52" s="50">
        <f t="shared" si="3"/>
        <v>587</v>
      </c>
    </row>
    <row r="53" spans="1:6" ht="14.25">
      <c r="A53" s="44">
        <f t="shared" si="1"/>
        <v>35</v>
      </c>
      <c r="B53" s="54" t="s">
        <v>1354</v>
      </c>
      <c r="C53" s="52" t="s">
        <v>149</v>
      </c>
      <c r="D53" s="44">
        <v>1</v>
      </c>
      <c r="E53" s="50">
        <v>587</v>
      </c>
      <c r="F53" s="50">
        <f t="shared" si="3"/>
        <v>587</v>
      </c>
    </row>
    <row r="54" spans="1:6" ht="14.25">
      <c r="A54" s="44">
        <f t="shared" si="1"/>
        <v>36</v>
      </c>
      <c r="B54" s="51" t="s">
        <v>1311</v>
      </c>
      <c r="C54" s="52" t="s">
        <v>149</v>
      </c>
      <c r="D54" s="44">
        <v>1</v>
      </c>
      <c r="E54" s="50">
        <v>759</v>
      </c>
      <c r="F54" s="50">
        <f t="shared" si="3"/>
        <v>759</v>
      </c>
    </row>
    <row r="55" spans="1:6" ht="14.25">
      <c r="A55" s="44">
        <f t="shared" si="1"/>
        <v>37</v>
      </c>
      <c r="B55" s="54" t="s">
        <v>1429</v>
      </c>
      <c r="C55" s="52" t="s">
        <v>149</v>
      </c>
      <c r="D55" s="44">
        <v>1</v>
      </c>
      <c r="E55" s="50">
        <v>532</v>
      </c>
      <c r="F55" s="50">
        <f t="shared" si="3"/>
        <v>532</v>
      </c>
    </row>
    <row r="56" spans="1:6" ht="14.25">
      <c r="A56" s="44">
        <f t="shared" si="1"/>
        <v>38</v>
      </c>
      <c r="B56" s="54" t="s">
        <v>1342</v>
      </c>
      <c r="C56" s="44" t="s">
        <v>149</v>
      </c>
      <c r="D56" s="44">
        <v>1</v>
      </c>
      <c r="E56" s="50">
        <v>522</v>
      </c>
      <c r="F56" s="50">
        <f t="shared" si="3"/>
        <v>522</v>
      </c>
    </row>
    <row r="57" spans="1:6" ht="14.25">
      <c r="A57" s="44">
        <f t="shared" si="1"/>
        <v>39</v>
      </c>
      <c r="B57" s="54" t="s">
        <v>1430</v>
      </c>
      <c r="C57" s="52" t="s">
        <v>149</v>
      </c>
      <c r="D57" s="44">
        <v>1</v>
      </c>
      <c r="E57" s="50">
        <v>543</v>
      </c>
      <c r="F57" s="50">
        <f t="shared" si="3"/>
        <v>543</v>
      </c>
    </row>
    <row r="58" spans="1:6" ht="14.25">
      <c r="A58" s="44">
        <f t="shared" si="1"/>
        <v>40</v>
      </c>
      <c r="B58" s="51" t="s">
        <v>1309</v>
      </c>
      <c r="C58" s="52" t="s">
        <v>149</v>
      </c>
      <c r="D58" s="44">
        <v>1</v>
      </c>
      <c r="E58" s="50">
        <v>605</v>
      </c>
      <c r="F58" s="50">
        <f t="shared" si="3"/>
        <v>605</v>
      </c>
    </row>
    <row r="59" spans="1:7" ht="14.25">
      <c r="A59" s="44">
        <f t="shared" si="1"/>
        <v>41</v>
      </c>
      <c r="B59" s="55" t="s">
        <v>1431</v>
      </c>
      <c r="C59" s="52" t="s">
        <v>149</v>
      </c>
      <c r="D59" s="44">
        <v>1</v>
      </c>
      <c r="E59" s="60">
        <v>532</v>
      </c>
      <c r="F59" s="50">
        <f t="shared" si="3"/>
        <v>532</v>
      </c>
      <c r="G59" s="32" t="s">
        <v>1268</v>
      </c>
    </row>
    <row r="60" spans="1:6" ht="14.25">
      <c r="A60" s="44">
        <f t="shared" si="1"/>
        <v>42</v>
      </c>
      <c r="B60" s="53" t="s">
        <v>1345</v>
      </c>
      <c r="C60" s="52" t="s">
        <v>149</v>
      </c>
      <c r="D60" s="44">
        <v>1</v>
      </c>
      <c r="E60" s="50">
        <v>580</v>
      </c>
      <c r="F60" s="50">
        <f t="shared" si="3"/>
        <v>580</v>
      </c>
    </row>
    <row r="61" spans="1:6" ht="14.25">
      <c r="A61" s="44">
        <f t="shared" si="1"/>
        <v>43</v>
      </c>
      <c r="B61" s="51" t="s">
        <v>995</v>
      </c>
      <c r="C61" s="46" t="s">
        <v>149</v>
      </c>
      <c r="D61" s="46">
        <v>1</v>
      </c>
      <c r="E61" s="50">
        <v>845</v>
      </c>
      <c r="F61" s="47">
        <f t="shared" si="3"/>
        <v>845</v>
      </c>
    </row>
    <row r="62" spans="1:6" ht="14.25">
      <c r="A62" s="44">
        <f t="shared" si="1"/>
        <v>44</v>
      </c>
      <c r="B62" s="61" t="s">
        <v>1447</v>
      </c>
      <c r="C62" s="44" t="s">
        <v>149</v>
      </c>
      <c r="D62" s="46">
        <v>1</v>
      </c>
      <c r="E62" s="47">
        <v>1703</v>
      </c>
      <c r="F62" s="50">
        <f aca="true" t="shared" si="4" ref="F62:F69">E62</f>
        <v>1703</v>
      </c>
    </row>
    <row r="63" spans="1:6" ht="14.25">
      <c r="A63" s="44">
        <f t="shared" si="1"/>
        <v>45</v>
      </c>
      <c r="B63" s="62" t="s">
        <v>1123</v>
      </c>
      <c r="C63" s="44" t="s">
        <v>152</v>
      </c>
      <c r="D63" s="46">
        <v>1</v>
      </c>
      <c r="E63" s="63">
        <v>683</v>
      </c>
      <c r="F63" s="50">
        <f t="shared" si="4"/>
        <v>683</v>
      </c>
    </row>
    <row r="64" spans="1:6" ht="14.25">
      <c r="A64" s="44">
        <f t="shared" si="1"/>
        <v>46</v>
      </c>
      <c r="B64" s="53" t="s">
        <v>1448</v>
      </c>
      <c r="C64" s="46" t="s">
        <v>152</v>
      </c>
      <c r="D64" s="46">
        <v>1</v>
      </c>
      <c r="E64" s="47">
        <v>426</v>
      </c>
      <c r="F64" s="50">
        <f t="shared" si="4"/>
        <v>426</v>
      </c>
    </row>
    <row r="65" spans="1:6" ht="14.25">
      <c r="A65" s="44">
        <f t="shared" si="1"/>
        <v>47</v>
      </c>
      <c r="B65" s="53" t="s">
        <v>1084</v>
      </c>
      <c r="C65" s="46" t="s">
        <v>149</v>
      </c>
      <c r="D65" s="46">
        <v>1</v>
      </c>
      <c r="E65" s="47">
        <v>620</v>
      </c>
      <c r="F65" s="50">
        <f t="shared" si="4"/>
        <v>620</v>
      </c>
    </row>
    <row r="66" spans="1:6" ht="14.25">
      <c r="A66" s="44">
        <f t="shared" si="1"/>
        <v>48</v>
      </c>
      <c r="B66" s="53" t="s">
        <v>1449</v>
      </c>
      <c r="C66" s="52" t="s">
        <v>152</v>
      </c>
      <c r="D66" s="44">
        <v>1</v>
      </c>
      <c r="E66" s="64">
        <v>506</v>
      </c>
      <c r="F66" s="50">
        <f t="shared" si="4"/>
        <v>506</v>
      </c>
    </row>
    <row r="67" spans="1:6" ht="14.25">
      <c r="A67" s="44">
        <f t="shared" si="1"/>
        <v>49</v>
      </c>
      <c r="B67" s="53" t="s">
        <v>1630</v>
      </c>
      <c r="C67" s="44" t="s">
        <v>149</v>
      </c>
      <c r="D67" s="44">
        <v>1</v>
      </c>
      <c r="E67" s="64">
        <v>396</v>
      </c>
      <c r="F67" s="50">
        <f t="shared" si="4"/>
        <v>396</v>
      </c>
    </row>
    <row r="68" spans="1:10" ht="14.25">
      <c r="A68" s="44">
        <f>A66+1</f>
        <v>49</v>
      </c>
      <c r="B68" s="53" t="s">
        <v>1631</v>
      </c>
      <c r="C68" s="44" t="s">
        <v>149</v>
      </c>
      <c r="D68" s="44">
        <v>1</v>
      </c>
      <c r="E68" s="64">
        <v>790</v>
      </c>
      <c r="F68" s="50">
        <f>E68</f>
        <v>790</v>
      </c>
      <c r="G68" s="65"/>
      <c r="H68" s="65"/>
      <c r="I68" s="65"/>
      <c r="J68" s="65"/>
    </row>
    <row r="69" spans="1:10" ht="14.25">
      <c r="A69" s="44">
        <f>A67+1</f>
        <v>50</v>
      </c>
      <c r="B69" s="53" t="s">
        <v>1766</v>
      </c>
      <c r="C69" s="44" t="s">
        <v>149</v>
      </c>
      <c r="D69" s="44">
        <v>1</v>
      </c>
      <c r="E69" s="64">
        <v>240</v>
      </c>
      <c r="F69" s="50">
        <f t="shared" si="4"/>
        <v>240</v>
      </c>
      <c r="G69" s="65"/>
      <c r="H69" s="65"/>
      <c r="I69" s="65"/>
      <c r="J69" s="65"/>
    </row>
    <row r="70" spans="1:10" ht="20.25" customHeight="1">
      <c r="A70" s="189" t="s">
        <v>1349</v>
      </c>
      <c r="B70" s="190"/>
      <c r="C70" s="190"/>
      <c r="D70" s="190"/>
      <c r="E70" s="190"/>
      <c r="F70" s="191"/>
      <c r="G70" s="66"/>
      <c r="H70" s="66"/>
      <c r="I70" s="66"/>
      <c r="J70" s="67"/>
    </row>
    <row r="71" spans="1:10" ht="14.25">
      <c r="A71" s="46">
        <f>A69+1</f>
        <v>51</v>
      </c>
      <c r="B71" s="54" t="s">
        <v>150</v>
      </c>
      <c r="C71" s="68" t="s">
        <v>149</v>
      </c>
      <c r="D71" s="69">
        <v>1</v>
      </c>
      <c r="E71" s="70">
        <v>570</v>
      </c>
      <c r="F71" s="70">
        <f>E71</f>
        <v>570</v>
      </c>
      <c r="G71" s="65"/>
      <c r="H71" s="65"/>
      <c r="I71" s="65"/>
      <c r="J71" s="65"/>
    </row>
    <row r="72" spans="1:6" ht="14.25">
      <c r="A72" s="57">
        <f>A71+1</f>
        <v>52</v>
      </c>
      <c r="B72" s="51" t="s">
        <v>996</v>
      </c>
      <c r="C72" s="71" t="s">
        <v>149</v>
      </c>
      <c r="D72" s="71">
        <v>1</v>
      </c>
      <c r="E72" s="72">
        <v>675</v>
      </c>
      <c r="F72" s="70">
        <f aca="true" t="shared" si="5" ref="F72:F93">E72</f>
        <v>675</v>
      </c>
    </row>
    <row r="73" spans="1:6" ht="14.25">
      <c r="A73" s="57">
        <f aca="true" t="shared" si="6" ref="A73:A96">A72+1</f>
        <v>53</v>
      </c>
      <c r="B73" s="54" t="s">
        <v>1388</v>
      </c>
      <c r="C73" s="68" t="s">
        <v>149</v>
      </c>
      <c r="D73" s="69">
        <v>1</v>
      </c>
      <c r="E73" s="70">
        <v>390</v>
      </c>
      <c r="F73" s="70">
        <f t="shared" si="5"/>
        <v>390</v>
      </c>
    </row>
    <row r="74" spans="1:6" ht="14.25">
      <c r="A74" s="57">
        <f t="shared" si="6"/>
        <v>54</v>
      </c>
      <c r="B74" s="53" t="s">
        <v>1338</v>
      </c>
      <c r="C74" s="68" t="s">
        <v>149</v>
      </c>
      <c r="D74" s="69">
        <v>1</v>
      </c>
      <c r="E74" s="70">
        <v>390</v>
      </c>
      <c r="F74" s="70">
        <f t="shared" si="5"/>
        <v>390</v>
      </c>
    </row>
    <row r="75" spans="1:6" ht="14.25">
      <c r="A75" s="57">
        <f t="shared" si="6"/>
        <v>55</v>
      </c>
      <c r="B75" s="54" t="s">
        <v>1340</v>
      </c>
      <c r="C75" s="68" t="s">
        <v>149</v>
      </c>
      <c r="D75" s="69">
        <v>1</v>
      </c>
      <c r="E75" s="70">
        <v>382</v>
      </c>
      <c r="F75" s="70">
        <f t="shared" si="5"/>
        <v>382</v>
      </c>
    </row>
    <row r="76" spans="1:6" ht="14.25">
      <c r="A76" s="57">
        <f t="shared" si="6"/>
        <v>56</v>
      </c>
      <c r="B76" s="51" t="s">
        <v>1310</v>
      </c>
      <c r="C76" s="68" t="s">
        <v>149</v>
      </c>
      <c r="D76" s="69">
        <v>1</v>
      </c>
      <c r="E76" s="70">
        <v>451</v>
      </c>
      <c r="F76" s="70">
        <f t="shared" si="5"/>
        <v>451</v>
      </c>
    </row>
    <row r="77" spans="1:6" ht="14.25">
      <c r="A77" s="57">
        <f t="shared" si="6"/>
        <v>57</v>
      </c>
      <c r="B77" s="51" t="s">
        <v>1312</v>
      </c>
      <c r="C77" s="68" t="s">
        <v>149</v>
      </c>
      <c r="D77" s="69">
        <v>1</v>
      </c>
      <c r="E77" s="70">
        <v>605</v>
      </c>
      <c r="F77" s="70">
        <f t="shared" si="5"/>
        <v>605</v>
      </c>
    </row>
    <row r="78" spans="1:6" ht="14.25">
      <c r="A78" s="57">
        <f t="shared" si="6"/>
        <v>58</v>
      </c>
      <c r="B78" s="54" t="s">
        <v>1341</v>
      </c>
      <c r="C78" s="68" t="s">
        <v>149</v>
      </c>
      <c r="D78" s="69">
        <v>1</v>
      </c>
      <c r="E78" s="70">
        <v>390</v>
      </c>
      <c r="F78" s="70">
        <f t="shared" si="5"/>
        <v>390</v>
      </c>
    </row>
    <row r="79" spans="1:6" ht="14.25">
      <c r="A79" s="57">
        <f t="shared" si="6"/>
        <v>59</v>
      </c>
      <c r="B79" s="54" t="s">
        <v>1343</v>
      </c>
      <c r="C79" s="69" t="s">
        <v>149</v>
      </c>
      <c r="D79" s="69">
        <v>1</v>
      </c>
      <c r="E79" s="70">
        <v>375</v>
      </c>
      <c r="F79" s="70">
        <f t="shared" si="5"/>
        <v>375</v>
      </c>
    </row>
    <row r="80" spans="1:6" ht="14.25">
      <c r="A80" s="57">
        <f t="shared" si="6"/>
        <v>60</v>
      </c>
      <c r="B80" s="54" t="s">
        <v>1344</v>
      </c>
      <c r="C80" s="69" t="s">
        <v>149</v>
      </c>
      <c r="D80" s="69">
        <v>1</v>
      </c>
      <c r="E80" s="70">
        <v>437</v>
      </c>
      <c r="F80" s="70">
        <f t="shared" si="5"/>
        <v>437</v>
      </c>
    </row>
    <row r="81" spans="1:6" ht="14.25">
      <c r="A81" s="57">
        <f t="shared" si="6"/>
        <v>61</v>
      </c>
      <c r="B81" s="55" t="s">
        <v>1313</v>
      </c>
      <c r="C81" s="69" t="s">
        <v>149</v>
      </c>
      <c r="D81" s="69">
        <v>1</v>
      </c>
      <c r="E81" s="70">
        <v>364</v>
      </c>
      <c r="F81" s="70">
        <f t="shared" si="5"/>
        <v>364</v>
      </c>
    </row>
    <row r="82" spans="1:6" ht="14.25">
      <c r="A82" s="57">
        <f t="shared" si="6"/>
        <v>62</v>
      </c>
      <c r="B82" s="55" t="s">
        <v>1314</v>
      </c>
      <c r="C82" s="68" t="s">
        <v>149</v>
      </c>
      <c r="D82" s="69">
        <v>1</v>
      </c>
      <c r="E82" s="58">
        <v>382</v>
      </c>
      <c r="F82" s="70">
        <f t="shared" si="5"/>
        <v>382</v>
      </c>
    </row>
    <row r="83" spans="1:6" ht="14.25">
      <c r="A83" s="57">
        <f t="shared" si="6"/>
        <v>63</v>
      </c>
      <c r="B83" s="53" t="s">
        <v>1346</v>
      </c>
      <c r="C83" s="68" t="s">
        <v>149</v>
      </c>
      <c r="D83" s="69">
        <v>1</v>
      </c>
      <c r="E83" s="58">
        <v>433</v>
      </c>
      <c r="F83" s="70">
        <f t="shared" si="5"/>
        <v>433</v>
      </c>
    </row>
    <row r="84" spans="1:6" ht="14.25">
      <c r="A84" s="57">
        <f t="shared" si="6"/>
        <v>64</v>
      </c>
      <c r="B84" s="55" t="s">
        <v>1434</v>
      </c>
      <c r="C84" s="68" t="s">
        <v>149</v>
      </c>
      <c r="D84" s="69">
        <v>1</v>
      </c>
      <c r="E84" s="73">
        <v>852</v>
      </c>
      <c r="F84" s="70">
        <f t="shared" si="5"/>
        <v>852</v>
      </c>
    </row>
    <row r="85" spans="1:6" ht="14.25">
      <c r="A85" s="57">
        <f t="shared" si="6"/>
        <v>65</v>
      </c>
      <c r="B85" s="55" t="s">
        <v>1440</v>
      </c>
      <c r="C85" s="68" t="s">
        <v>149</v>
      </c>
      <c r="D85" s="69">
        <v>1</v>
      </c>
      <c r="E85" s="73">
        <v>442</v>
      </c>
      <c r="F85" s="70">
        <f t="shared" si="5"/>
        <v>442</v>
      </c>
    </row>
    <row r="86" spans="1:6" ht="14.25">
      <c r="A86" s="57">
        <f t="shared" si="6"/>
        <v>66</v>
      </c>
      <c r="B86" s="53" t="s">
        <v>1347</v>
      </c>
      <c r="C86" s="68" t="s">
        <v>149</v>
      </c>
      <c r="D86" s="69">
        <v>1</v>
      </c>
      <c r="E86" s="58">
        <v>393</v>
      </c>
      <c r="F86" s="70">
        <f t="shared" si="5"/>
        <v>393</v>
      </c>
    </row>
    <row r="87" spans="1:6" ht="14.25">
      <c r="A87" s="57">
        <f t="shared" si="6"/>
        <v>67</v>
      </c>
      <c r="B87" s="54" t="s">
        <v>1348</v>
      </c>
      <c r="C87" s="68" t="s">
        <v>149</v>
      </c>
      <c r="D87" s="69">
        <v>1</v>
      </c>
      <c r="E87" s="70">
        <v>449</v>
      </c>
      <c r="F87" s="70">
        <f t="shared" si="5"/>
        <v>449</v>
      </c>
    </row>
    <row r="88" spans="1:6" ht="14.25">
      <c r="A88" s="57">
        <f t="shared" si="6"/>
        <v>68</v>
      </c>
      <c r="B88" s="51" t="s">
        <v>1350</v>
      </c>
      <c r="C88" s="68" t="s">
        <v>149</v>
      </c>
      <c r="D88" s="69">
        <v>1</v>
      </c>
      <c r="E88" s="58">
        <v>340</v>
      </c>
      <c r="F88" s="70">
        <f t="shared" si="5"/>
        <v>340</v>
      </c>
    </row>
    <row r="89" spans="1:6" ht="14.25">
      <c r="A89" s="57">
        <f t="shared" si="6"/>
        <v>69</v>
      </c>
      <c r="B89" s="61" t="s">
        <v>1446</v>
      </c>
      <c r="C89" s="69" t="s">
        <v>149</v>
      </c>
      <c r="D89" s="74">
        <v>1</v>
      </c>
      <c r="E89" s="47">
        <v>1173</v>
      </c>
      <c r="F89" s="70">
        <f>E89</f>
        <v>1173</v>
      </c>
    </row>
    <row r="90" spans="1:6" ht="14.25">
      <c r="A90" s="57">
        <f t="shared" si="6"/>
        <v>70</v>
      </c>
      <c r="B90" s="54" t="s">
        <v>1351</v>
      </c>
      <c r="C90" s="68" t="s">
        <v>149</v>
      </c>
      <c r="D90" s="69">
        <v>1</v>
      </c>
      <c r="E90" s="58">
        <v>382</v>
      </c>
      <c r="F90" s="70">
        <f t="shared" si="5"/>
        <v>382</v>
      </c>
    </row>
    <row r="91" spans="1:6" ht="14.25">
      <c r="A91" s="57">
        <f t="shared" si="6"/>
        <v>71</v>
      </c>
      <c r="B91" s="54" t="s">
        <v>1355</v>
      </c>
      <c r="C91" s="68" t="s">
        <v>149</v>
      </c>
      <c r="D91" s="69">
        <v>1</v>
      </c>
      <c r="E91" s="70">
        <v>702</v>
      </c>
      <c r="F91" s="70">
        <f t="shared" si="5"/>
        <v>702</v>
      </c>
    </row>
    <row r="92" spans="1:6" ht="14.25">
      <c r="A92" s="57">
        <f t="shared" si="6"/>
        <v>72</v>
      </c>
      <c r="B92" s="54" t="s">
        <v>1356</v>
      </c>
      <c r="C92" s="68" t="s">
        <v>149</v>
      </c>
      <c r="D92" s="69">
        <v>1</v>
      </c>
      <c r="E92" s="70">
        <v>419</v>
      </c>
      <c r="F92" s="70">
        <f t="shared" si="5"/>
        <v>419</v>
      </c>
    </row>
    <row r="93" spans="1:6" ht="14.25">
      <c r="A93" s="57">
        <f t="shared" si="6"/>
        <v>73</v>
      </c>
      <c r="B93" s="54" t="s">
        <v>1357</v>
      </c>
      <c r="C93" s="68" t="s">
        <v>149</v>
      </c>
      <c r="D93" s="69">
        <v>1</v>
      </c>
      <c r="E93" s="70">
        <v>419</v>
      </c>
      <c r="F93" s="70">
        <f t="shared" si="5"/>
        <v>419</v>
      </c>
    </row>
    <row r="94" spans="1:6" ht="14.25">
      <c r="A94" s="57">
        <f t="shared" si="6"/>
        <v>74</v>
      </c>
      <c r="B94" s="62" t="s">
        <v>1124</v>
      </c>
      <c r="C94" s="44" t="s">
        <v>152</v>
      </c>
      <c r="D94" s="74">
        <v>1</v>
      </c>
      <c r="E94" s="63">
        <v>373</v>
      </c>
      <c r="F94" s="70">
        <f>E94</f>
        <v>373</v>
      </c>
    </row>
    <row r="95" spans="1:6" ht="14.25">
      <c r="A95" s="57">
        <f t="shared" si="6"/>
        <v>75</v>
      </c>
      <c r="B95" s="53" t="s">
        <v>1085</v>
      </c>
      <c r="C95" s="74" t="s">
        <v>149</v>
      </c>
      <c r="D95" s="74">
        <v>1</v>
      </c>
      <c r="E95" s="75">
        <v>523</v>
      </c>
      <c r="F95" s="70">
        <f>E95</f>
        <v>523</v>
      </c>
    </row>
    <row r="96" spans="1:6" ht="14.25">
      <c r="A96" s="57">
        <f t="shared" si="6"/>
        <v>76</v>
      </c>
      <c r="B96" s="53" t="s">
        <v>1102</v>
      </c>
      <c r="C96" s="74" t="s">
        <v>152</v>
      </c>
      <c r="D96" s="44">
        <v>1</v>
      </c>
      <c r="E96" s="47">
        <v>191</v>
      </c>
      <c r="F96" s="70">
        <f>E96</f>
        <v>191</v>
      </c>
    </row>
    <row r="97" spans="1:10" ht="20.25" customHeight="1">
      <c r="A97" s="189" t="s">
        <v>1767</v>
      </c>
      <c r="B97" s="190"/>
      <c r="C97" s="190"/>
      <c r="D97" s="190"/>
      <c r="E97" s="190"/>
      <c r="F97" s="191"/>
      <c r="G97" s="66"/>
      <c r="H97" s="66"/>
      <c r="I97" s="66"/>
      <c r="J97" s="67"/>
    </row>
    <row r="98" spans="1:10" ht="15.75">
      <c r="A98" s="46">
        <f>A96+1</f>
        <v>77</v>
      </c>
      <c r="B98" s="187" t="s">
        <v>1768</v>
      </c>
      <c r="C98" s="68" t="s">
        <v>152</v>
      </c>
      <c r="D98" s="69">
        <v>1</v>
      </c>
      <c r="E98" s="188">
        <v>3199</v>
      </c>
      <c r="F98" s="70">
        <f>E98</f>
        <v>3199</v>
      </c>
      <c r="G98" s="65"/>
      <c r="H98" s="65"/>
      <c r="I98" s="65"/>
      <c r="J98" s="65"/>
    </row>
    <row r="99" spans="1:6" ht="15.75">
      <c r="A99" s="57">
        <f>A98+1</f>
        <v>78</v>
      </c>
      <c r="B99" s="187" t="s">
        <v>1769</v>
      </c>
      <c r="C99" s="68" t="s">
        <v>152</v>
      </c>
      <c r="D99" s="71">
        <v>1</v>
      </c>
      <c r="E99" s="188">
        <v>2736</v>
      </c>
      <c r="F99" s="70">
        <f aca="true" t="shared" si="7" ref="F99:F114">E99</f>
        <v>2736</v>
      </c>
    </row>
    <row r="100" spans="1:6" ht="15.75">
      <c r="A100" s="57">
        <f aca="true" t="shared" si="8" ref="A100:A114">A99+1</f>
        <v>79</v>
      </c>
      <c r="B100" s="187" t="s">
        <v>1770</v>
      </c>
      <c r="C100" s="68" t="s">
        <v>152</v>
      </c>
      <c r="D100" s="69">
        <v>1</v>
      </c>
      <c r="E100" s="188">
        <v>3003</v>
      </c>
      <c r="F100" s="70">
        <f t="shared" si="7"/>
        <v>3003</v>
      </c>
    </row>
    <row r="101" spans="1:6" ht="15.75">
      <c r="A101" s="57">
        <f t="shared" si="8"/>
        <v>80</v>
      </c>
      <c r="B101" s="187" t="s">
        <v>1771</v>
      </c>
      <c r="C101" s="68" t="s">
        <v>152</v>
      </c>
      <c r="D101" s="69">
        <v>1</v>
      </c>
      <c r="E101" s="188">
        <v>3148</v>
      </c>
      <c r="F101" s="70">
        <f t="shared" si="7"/>
        <v>3148</v>
      </c>
    </row>
    <row r="102" spans="1:6" ht="15.75">
      <c r="A102" s="57">
        <f t="shared" si="8"/>
        <v>81</v>
      </c>
      <c r="B102" s="187" t="s">
        <v>1772</v>
      </c>
      <c r="C102" s="68" t="s">
        <v>152</v>
      </c>
      <c r="D102" s="69">
        <v>1</v>
      </c>
      <c r="E102" s="188">
        <v>3126</v>
      </c>
      <c r="F102" s="70">
        <f t="shared" si="7"/>
        <v>3126</v>
      </c>
    </row>
    <row r="103" spans="1:6" ht="15.75">
      <c r="A103" s="57">
        <f t="shared" si="8"/>
        <v>82</v>
      </c>
      <c r="B103" s="187" t="s">
        <v>1773</v>
      </c>
      <c r="C103" s="68" t="s">
        <v>152</v>
      </c>
      <c r="D103" s="69">
        <v>1</v>
      </c>
      <c r="E103" s="188">
        <v>3126</v>
      </c>
      <c r="F103" s="70">
        <f t="shared" si="7"/>
        <v>3126</v>
      </c>
    </row>
    <row r="104" spans="1:6" ht="15.75">
      <c r="A104" s="57">
        <f t="shared" si="8"/>
        <v>83</v>
      </c>
      <c r="B104" s="187" t="s">
        <v>1774</v>
      </c>
      <c r="C104" s="68" t="s">
        <v>152</v>
      </c>
      <c r="D104" s="69">
        <v>1</v>
      </c>
      <c r="E104" s="188">
        <v>3126</v>
      </c>
      <c r="F104" s="70">
        <f t="shared" si="7"/>
        <v>3126</v>
      </c>
    </row>
    <row r="105" spans="1:6" ht="15.75">
      <c r="A105" s="57">
        <f t="shared" si="8"/>
        <v>84</v>
      </c>
      <c r="B105" s="187" t="s">
        <v>1775</v>
      </c>
      <c r="C105" s="68" t="s">
        <v>152</v>
      </c>
      <c r="D105" s="69">
        <v>1</v>
      </c>
      <c r="E105" s="188">
        <v>2526</v>
      </c>
      <c r="F105" s="70">
        <f t="shared" si="7"/>
        <v>2526</v>
      </c>
    </row>
    <row r="106" spans="1:6" ht="15.75">
      <c r="A106" s="57">
        <f t="shared" si="8"/>
        <v>85</v>
      </c>
      <c r="B106" s="187" t="s">
        <v>1776</v>
      </c>
      <c r="C106" s="68" t="s">
        <v>152</v>
      </c>
      <c r="D106" s="69">
        <v>1</v>
      </c>
      <c r="E106" s="188">
        <v>3060</v>
      </c>
      <c r="F106" s="70">
        <f t="shared" si="7"/>
        <v>3060</v>
      </c>
    </row>
    <row r="107" spans="1:6" ht="15.75">
      <c r="A107" s="57">
        <f t="shared" si="8"/>
        <v>86</v>
      </c>
      <c r="B107" s="187" t="s">
        <v>1777</v>
      </c>
      <c r="C107" s="68" t="s">
        <v>152</v>
      </c>
      <c r="D107" s="69">
        <v>1</v>
      </c>
      <c r="E107" s="188">
        <v>3053</v>
      </c>
      <c r="F107" s="70">
        <f t="shared" si="7"/>
        <v>3053</v>
      </c>
    </row>
    <row r="108" spans="1:6" ht="15.75">
      <c r="A108" s="57">
        <f t="shared" si="8"/>
        <v>87</v>
      </c>
      <c r="B108" s="187" t="s">
        <v>1778</v>
      </c>
      <c r="C108" s="68" t="s">
        <v>152</v>
      </c>
      <c r="D108" s="69">
        <v>1</v>
      </c>
      <c r="E108" s="188">
        <v>3053</v>
      </c>
      <c r="F108" s="70">
        <f t="shared" si="7"/>
        <v>3053</v>
      </c>
    </row>
    <row r="109" spans="1:6" ht="15.75">
      <c r="A109" s="57">
        <f t="shared" si="8"/>
        <v>88</v>
      </c>
      <c r="B109" s="187" t="s">
        <v>1779</v>
      </c>
      <c r="C109" s="68" t="s">
        <v>152</v>
      </c>
      <c r="D109" s="69">
        <v>1</v>
      </c>
      <c r="E109" s="188">
        <v>2633</v>
      </c>
      <c r="F109" s="70">
        <f t="shared" si="7"/>
        <v>2633</v>
      </c>
    </row>
    <row r="110" spans="1:6" ht="15.75">
      <c r="A110" s="57">
        <f t="shared" si="8"/>
        <v>89</v>
      </c>
      <c r="B110" s="187" t="s">
        <v>1780</v>
      </c>
      <c r="C110" s="68" t="s">
        <v>152</v>
      </c>
      <c r="D110" s="69">
        <v>1</v>
      </c>
      <c r="E110" s="188">
        <v>3126</v>
      </c>
      <c r="F110" s="70">
        <f t="shared" si="7"/>
        <v>3126</v>
      </c>
    </row>
    <row r="111" spans="1:6" ht="15.75">
      <c r="A111" s="57">
        <f t="shared" si="8"/>
        <v>90</v>
      </c>
      <c r="B111" s="187" t="s">
        <v>1781</v>
      </c>
      <c r="C111" s="68" t="s">
        <v>152</v>
      </c>
      <c r="D111" s="69">
        <v>1</v>
      </c>
      <c r="E111" s="188">
        <v>3126</v>
      </c>
      <c r="F111" s="70">
        <f t="shared" si="7"/>
        <v>3126</v>
      </c>
    </row>
    <row r="112" spans="1:6" ht="15.75">
      <c r="A112" s="57">
        <f t="shared" si="8"/>
        <v>91</v>
      </c>
      <c r="B112" s="187" t="s">
        <v>1782</v>
      </c>
      <c r="C112" s="68" t="s">
        <v>152</v>
      </c>
      <c r="D112" s="69">
        <v>1</v>
      </c>
      <c r="E112" s="188">
        <v>3126</v>
      </c>
      <c r="F112" s="70">
        <f t="shared" si="7"/>
        <v>3126</v>
      </c>
    </row>
    <row r="113" spans="1:6" ht="15.75">
      <c r="A113" s="57">
        <f t="shared" si="8"/>
        <v>92</v>
      </c>
      <c r="B113" s="187" t="s">
        <v>1783</v>
      </c>
      <c r="C113" s="68" t="s">
        <v>152</v>
      </c>
      <c r="D113" s="69">
        <v>1</v>
      </c>
      <c r="E113" s="188">
        <v>2728</v>
      </c>
      <c r="F113" s="70">
        <f t="shared" si="7"/>
        <v>2728</v>
      </c>
    </row>
    <row r="114" spans="1:6" ht="15.75">
      <c r="A114" s="57">
        <f t="shared" si="8"/>
        <v>93</v>
      </c>
      <c r="B114" s="187" t="s">
        <v>1784</v>
      </c>
      <c r="C114" s="68" t="s">
        <v>152</v>
      </c>
      <c r="D114" s="69">
        <v>1</v>
      </c>
      <c r="E114" s="188">
        <v>3053</v>
      </c>
      <c r="F114" s="70">
        <f t="shared" si="7"/>
        <v>3053</v>
      </c>
    </row>
    <row r="115" spans="1:6" ht="14.25">
      <c r="A115" s="76"/>
      <c r="B115" s="77" t="s">
        <v>1407</v>
      </c>
      <c r="C115" s="78"/>
      <c r="D115" s="79"/>
      <c r="E115" s="80"/>
      <c r="F115" s="81"/>
    </row>
    <row r="116" spans="1:6" ht="14.25">
      <c r="A116" s="57">
        <f>A114+1</f>
        <v>94</v>
      </c>
      <c r="B116" s="45" t="s">
        <v>1408</v>
      </c>
      <c r="C116" s="46" t="s">
        <v>152</v>
      </c>
      <c r="D116" s="44">
        <v>1</v>
      </c>
      <c r="E116" s="47">
        <v>5668</v>
      </c>
      <c r="F116" s="50">
        <f aca="true" t="shared" si="9" ref="F116:F121">E116*D116</f>
        <v>5668</v>
      </c>
    </row>
    <row r="117" spans="1:6" ht="14.25">
      <c r="A117" s="57">
        <f>A116+1</f>
        <v>95</v>
      </c>
      <c r="B117" s="45" t="s">
        <v>1409</v>
      </c>
      <c r="C117" s="46" t="s">
        <v>152</v>
      </c>
      <c r="D117" s="44">
        <v>1</v>
      </c>
      <c r="E117" s="47">
        <v>1713</v>
      </c>
      <c r="F117" s="50">
        <f t="shared" si="9"/>
        <v>1713</v>
      </c>
    </row>
    <row r="118" spans="1:6" ht="14.25">
      <c r="A118" s="57">
        <f>A117+1</f>
        <v>96</v>
      </c>
      <c r="B118" s="45" t="s">
        <v>1410</v>
      </c>
      <c r="C118" s="46" t="s">
        <v>152</v>
      </c>
      <c r="D118" s="44">
        <v>1</v>
      </c>
      <c r="E118" s="47">
        <v>1818</v>
      </c>
      <c r="F118" s="50">
        <f t="shared" si="9"/>
        <v>1818</v>
      </c>
    </row>
    <row r="119" spans="1:6" ht="14.25">
      <c r="A119" s="57">
        <f>A118+1</f>
        <v>97</v>
      </c>
      <c r="B119" s="45" t="s">
        <v>1411</v>
      </c>
      <c r="C119" s="46" t="s">
        <v>152</v>
      </c>
      <c r="D119" s="44">
        <v>1</v>
      </c>
      <c r="E119" s="47">
        <v>3651</v>
      </c>
      <c r="F119" s="50">
        <f t="shared" si="9"/>
        <v>3651</v>
      </c>
    </row>
    <row r="120" spans="1:6" ht="14.25">
      <c r="A120" s="57">
        <f>A119+1</f>
        <v>98</v>
      </c>
      <c r="B120" s="45" t="s">
        <v>1412</v>
      </c>
      <c r="C120" s="46" t="s">
        <v>152</v>
      </c>
      <c r="D120" s="44">
        <v>1</v>
      </c>
      <c r="E120" s="47">
        <v>5299</v>
      </c>
      <c r="F120" s="50">
        <f t="shared" si="9"/>
        <v>5299</v>
      </c>
    </row>
    <row r="121" spans="1:6" ht="14.25">
      <c r="A121" s="57">
        <f>A120+1</f>
        <v>99</v>
      </c>
      <c r="B121" s="45" t="s">
        <v>1413</v>
      </c>
      <c r="C121" s="46" t="s">
        <v>152</v>
      </c>
      <c r="D121" s="44">
        <v>1</v>
      </c>
      <c r="E121" s="47">
        <v>10345</v>
      </c>
      <c r="F121" s="50">
        <f t="shared" si="9"/>
        <v>10345</v>
      </c>
    </row>
    <row r="122" spans="1:7" ht="21.75" customHeight="1">
      <c r="A122" s="79" t="s">
        <v>1268</v>
      </c>
      <c r="B122" s="82" t="s">
        <v>1358</v>
      </c>
      <c r="C122" s="79"/>
      <c r="D122" s="79"/>
      <c r="E122" s="83"/>
      <c r="F122" s="83"/>
      <c r="G122" s="84"/>
    </row>
    <row r="123" spans="1:6" ht="21.75" customHeight="1">
      <c r="A123" s="79"/>
      <c r="B123" s="77" t="s">
        <v>1271</v>
      </c>
      <c r="C123" s="79"/>
      <c r="D123" s="76"/>
      <c r="E123" s="83"/>
      <c r="F123" s="83"/>
    </row>
    <row r="124" spans="1:6" ht="14.25">
      <c r="A124" s="44">
        <f>A121+1</f>
        <v>100</v>
      </c>
      <c r="B124" s="53" t="s">
        <v>17</v>
      </c>
      <c r="C124" s="46" t="s">
        <v>152</v>
      </c>
      <c r="D124" s="46">
        <v>1</v>
      </c>
      <c r="E124" s="47">
        <v>347</v>
      </c>
      <c r="F124" s="50">
        <f aca="true" t="shared" si="10" ref="F124:F137">E124</f>
        <v>347</v>
      </c>
    </row>
    <row r="125" spans="1:6" ht="14.25">
      <c r="A125" s="44">
        <f>A124+1</f>
        <v>101</v>
      </c>
      <c r="B125" s="85" t="s">
        <v>236</v>
      </c>
      <c r="C125" s="46" t="s">
        <v>152</v>
      </c>
      <c r="D125" s="46">
        <v>1</v>
      </c>
      <c r="E125" s="47">
        <v>160</v>
      </c>
      <c r="F125" s="50">
        <f t="shared" si="10"/>
        <v>160</v>
      </c>
    </row>
    <row r="126" spans="1:6" ht="14.25">
      <c r="A126" s="44">
        <f>A125+1</f>
        <v>102</v>
      </c>
      <c r="B126" s="53" t="s">
        <v>17</v>
      </c>
      <c r="C126" s="46" t="s">
        <v>152</v>
      </c>
      <c r="D126" s="46">
        <v>1</v>
      </c>
      <c r="E126" s="47">
        <v>1589</v>
      </c>
      <c r="F126" s="47">
        <v>1589</v>
      </c>
    </row>
    <row r="127" spans="1:6" ht="19.5" customHeight="1">
      <c r="A127" s="79" t="s">
        <v>1268</v>
      </c>
      <c r="B127" s="82" t="s">
        <v>1272</v>
      </c>
      <c r="C127" s="86" t="s">
        <v>1268</v>
      </c>
      <c r="D127" s="79" t="s">
        <v>1268</v>
      </c>
      <c r="E127" s="83" t="s">
        <v>1268</v>
      </c>
      <c r="F127" s="83" t="str">
        <f t="shared" si="10"/>
        <v> </v>
      </c>
    </row>
    <row r="128" spans="1:6" ht="15.75" customHeight="1">
      <c r="A128" s="44">
        <f>A126+1</f>
        <v>103</v>
      </c>
      <c r="B128" s="54" t="s">
        <v>994</v>
      </c>
      <c r="C128" s="52" t="s">
        <v>152</v>
      </c>
      <c r="D128" s="44">
        <v>1</v>
      </c>
      <c r="E128" s="50">
        <v>460</v>
      </c>
      <c r="F128" s="50">
        <f t="shared" si="10"/>
        <v>460</v>
      </c>
    </row>
    <row r="129" spans="1:6" ht="23.25" customHeight="1">
      <c r="A129" s="79" t="s">
        <v>1268</v>
      </c>
      <c r="B129" s="82" t="s">
        <v>1390</v>
      </c>
      <c r="C129" s="86" t="s">
        <v>1268</v>
      </c>
      <c r="D129" s="79"/>
      <c r="E129" s="83"/>
      <c r="F129" s="83"/>
    </row>
    <row r="130" spans="1:6" ht="14.25">
      <c r="A130" s="44">
        <f>A128+1</f>
        <v>104</v>
      </c>
      <c r="B130" s="53" t="s">
        <v>164</v>
      </c>
      <c r="C130" s="46" t="s">
        <v>152</v>
      </c>
      <c r="D130" s="46">
        <v>1</v>
      </c>
      <c r="E130" s="47">
        <v>91</v>
      </c>
      <c r="F130" s="50">
        <f t="shared" si="10"/>
        <v>91</v>
      </c>
    </row>
    <row r="131" spans="1:6" ht="14.25">
      <c r="A131" s="44">
        <f>A130+1</f>
        <v>105</v>
      </c>
      <c r="B131" s="53" t="s">
        <v>986</v>
      </c>
      <c r="C131" s="46" t="s">
        <v>152</v>
      </c>
      <c r="D131" s="46">
        <v>1</v>
      </c>
      <c r="E131" s="47">
        <v>49</v>
      </c>
      <c r="F131" s="50">
        <f t="shared" si="10"/>
        <v>49</v>
      </c>
    </row>
    <row r="132" spans="1:6" ht="14.25">
      <c r="A132" s="44">
        <f>A131+1</f>
        <v>106</v>
      </c>
      <c r="B132" s="53" t="s">
        <v>936</v>
      </c>
      <c r="C132" s="46" t="s">
        <v>152</v>
      </c>
      <c r="D132" s="46">
        <v>1</v>
      </c>
      <c r="E132" s="47">
        <v>211</v>
      </c>
      <c r="F132" s="50">
        <f t="shared" si="10"/>
        <v>211</v>
      </c>
    </row>
    <row r="133" spans="1:6" ht="24.75" customHeight="1">
      <c r="A133" s="44">
        <f>A132+1</f>
        <v>107</v>
      </c>
      <c r="B133" s="53" t="s">
        <v>1389</v>
      </c>
      <c r="C133" s="46" t="s">
        <v>152</v>
      </c>
      <c r="D133" s="46">
        <v>1</v>
      </c>
      <c r="E133" s="50">
        <v>1882</v>
      </c>
      <c r="F133" s="50">
        <f>D133*E133</f>
        <v>1882</v>
      </c>
    </row>
    <row r="134" spans="1:6" ht="21" customHeight="1">
      <c r="A134" s="87" t="s">
        <v>1268</v>
      </c>
      <c r="B134" s="82" t="s">
        <v>1273</v>
      </c>
      <c r="C134" s="88" t="s">
        <v>1268</v>
      </c>
      <c r="D134" s="87"/>
      <c r="E134" s="89"/>
      <c r="F134" s="89"/>
    </row>
    <row r="135" spans="1:6" ht="14.25">
      <c r="A135" s="44">
        <f>A133+1</f>
        <v>108</v>
      </c>
      <c r="B135" s="54" t="s">
        <v>991</v>
      </c>
      <c r="C135" s="52" t="s">
        <v>152</v>
      </c>
      <c r="D135" s="44">
        <v>1</v>
      </c>
      <c r="E135" s="50">
        <v>139</v>
      </c>
      <c r="F135" s="50">
        <f t="shared" si="10"/>
        <v>139</v>
      </c>
    </row>
    <row r="136" spans="1:6" ht="14.25">
      <c r="A136" s="44">
        <f>A135+1</f>
        <v>109</v>
      </c>
      <c r="B136" s="54" t="s">
        <v>992</v>
      </c>
      <c r="C136" s="52" t="s">
        <v>152</v>
      </c>
      <c r="D136" s="44">
        <v>1</v>
      </c>
      <c r="E136" s="50">
        <v>111</v>
      </c>
      <c r="F136" s="50">
        <f t="shared" si="10"/>
        <v>111</v>
      </c>
    </row>
    <row r="137" spans="1:6" ht="14.25">
      <c r="A137" s="44">
        <f>A136+1</f>
        <v>110</v>
      </c>
      <c r="B137" s="54" t="s">
        <v>185</v>
      </c>
      <c r="C137" s="44" t="s">
        <v>152</v>
      </c>
      <c r="D137" s="44">
        <v>1</v>
      </c>
      <c r="E137" s="50">
        <v>244</v>
      </c>
      <c r="F137" s="50">
        <f t="shared" si="10"/>
        <v>244</v>
      </c>
    </row>
    <row r="138" spans="1:6" ht="22.5" customHeight="1">
      <c r="A138" s="87"/>
      <c r="B138" s="82" t="s">
        <v>1274</v>
      </c>
      <c r="C138" s="87"/>
      <c r="D138" s="87"/>
      <c r="E138" s="89"/>
      <c r="F138" s="89"/>
    </row>
    <row r="139" spans="1:6" ht="14.25">
      <c r="A139" s="44">
        <f>A137+1</f>
        <v>111</v>
      </c>
      <c r="B139" s="53" t="s">
        <v>165</v>
      </c>
      <c r="C139" s="46" t="s">
        <v>152</v>
      </c>
      <c r="D139" s="46">
        <v>1</v>
      </c>
      <c r="E139" s="47">
        <v>170</v>
      </c>
      <c r="F139" s="50">
        <f aca="true" t="shared" si="11" ref="F139:F145">E139</f>
        <v>170</v>
      </c>
    </row>
    <row r="140" spans="1:6" ht="14.25">
      <c r="A140" s="44">
        <f aca="true" t="shared" si="12" ref="A140:A145">A139+1</f>
        <v>112</v>
      </c>
      <c r="B140" s="53" t="s">
        <v>166</v>
      </c>
      <c r="C140" s="46" t="s">
        <v>152</v>
      </c>
      <c r="D140" s="46">
        <v>1</v>
      </c>
      <c r="E140" s="47">
        <v>170</v>
      </c>
      <c r="F140" s="50">
        <f t="shared" si="11"/>
        <v>170</v>
      </c>
    </row>
    <row r="141" spans="1:6" ht="14.25">
      <c r="A141" s="44">
        <f t="shared" si="12"/>
        <v>113</v>
      </c>
      <c r="B141" s="53" t="s">
        <v>167</v>
      </c>
      <c r="C141" s="46" t="s">
        <v>152</v>
      </c>
      <c r="D141" s="46">
        <v>1</v>
      </c>
      <c r="E141" s="47">
        <v>93</v>
      </c>
      <c r="F141" s="50">
        <f t="shared" si="11"/>
        <v>93</v>
      </c>
    </row>
    <row r="142" spans="1:6" ht="14.25">
      <c r="A142" s="44">
        <f t="shared" si="12"/>
        <v>114</v>
      </c>
      <c r="B142" s="53" t="s">
        <v>168</v>
      </c>
      <c r="C142" s="46" t="s">
        <v>152</v>
      </c>
      <c r="D142" s="46">
        <v>1</v>
      </c>
      <c r="E142" s="47">
        <v>56</v>
      </c>
      <c r="F142" s="50">
        <f t="shared" si="11"/>
        <v>56</v>
      </c>
    </row>
    <row r="143" spans="1:6" ht="14.25">
      <c r="A143" s="44">
        <f t="shared" si="12"/>
        <v>115</v>
      </c>
      <c r="B143" s="53" t="s">
        <v>925</v>
      </c>
      <c r="C143" s="46" t="s">
        <v>152</v>
      </c>
      <c r="D143" s="46">
        <v>1</v>
      </c>
      <c r="E143" s="47">
        <v>154</v>
      </c>
      <c r="F143" s="50">
        <f t="shared" si="11"/>
        <v>154</v>
      </c>
    </row>
    <row r="144" spans="1:6" ht="14.25">
      <c r="A144" s="44">
        <f t="shared" si="12"/>
        <v>116</v>
      </c>
      <c r="B144" s="53" t="s">
        <v>926</v>
      </c>
      <c r="C144" s="46" t="s">
        <v>152</v>
      </c>
      <c r="D144" s="46">
        <v>1</v>
      </c>
      <c r="E144" s="47">
        <v>253</v>
      </c>
      <c r="F144" s="50">
        <f t="shared" si="11"/>
        <v>253</v>
      </c>
    </row>
    <row r="145" spans="1:6" ht="14.25">
      <c r="A145" s="44">
        <f t="shared" si="12"/>
        <v>117</v>
      </c>
      <c r="B145" s="53" t="s">
        <v>989</v>
      </c>
      <c r="C145" s="46" t="s">
        <v>152</v>
      </c>
      <c r="D145" s="46">
        <v>1</v>
      </c>
      <c r="E145" s="47">
        <v>1125</v>
      </c>
      <c r="F145" s="50">
        <f t="shared" si="11"/>
        <v>1125</v>
      </c>
    </row>
    <row r="146" spans="1:6" ht="20.25" customHeight="1">
      <c r="A146" s="87" t="s">
        <v>1268</v>
      </c>
      <c r="B146" s="82" t="s">
        <v>1275</v>
      </c>
      <c r="C146" s="87" t="s">
        <v>1268</v>
      </c>
      <c r="D146" s="87" t="s">
        <v>1268</v>
      </c>
      <c r="E146" s="89" t="s">
        <v>1268</v>
      </c>
      <c r="F146" s="89" t="s">
        <v>1268</v>
      </c>
    </row>
    <row r="147" spans="1:6" ht="14.25">
      <c r="A147" s="44">
        <f>A145+1</f>
        <v>118</v>
      </c>
      <c r="B147" s="53" t="s">
        <v>169</v>
      </c>
      <c r="C147" s="44" t="s">
        <v>152</v>
      </c>
      <c r="D147" s="46">
        <v>1</v>
      </c>
      <c r="E147" s="47">
        <v>116</v>
      </c>
      <c r="F147" s="50">
        <f aca="true" t="shared" si="13" ref="F147:F157">E147</f>
        <v>116</v>
      </c>
    </row>
    <row r="148" spans="1:6" ht="14.25">
      <c r="A148" s="44">
        <f aca="true" t="shared" si="14" ref="A148:A157">A147+1</f>
        <v>119</v>
      </c>
      <c r="B148" s="53" t="s">
        <v>170</v>
      </c>
      <c r="C148" s="44" t="s">
        <v>152</v>
      </c>
      <c r="D148" s="46">
        <v>1</v>
      </c>
      <c r="E148" s="47">
        <v>54</v>
      </c>
      <c r="F148" s="50">
        <f t="shared" si="13"/>
        <v>54</v>
      </c>
    </row>
    <row r="149" spans="1:6" ht="14.25">
      <c r="A149" s="44">
        <f t="shared" si="14"/>
        <v>120</v>
      </c>
      <c r="B149" s="53" t="s">
        <v>927</v>
      </c>
      <c r="C149" s="44" t="s">
        <v>152</v>
      </c>
      <c r="D149" s="46">
        <v>1</v>
      </c>
      <c r="E149" s="47">
        <v>120</v>
      </c>
      <c r="F149" s="50">
        <f t="shared" si="13"/>
        <v>120</v>
      </c>
    </row>
    <row r="150" spans="1:6" ht="14.25">
      <c r="A150" s="44">
        <f t="shared" si="14"/>
        <v>121</v>
      </c>
      <c r="B150" s="53" t="s">
        <v>171</v>
      </c>
      <c r="C150" s="44" t="s">
        <v>152</v>
      </c>
      <c r="D150" s="46">
        <v>1</v>
      </c>
      <c r="E150" s="47">
        <v>76</v>
      </c>
      <c r="F150" s="50">
        <f t="shared" si="13"/>
        <v>76</v>
      </c>
    </row>
    <row r="151" spans="1:6" ht="14.25">
      <c r="A151" s="44">
        <f t="shared" si="14"/>
        <v>122</v>
      </c>
      <c r="B151" s="53" t="s">
        <v>172</v>
      </c>
      <c r="C151" s="44" t="s">
        <v>152</v>
      </c>
      <c r="D151" s="46">
        <v>1</v>
      </c>
      <c r="E151" s="47">
        <v>58</v>
      </c>
      <c r="F151" s="50">
        <f t="shared" si="13"/>
        <v>58</v>
      </c>
    </row>
    <row r="152" spans="1:6" ht="14.25">
      <c r="A152" s="44">
        <f t="shared" si="14"/>
        <v>123</v>
      </c>
      <c r="B152" s="53" t="s">
        <v>173</v>
      </c>
      <c r="C152" s="44" t="s">
        <v>152</v>
      </c>
      <c r="D152" s="46">
        <v>1</v>
      </c>
      <c r="E152" s="47">
        <v>124</v>
      </c>
      <c r="F152" s="50">
        <f t="shared" si="13"/>
        <v>124</v>
      </c>
    </row>
    <row r="153" spans="1:6" ht="14.25">
      <c r="A153" s="44">
        <f t="shared" si="14"/>
        <v>124</v>
      </c>
      <c r="B153" s="53" t="s">
        <v>174</v>
      </c>
      <c r="C153" s="44" t="s">
        <v>152</v>
      </c>
      <c r="D153" s="46">
        <v>1</v>
      </c>
      <c r="E153" s="47">
        <v>111</v>
      </c>
      <c r="F153" s="50">
        <f t="shared" si="13"/>
        <v>111</v>
      </c>
    </row>
    <row r="154" spans="1:6" ht="14.25">
      <c r="A154" s="44">
        <f t="shared" si="14"/>
        <v>125</v>
      </c>
      <c r="B154" s="53" t="s">
        <v>175</v>
      </c>
      <c r="C154" s="44" t="s">
        <v>152</v>
      </c>
      <c r="D154" s="46">
        <v>1</v>
      </c>
      <c r="E154" s="47">
        <v>63</v>
      </c>
      <c r="F154" s="50">
        <f t="shared" si="13"/>
        <v>63</v>
      </c>
    </row>
    <row r="155" spans="1:6" ht="14.25">
      <c r="A155" s="44">
        <f t="shared" si="14"/>
        <v>126</v>
      </c>
      <c r="B155" s="53" t="s">
        <v>176</v>
      </c>
      <c r="C155" s="44" t="s">
        <v>152</v>
      </c>
      <c r="D155" s="46">
        <v>1</v>
      </c>
      <c r="E155" s="47">
        <v>122</v>
      </c>
      <c r="F155" s="50">
        <f t="shared" si="13"/>
        <v>122</v>
      </c>
    </row>
    <row r="156" spans="1:6" ht="14.25">
      <c r="A156" s="44">
        <f t="shared" si="14"/>
        <v>127</v>
      </c>
      <c r="B156" s="53" t="s">
        <v>177</v>
      </c>
      <c r="C156" s="44" t="s">
        <v>152</v>
      </c>
      <c r="D156" s="46">
        <v>1</v>
      </c>
      <c r="E156" s="47">
        <v>63</v>
      </c>
      <c r="F156" s="50">
        <f t="shared" si="13"/>
        <v>63</v>
      </c>
    </row>
    <row r="157" spans="1:6" ht="14.25">
      <c r="A157" s="44">
        <f t="shared" si="14"/>
        <v>128</v>
      </c>
      <c r="B157" s="53" t="s">
        <v>181</v>
      </c>
      <c r="C157" s="44" t="s">
        <v>152</v>
      </c>
      <c r="D157" s="46">
        <v>1</v>
      </c>
      <c r="E157" s="47">
        <v>97</v>
      </c>
      <c r="F157" s="50">
        <f t="shared" si="13"/>
        <v>97</v>
      </c>
    </row>
    <row r="158" spans="1:6" ht="24" customHeight="1">
      <c r="A158" s="87"/>
      <c r="B158" s="82" t="s">
        <v>1276</v>
      </c>
      <c r="C158" s="87"/>
      <c r="D158" s="90"/>
      <c r="E158" s="91"/>
      <c r="F158" s="89"/>
    </row>
    <row r="159" spans="1:6" ht="14.25">
      <c r="A159" s="44">
        <f>A157+1</f>
        <v>129</v>
      </c>
      <c r="B159" s="53" t="s">
        <v>182</v>
      </c>
      <c r="C159" s="44" t="s">
        <v>152</v>
      </c>
      <c r="D159" s="46">
        <v>1</v>
      </c>
      <c r="E159" s="47">
        <v>117</v>
      </c>
      <c r="F159" s="50">
        <f>E159</f>
        <v>117</v>
      </c>
    </row>
    <row r="160" spans="1:6" ht="14.25">
      <c r="A160" s="44">
        <f aca="true" t="shared" si="15" ref="A160:A169">A159+1</f>
        <v>130</v>
      </c>
      <c r="B160" s="53" t="s">
        <v>183</v>
      </c>
      <c r="C160" s="44" t="s">
        <v>152</v>
      </c>
      <c r="D160" s="46">
        <v>1</v>
      </c>
      <c r="E160" s="47">
        <v>62</v>
      </c>
      <c r="F160" s="50">
        <f>E160</f>
        <v>62</v>
      </c>
    </row>
    <row r="161" spans="1:6" ht="14.25">
      <c r="A161" s="44">
        <f t="shared" si="15"/>
        <v>131</v>
      </c>
      <c r="B161" s="53" t="s">
        <v>184</v>
      </c>
      <c r="C161" s="44" t="s">
        <v>152</v>
      </c>
      <c r="D161" s="46">
        <v>1</v>
      </c>
      <c r="E161" s="47">
        <v>28</v>
      </c>
      <c r="F161" s="50">
        <f>E161</f>
        <v>28</v>
      </c>
    </row>
    <row r="162" spans="1:6" ht="14.25">
      <c r="A162" s="44">
        <f t="shared" si="15"/>
        <v>132</v>
      </c>
      <c r="B162" s="53" t="s">
        <v>915</v>
      </c>
      <c r="C162" s="44" t="s">
        <v>152</v>
      </c>
      <c r="D162" s="46">
        <v>1</v>
      </c>
      <c r="E162" s="47">
        <v>66</v>
      </c>
      <c r="F162" s="47">
        <f aca="true" t="shared" si="16" ref="F162:F176">E162</f>
        <v>66</v>
      </c>
    </row>
    <row r="163" spans="1:6" ht="14.25">
      <c r="A163" s="44">
        <f t="shared" si="15"/>
        <v>133</v>
      </c>
      <c r="B163" s="53" t="s">
        <v>920</v>
      </c>
      <c r="C163" s="44" t="s">
        <v>152</v>
      </c>
      <c r="D163" s="46">
        <v>1</v>
      </c>
      <c r="E163" s="47">
        <v>82</v>
      </c>
      <c r="F163" s="47">
        <f t="shared" si="16"/>
        <v>82</v>
      </c>
    </row>
    <row r="164" spans="1:6" ht="14.25">
      <c r="A164" s="44">
        <f t="shared" si="15"/>
        <v>134</v>
      </c>
      <c r="B164" s="53" t="s">
        <v>918</v>
      </c>
      <c r="C164" s="44" t="s">
        <v>152</v>
      </c>
      <c r="D164" s="46">
        <v>1</v>
      </c>
      <c r="E164" s="47">
        <v>85</v>
      </c>
      <c r="F164" s="47">
        <f t="shared" si="16"/>
        <v>85</v>
      </c>
    </row>
    <row r="165" spans="1:6" ht="14.25">
      <c r="A165" s="44">
        <f t="shared" si="15"/>
        <v>135</v>
      </c>
      <c r="B165" s="53" t="s">
        <v>919</v>
      </c>
      <c r="C165" s="44" t="s">
        <v>152</v>
      </c>
      <c r="D165" s="46">
        <v>1</v>
      </c>
      <c r="E165" s="47">
        <v>93</v>
      </c>
      <c r="F165" s="47">
        <f t="shared" si="16"/>
        <v>93</v>
      </c>
    </row>
    <row r="166" spans="1:6" ht="14.25">
      <c r="A166" s="44">
        <f t="shared" si="15"/>
        <v>136</v>
      </c>
      <c r="B166" s="53" t="s">
        <v>921</v>
      </c>
      <c r="C166" s="44" t="s">
        <v>152</v>
      </c>
      <c r="D166" s="46">
        <v>1</v>
      </c>
      <c r="E166" s="47">
        <v>70</v>
      </c>
      <c r="F166" s="47">
        <f t="shared" si="16"/>
        <v>70</v>
      </c>
    </row>
    <row r="167" spans="1:6" ht="14.25">
      <c r="A167" s="44">
        <f t="shared" si="15"/>
        <v>137</v>
      </c>
      <c r="B167" s="53" t="s">
        <v>917</v>
      </c>
      <c r="C167" s="44" t="s">
        <v>152</v>
      </c>
      <c r="D167" s="46">
        <v>1</v>
      </c>
      <c r="E167" s="47">
        <v>83</v>
      </c>
      <c r="F167" s="47">
        <f t="shared" si="16"/>
        <v>83</v>
      </c>
    </row>
    <row r="168" spans="1:6" ht="14.25">
      <c r="A168" s="44">
        <f t="shared" si="15"/>
        <v>138</v>
      </c>
      <c r="B168" s="53" t="s">
        <v>914</v>
      </c>
      <c r="C168" s="44" t="s">
        <v>152</v>
      </c>
      <c r="D168" s="46">
        <v>1</v>
      </c>
      <c r="E168" s="47">
        <v>60</v>
      </c>
      <c r="F168" s="47">
        <f t="shared" si="16"/>
        <v>60</v>
      </c>
    </row>
    <row r="169" spans="1:6" ht="14.25">
      <c r="A169" s="44">
        <f t="shared" si="15"/>
        <v>139</v>
      </c>
      <c r="B169" s="53" t="s">
        <v>916</v>
      </c>
      <c r="C169" s="44" t="s">
        <v>152</v>
      </c>
      <c r="D169" s="46">
        <v>1</v>
      </c>
      <c r="E169" s="47">
        <v>139</v>
      </c>
      <c r="F169" s="47">
        <f t="shared" si="16"/>
        <v>139</v>
      </c>
    </row>
    <row r="170" spans="1:6" ht="21.75" customHeight="1">
      <c r="A170" s="87" t="s">
        <v>1268</v>
      </c>
      <c r="B170" s="77" t="s">
        <v>1277</v>
      </c>
      <c r="C170" s="87" t="s">
        <v>1268</v>
      </c>
      <c r="D170" s="90" t="s">
        <v>1268</v>
      </c>
      <c r="E170" s="91" t="s">
        <v>1268</v>
      </c>
      <c r="F170" s="91" t="str">
        <f t="shared" si="16"/>
        <v> </v>
      </c>
    </row>
    <row r="171" spans="1:6" ht="14.25">
      <c r="A171" s="44">
        <f>A169+1</f>
        <v>140</v>
      </c>
      <c r="B171" s="53" t="s">
        <v>186</v>
      </c>
      <c r="C171" s="44" t="s">
        <v>152</v>
      </c>
      <c r="D171" s="46">
        <v>1</v>
      </c>
      <c r="E171" s="47">
        <v>67</v>
      </c>
      <c r="F171" s="47">
        <f t="shared" si="16"/>
        <v>67</v>
      </c>
    </row>
    <row r="172" spans="1:6" ht="14.25">
      <c r="A172" s="44">
        <f aca="true" t="shared" si="17" ref="A172:A178">A171+1</f>
        <v>141</v>
      </c>
      <c r="B172" s="53" t="s">
        <v>1046</v>
      </c>
      <c r="C172" s="44" t="s">
        <v>152</v>
      </c>
      <c r="D172" s="46">
        <v>1</v>
      </c>
      <c r="E172" s="47">
        <v>380</v>
      </c>
      <c r="F172" s="47">
        <f t="shared" si="16"/>
        <v>380</v>
      </c>
    </row>
    <row r="173" spans="1:6" ht="14.25">
      <c r="A173" s="44">
        <f t="shared" si="17"/>
        <v>142</v>
      </c>
      <c r="B173" s="53" t="s">
        <v>1047</v>
      </c>
      <c r="C173" s="44" t="s">
        <v>152</v>
      </c>
      <c r="D173" s="46">
        <v>1</v>
      </c>
      <c r="E173" s="47">
        <v>227</v>
      </c>
      <c r="F173" s="47">
        <f t="shared" si="16"/>
        <v>227</v>
      </c>
    </row>
    <row r="174" spans="1:6" ht="14.25">
      <c r="A174" s="44">
        <f t="shared" si="17"/>
        <v>143</v>
      </c>
      <c r="B174" s="53" t="s">
        <v>1049</v>
      </c>
      <c r="C174" s="44" t="s">
        <v>152</v>
      </c>
      <c r="D174" s="46">
        <v>1</v>
      </c>
      <c r="E174" s="47">
        <v>219</v>
      </c>
      <c r="F174" s="47">
        <f t="shared" si="16"/>
        <v>219</v>
      </c>
    </row>
    <row r="175" spans="1:6" ht="14.25">
      <c r="A175" s="44">
        <f t="shared" si="17"/>
        <v>144</v>
      </c>
      <c r="B175" s="53" t="s">
        <v>1050</v>
      </c>
      <c r="C175" s="44" t="s">
        <v>152</v>
      </c>
      <c r="D175" s="46">
        <v>1</v>
      </c>
      <c r="E175" s="47">
        <v>435</v>
      </c>
      <c r="F175" s="47">
        <f t="shared" si="16"/>
        <v>435</v>
      </c>
    </row>
    <row r="176" spans="1:6" ht="14.25">
      <c r="A176" s="44">
        <f t="shared" si="17"/>
        <v>145</v>
      </c>
      <c r="B176" s="53" t="s">
        <v>1048</v>
      </c>
      <c r="C176" s="44" t="s">
        <v>152</v>
      </c>
      <c r="D176" s="46">
        <v>1</v>
      </c>
      <c r="E176" s="47">
        <v>486</v>
      </c>
      <c r="F176" s="47">
        <f t="shared" si="16"/>
        <v>486</v>
      </c>
    </row>
    <row r="177" spans="1:6" ht="14.25">
      <c r="A177" s="44">
        <f t="shared" si="17"/>
        <v>146</v>
      </c>
      <c r="B177" s="53" t="s">
        <v>990</v>
      </c>
      <c r="C177" s="92" t="s">
        <v>152</v>
      </c>
      <c r="D177" s="46">
        <v>1</v>
      </c>
      <c r="E177" s="47">
        <v>112</v>
      </c>
      <c r="F177" s="50">
        <f>E177</f>
        <v>112</v>
      </c>
    </row>
    <row r="178" spans="1:6" ht="14.25">
      <c r="A178" s="44">
        <f t="shared" si="17"/>
        <v>147</v>
      </c>
      <c r="B178" s="53" t="s">
        <v>993</v>
      </c>
      <c r="C178" s="44" t="s">
        <v>152</v>
      </c>
      <c r="D178" s="46">
        <v>1</v>
      </c>
      <c r="E178" s="47">
        <v>149</v>
      </c>
      <c r="F178" s="50">
        <f>E178</f>
        <v>149</v>
      </c>
    </row>
    <row r="179" spans="1:6" ht="21.75" customHeight="1">
      <c r="A179" s="87" t="s">
        <v>1268</v>
      </c>
      <c r="B179" s="82" t="s">
        <v>1278</v>
      </c>
      <c r="C179" s="88" t="s">
        <v>1268</v>
      </c>
      <c r="D179" s="87" t="s">
        <v>1268</v>
      </c>
      <c r="E179" s="89" t="s">
        <v>1268</v>
      </c>
      <c r="F179" s="89" t="s">
        <v>1268</v>
      </c>
    </row>
    <row r="180" spans="1:6" ht="14.25">
      <c r="A180" s="44">
        <f>A178+1</f>
        <v>148</v>
      </c>
      <c r="B180" s="53" t="s">
        <v>188</v>
      </c>
      <c r="C180" s="44" t="s">
        <v>152</v>
      </c>
      <c r="D180" s="46">
        <v>1</v>
      </c>
      <c r="E180" s="47">
        <v>222</v>
      </c>
      <c r="F180" s="50">
        <f aca="true" t="shared" si="18" ref="F180:F187">E180</f>
        <v>222</v>
      </c>
    </row>
    <row r="181" spans="1:6" ht="14.25">
      <c r="A181" s="44">
        <f>A180+1</f>
        <v>149</v>
      </c>
      <c r="B181" s="53" t="s">
        <v>189</v>
      </c>
      <c r="C181" s="44" t="s">
        <v>152</v>
      </c>
      <c r="D181" s="46">
        <v>1</v>
      </c>
      <c r="E181" s="47">
        <v>276</v>
      </c>
      <c r="F181" s="50">
        <f t="shared" si="18"/>
        <v>276</v>
      </c>
    </row>
    <row r="182" spans="1:6" ht="14.25">
      <c r="A182" s="44">
        <f>A181+1</f>
        <v>150</v>
      </c>
      <c r="B182" s="53" t="s">
        <v>190</v>
      </c>
      <c r="C182" s="44" t="s">
        <v>152</v>
      </c>
      <c r="D182" s="46">
        <v>1</v>
      </c>
      <c r="E182" s="47">
        <v>135</v>
      </c>
      <c r="F182" s="50">
        <f t="shared" si="18"/>
        <v>135</v>
      </c>
    </row>
    <row r="183" spans="1:6" ht="14.25">
      <c r="A183" s="44">
        <f>A182+1</f>
        <v>151</v>
      </c>
      <c r="B183" s="53" t="s">
        <v>1256</v>
      </c>
      <c r="C183" s="44" t="s">
        <v>152</v>
      </c>
      <c r="D183" s="44">
        <v>1</v>
      </c>
      <c r="E183" s="50">
        <v>3066</v>
      </c>
      <c r="F183" s="50">
        <v>3066</v>
      </c>
    </row>
    <row r="184" spans="1:6" ht="21.75" customHeight="1">
      <c r="A184" s="87" t="s">
        <v>1268</v>
      </c>
      <c r="B184" s="82" t="s">
        <v>1279</v>
      </c>
      <c r="C184" s="88" t="s">
        <v>1268</v>
      </c>
      <c r="D184" s="87" t="s">
        <v>1268</v>
      </c>
      <c r="E184" s="89" t="s">
        <v>1268</v>
      </c>
      <c r="F184" s="89" t="s">
        <v>1268</v>
      </c>
    </row>
    <row r="185" spans="1:6" ht="14.25">
      <c r="A185" s="44">
        <f>A183+1</f>
        <v>152</v>
      </c>
      <c r="B185" s="53" t="s">
        <v>1254</v>
      </c>
      <c r="C185" s="52" t="s">
        <v>152</v>
      </c>
      <c r="D185" s="44">
        <v>1</v>
      </c>
      <c r="E185" s="50">
        <v>19929</v>
      </c>
      <c r="F185" s="50">
        <v>19929</v>
      </c>
    </row>
    <row r="186" spans="1:6" ht="14.25">
      <c r="A186" s="44">
        <f>A185+1</f>
        <v>153</v>
      </c>
      <c r="B186" s="53" t="s">
        <v>1255</v>
      </c>
      <c r="C186" s="52" t="s">
        <v>152</v>
      </c>
      <c r="D186" s="44">
        <v>1</v>
      </c>
      <c r="E186" s="50">
        <v>1251</v>
      </c>
      <c r="F186" s="50">
        <v>1251</v>
      </c>
    </row>
    <row r="187" spans="1:6" ht="14.25">
      <c r="A187" s="44">
        <f aca="true" t="shared" si="19" ref="A187:A197">A186+1</f>
        <v>154</v>
      </c>
      <c r="B187" s="85" t="s">
        <v>845</v>
      </c>
      <c r="C187" s="44" t="s">
        <v>152</v>
      </c>
      <c r="D187" s="44">
        <v>1</v>
      </c>
      <c r="E187" s="50">
        <v>517</v>
      </c>
      <c r="F187" s="50">
        <f t="shared" si="18"/>
        <v>517</v>
      </c>
    </row>
    <row r="188" spans="1:6" ht="14.25">
      <c r="A188" s="44">
        <f t="shared" si="19"/>
        <v>155</v>
      </c>
      <c r="B188" s="53" t="s">
        <v>842</v>
      </c>
      <c r="C188" s="44" t="s">
        <v>152</v>
      </c>
      <c r="D188" s="44">
        <v>1</v>
      </c>
      <c r="E188" s="50">
        <v>606</v>
      </c>
      <c r="F188" s="50">
        <v>606</v>
      </c>
    </row>
    <row r="189" spans="1:6" ht="14.25">
      <c r="A189" s="44">
        <f t="shared" si="19"/>
        <v>156</v>
      </c>
      <c r="B189" s="85" t="s">
        <v>843</v>
      </c>
      <c r="C189" s="44" t="s">
        <v>152</v>
      </c>
      <c r="D189" s="44">
        <v>1</v>
      </c>
      <c r="E189" s="50">
        <v>517</v>
      </c>
      <c r="F189" s="50">
        <v>517</v>
      </c>
    </row>
    <row r="190" spans="1:6" ht="14.25">
      <c r="A190" s="44">
        <f t="shared" si="19"/>
        <v>157</v>
      </c>
      <c r="B190" s="85" t="s">
        <v>844</v>
      </c>
      <c r="C190" s="44" t="s">
        <v>152</v>
      </c>
      <c r="D190" s="44">
        <v>1</v>
      </c>
      <c r="E190" s="50">
        <v>517</v>
      </c>
      <c r="F190" s="50">
        <v>517</v>
      </c>
    </row>
    <row r="191" spans="1:6" ht="14.25">
      <c r="A191" s="44">
        <f t="shared" si="19"/>
        <v>158</v>
      </c>
      <c r="B191" s="53" t="s">
        <v>956</v>
      </c>
      <c r="C191" s="44" t="s">
        <v>152</v>
      </c>
      <c r="D191" s="46">
        <v>1</v>
      </c>
      <c r="E191" s="50">
        <v>2171.57</v>
      </c>
      <c r="F191" s="47">
        <f aca="true" t="shared" si="20" ref="F191:F197">E191</f>
        <v>2171.57</v>
      </c>
    </row>
    <row r="192" spans="1:6" ht="14.25">
      <c r="A192" s="44">
        <f t="shared" si="19"/>
        <v>159</v>
      </c>
      <c r="B192" s="53" t="s">
        <v>104</v>
      </c>
      <c r="C192" s="44" t="s">
        <v>152</v>
      </c>
      <c r="D192" s="46">
        <v>1</v>
      </c>
      <c r="E192" s="50">
        <v>6938.32</v>
      </c>
      <c r="F192" s="47">
        <f t="shared" si="20"/>
        <v>6938.32</v>
      </c>
    </row>
    <row r="193" spans="1:6" ht="14.25">
      <c r="A193" s="44">
        <f t="shared" si="19"/>
        <v>160</v>
      </c>
      <c r="B193" s="53" t="s">
        <v>928</v>
      </c>
      <c r="C193" s="44" t="s">
        <v>152</v>
      </c>
      <c r="D193" s="46">
        <v>1</v>
      </c>
      <c r="E193" s="50">
        <v>1653.45</v>
      </c>
      <c r="F193" s="47">
        <f t="shared" si="20"/>
        <v>1653.45</v>
      </c>
    </row>
    <row r="194" spans="1:6" ht="14.25">
      <c r="A194" s="44">
        <f t="shared" si="19"/>
        <v>161</v>
      </c>
      <c r="B194" s="53" t="s">
        <v>929</v>
      </c>
      <c r="C194" s="44" t="s">
        <v>152</v>
      </c>
      <c r="D194" s="46">
        <v>1</v>
      </c>
      <c r="E194" s="50">
        <v>1800.78</v>
      </c>
      <c r="F194" s="47">
        <f t="shared" si="20"/>
        <v>1800.78</v>
      </c>
    </row>
    <row r="195" spans="1:6" ht="14.25">
      <c r="A195" s="44">
        <f t="shared" si="19"/>
        <v>162</v>
      </c>
      <c r="B195" s="53" t="s">
        <v>930</v>
      </c>
      <c r="C195" s="44" t="s">
        <v>152</v>
      </c>
      <c r="D195" s="46">
        <v>1</v>
      </c>
      <c r="E195" s="50">
        <v>1506.09</v>
      </c>
      <c r="F195" s="47">
        <f t="shared" si="20"/>
        <v>1506.09</v>
      </c>
    </row>
    <row r="196" spans="1:6" ht="14.25">
      <c r="A196" s="44">
        <f t="shared" si="19"/>
        <v>163</v>
      </c>
      <c r="B196" s="53" t="s">
        <v>931</v>
      </c>
      <c r="C196" s="44" t="s">
        <v>152</v>
      </c>
      <c r="D196" s="46">
        <v>1</v>
      </c>
      <c r="E196" s="50">
        <v>6015.96</v>
      </c>
      <c r="F196" s="47">
        <f t="shared" si="20"/>
        <v>6015.96</v>
      </c>
    </row>
    <row r="197" spans="1:6" ht="14.25">
      <c r="A197" s="44">
        <f t="shared" si="19"/>
        <v>164</v>
      </c>
      <c r="B197" s="53" t="s">
        <v>1405</v>
      </c>
      <c r="C197" s="44" t="s">
        <v>152</v>
      </c>
      <c r="D197" s="46">
        <v>1</v>
      </c>
      <c r="E197" s="50">
        <v>1024</v>
      </c>
      <c r="F197" s="47">
        <f t="shared" si="20"/>
        <v>1024</v>
      </c>
    </row>
    <row r="198" spans="1:6" ht="21.75" customHeight="1">
      <c r="A198" s="87" t="s">
        <v>1268</v>
      </c>
      <c r="B198" s="82" t="s">
        <v>1280</v>
      </c>
      <c r="C198" s="90" t="s">
        <v>1268</v>
      </c>
      <c r="D198" s="90" t="s">
        <v>1268</v>
      </c>
      <c r="E198" s="89" t="s">
        <v>1268</v>
      </c>
      <c r="F198" s="91" t="str">
        <f aca="true" t="shared" si="21" ref="F198:F219">E198</f>
        <v> </v>
      </c>
    </row>
    <row r="199" spans="1:6" ht="14.25">
      <c r="A199" s="44">
        <f>A197+1</f>
        <v>165</v>
      </c>
      <c r="B199" s="54" t="s">
        <v>153</v>
      </c>
      <c r="C199" s="46" t="s">
        <v>152</v>
      </c>
      <c r="D199" s="46">
        <v>1</v>
      </c>
      <c r="E199" s="50">
        <v>1211</v>
      </c>
      <c r="F199" s="47">
        <f t="shared" si="21"/>
        <v>1211</v>
      </c>
    </row>
    <row r="200" spans="1:6" ht="14.25">
      <c r="A200" s="44">
        <f aca="true" t="shared" si="22" ref="A200:A220">A199+1</f>
        <v>166</v>
      </c>
      <c r="B200" s="54" t="s">
        <v>937</v>
      </c>
      <c r="C200" s="46" t="s">
        <v>152</v>
      </c>
      <c r="D200" s="46">
        <v>1</v>
      </c>
      <c r="E200" s="50">
        <v>327</v>
      </c>
      <c r="F200" s="47">
        <f t="shared" si="21"/>
        <v>327</v>
      </c>
    </row>
    <row r="201" spans="1:6" ht="14.25">
      <c r="A201" s="44">
        <f t="shared" si="22"/>
        <v>167</v>
      </c>
      <c r="B201" s="54" t="s">
        <v>154</v>
      </c>
      <c r="C201" s="46" t="s">
        <v>152</v>
      </c>
      <c r="D201" s="46">
        <v>1</v>
      </c>
      <c r="E201" s="50">
        <v>1211</v>
      </c>
      <c r="F201" s="47">
        <f t="shared" si="21"/>
        <v>1211</v>
      </c>
    </row>
    <row r="202" spans="1:6" ht="14.25">
      <c r="A202" s="44">
        <f t="shared" si="22"/>
        <v>168</v>
      </c>
      <c r="B202" s="54" t="s">
        <v>155</v>
      </c>
      <c r="C202" s="46" t="s">
        <v>152</v>
      </c>
      <c r="D202" s="46">
        <v>1</v>
      </c>
      <c r="E202" s="50">
        <v>1634</v>
      </c>
      <c r="F202" s="47">
        <f t="shared" si="21"/>
        <v>1634</v>
      </c>
    </row>
    <row r="203" spans="1:6" ht="14.25">
      <c r="A203" s="44">
        <f t="shared" si="22"/>
        <v>169</v>
      </c>
      <c r="B203" s="54" t="s">
        <v>1450</v>
      </c>
      <c r="C203" s="46" t="s">
        <v>152</v>
      </c>
      <c r="D203" s="46">
        <v>1</v>
      </c>
      <c r="E203" s="50">
        <v>1634</v>
      </c>
      <c r="F203" s="47">
        <f t="shared" si="21"/>
        <v>1634</v>
      </c>
    </row>
    <row r="204" spans="1:6" ht="14.25">
      <c r="A204" s="44">
        <f t="shared" si="22"/>
        <v>170</v>
      </c>
      <c r="B204" s="54" t="s">
        <v>156</v>
      </c>
      <c r="C204" s="46" t="s">
        <v>152</v>
      </c>
      <c r="D204" s="46">
        <v>1</v>
      </c>
      <c r="E204" s="50">
        <v>162</v>
      </c>
      <c r="F204" s="47">
        <f t="shared" si="21"/>
        <v>162</v>
      </c>
    </row>
    <row r="205" spans="1:6" ht="14.25">
      <c r="A205" s="44">
        <f t="shared" si="22"/>
        <v>171</v>
      </c>
      <c r="B205" s="54" t="s">
        <v>157</v>
      </c>
      <c r="C205" s="46" t="s">
        <v>152</v>
      </c>
      <c r="D205" s="46">
        <v>1</v>
      </c>
      <c r="E205" s="50">
        <v>146</v>
      </c>
      <c r="F205" s="47">
        <f t="shared" si="21"/>
        <v>146</v>
      </c>
    </row>
    <row r="206" spans="1:6" ht="14.25">
      <c r="A206" s="44">
        <f t="shared" si="22"/>
        <v>172</v>
      </c>
      <c r="B206" s="54" t="s">
        <v>158</v>
      </c>
      <c r="C206" s="46" t="s">
        <v>152</v>
      </c>
      <c r="D206" s="46">
        <v>1</v>
      </c>
      <c r="E206" s="50">
        <v>194</v>
      </c>
      <c r="F206" s="47">
        <f t="shared" si="21"/>
        <v>194</v>
      </c>
    </row>
    <row r="207" spans="1:6" ht="14.25">
      <c r="A207" s="44">
        <f t="shared" si="22"/>
        <v>173</v>
      </c>
      <c r="B207" s="54" t="s">
        <v>159</v>
      </c>
      <c r="C207" s="46" t="s">
        <v>152</v>
      </c>
      <c r="D207" s="46">
        <v>1</v>
      </c>
      <c r="E207" s="50">
        <v>194</v>
      </c>
      <c r="F207" s="47">
        <f t="shared" si="21"/>
        <v>194</v>
      </c>
    </row>
    <row r="208" spans="1:6" ht="14.25">
      <c r="A208" s="44">
        <f t="shared" si="22"/>
        <v>174</v>
      </c>
      <c r="B208" s="54" t="s">
        <v>160</v>
      </c>
      <c r="C208" s="46" t="s">
        <v>152</v>
      </c>
      <c r="D208" s="46">
        <v>1</v>
      </c>
      <c r="E208" s="50">
        <v>146</v>
      </c>
      <c r="F208" s="47">
        <f t="shared" si="21"/>
        <v>146</v>
      </c>
    </row>
    <row r="209" spans="1:6" ht="14.25">
      <c r="A209" s="44">
        <f t="shared" si="22"/>
        <v>175</v>
      </c>
      <c r="B209" s="54" t="s">
        <v>161</v>
      </c>
      <c r="C209" s="46" t="s">
        <v>152</v>
      </c>
      <c r="D209" s="46">
        <v>1</v>
      </c>
      <c r="E209" s="50">
        <v>162</v>
      </c>
      <c r="F209" s="47">
        <f t="shared" si="21"/>
        <v>162</v>
      </c>
    </row>
    <row r="210" spans="1:6" ht="14.25">
      <c r="A210" s="44">
        <f t="shared" si="22"/>
        <v>176</v>
      </c>
      <c r="B210" s="54" t="s">
        <v>162</v>
      </c>
      <c r="C210" s="46" t="s">
        <v>152</v>
      </c>
      <c r="D210" s="46">
        <v>1</v>
      </c>
      <c r="E210" s="50">
        <v>1203</v>
      </c>
      <c r="F210" s="47">
        <f t="shared" si="21"/>
        <v>1203</v>
      </c>
    </row>
    <row r="211" spans="1:6" ht="14.25">
      <c r="A211" s="44">
        <f t="shared" si="22"/>
        <v>177</v>
      </c>
      <c r="B211" s="53" t="s">
        <v>163</v>
      </c>
      <c r="C211" s="46" t="s">
        <v>152</v>
      </c>
      <c r="D211" s="46">
        <v>1</v>
      </c>
      <c r="E211" s="50">
        <v>222</v>
      </c>
      <c r="F211" s="47">
        <f t="shared" si="21"/>
        <v>222</v>
      </c>
    </row>
    <row r="212" spans="1:6" ht="14.25">
      <c r="A212" s="44">
        <f t="shared" si="22"/>
        <v>178</v>
      </c>
      <c r="B212" s="53" t="s">
        <v>938</v>
      </c>
      <c r="C212" s="46" t="s">
        <v>152</v>
      </c>
      <c r="D212" s="46">
        <v>1</v>
      </c>
      <c r="E212" s="50">
        <v>3626</v>
      </c>
      <c r="F212" s="47">
        <f t="shared" si="21"/>
        <v>3626</v>
      </c>
    </row>
    <row r="213" spans="1:6" ht="14.25">
      <c r="A213" s="44">
        <f t="shared" si="22"/>
        <v>179</v>
      </c>
      <c r="B213" s="53" t="s">
        <v>939</v>
      </c>
      <c r="C213" s="46" t="s">
        <v>152</v>
      </c>
      <c r="D213" s="46">
        <v>1</v>
      </c>
      <c r="E213" s="50">
        <v>657</v>
      </c>
      <c r="F213" s="47">
        <f t="shared" si="21"/>
        <v>657</v>
      </c>
    </row>
    <row r="214" spans="1:6" ht="14.25">
      <c r="A214" s="44">
        <f t="shared" si="22"/>
        <v>180</v>
      </c>
      <c r="B214" s="53" t="s">
        <v>940</v>
      </c>
      <c r="C214" s="46" t="s">
        <v>152</v>
      </c>
      <c r="D214" s="46">
        <v>1</v>
      </c>
      <c r="E214" s="50">
        <v>386</v>
      </c>
      <c r="F214" s="47">
        <f t="shared" si="21"/>
        <v>386</v>
      </c>
    </row>
    <row r="215" spans="1:6" ht="14.25">
      <c r="A215" s="44">
        <f t="shared" si="22"/>
        <v>181</v>
      </c>
      <c r="B215" s="93" t="s">
        <v>1157</v>
      </c>
      <c r="C215" s="46" t="s">
        <v>152</v>
      </c>
      <c r="D215" s="46">
        <v>1</v>
      </c>
      <c r="E215" s="47">
        <v>404</v>
      </c>
      <c r="F215" s="47">
        <f t="shared" si="21"/>
        <v>404</v>
      </c>
    </row>
    <row r="216" spans="1:6" ht="14.25">
      <c r="A216" s="44">
        <f t="shared" si="22"/>
        <v>182</v>
      </c>
      <c r="B216" s="93" t="s">
        <v>1158</v>
      </c>
      <c r="C216" s="46" t="s">
        <v>152</v>
      </c>
      <c r="D216" s="46">
        <v>1</v>
      </c>
      <c r="E216" s="47">
        <v>475</v>
      </c>
      <c r="F216" s="47">
        <f t="shared" si="21"/>
        <v>475</v>
      </c>
    </row>
    <row r="217" spans="1:6" ht="14.25">
      <c r="A217" s="44">
        <f t="shared" si="22"/>
        <v>183</v>
      </c>
      <c r="B217" s="94" t="s">
        <v>1171</v>
      </c>
      <c r="C217" s="46" t="s">
        <v>152</v>
      </c>
      <c r="D217" s="46">
        <v>1</v>
      </c>
      <c r="E217" s="47">
        <v>850</v>
      </c>
      <c r="F217" s="47">
        <f t="shared" si="21"/>
        <v>850</v>
      </c>
    </row>
    <row r="218" spans="1:6" ht="14.25">
      <c r="A218" s="44">
        <f t="shared" si="22"/>
        <v>184</v>
      </c>
      <c r="B218" s="94" t="s">
        <v>1173</v>
      </c>
      <c r="C218" s="46" t="s">
        <v>152</v>
      </c>
      <c r="D218" s="46">
        <v>1</v>
      </c>
      <c r="E218" s="47">
        <v>949</v>
      </c>
      <c r="F218" s="47">
        <f t="shared" si="21"/>
        <v>949</v>
      </c>
    </row>
    <row r="219" spans="1:6" ht="14.25">
      <c r="A219" s="56">
        <f t="shared" si="22"/>
        <v>185</v>
      </c>
      <c r="B219" s="95" t="s">
        <v>1172</v>
      </c>
      <c r="C219" s="57" t="s">
        <v>152</v>
      </c>
      <c r="D219" s="57">
        <v>1</v>
      </c>
      <c r="E219" s="58">
        <v>759</v>
      </c>
      <c r="F219" s="58">
        <f t="shared" si="21"/>
        <v>759</v>
      </c>
    </row>
    <row r="220" spans="1:6" ht="14.25">
      <c r="A220" s="56">
        <f t="shared" si="22"/>
        <v>186</v>
      </c>
      <c r="B220" s="53" t="s">
        <v>963</v>
      </c>
      <c r="C220" s="44" t="s">
        <v>152</v>
      </c>
      <c r="D220" s="46">
        <v>1</v>
      </c>
      <c r="E220" s="47">
        <v>1465.85</v>
      </c>
      <c r="F220" s="47">
        <v>1465.85</v>
      </c>
    </row>
    <row r="221" spans="1:6" ht="23.25" customHeight="1">
      <c r="A221" s="87"/>
      <c r="B221" s="96" t="s">
        <v>1281</v>
      </c>
      <c r="C221" s="87"/>
      <c r="D221" s="90"/>
      <c r="E221" s="89"/>
      <c r="F221" s="89"/>
    </row>
    <row r="222" spans="1:6" ht="14.25">
      <c r="A222" s="44">
        <f>A220+1</f>
        <v>187</v>
      </c>
      <c r="B222" s="62" t="s">
        <v>1125</v>
      </c>
      <c r="C222" s="44" t="s">
        <v>152</v>
      </c>
      <c r="D222" s="46">
        <v>1</v>
      </c>
      <c r="E222" s="63">
        <v>339</v>
      </c>
      <c r="F222" s="50">
        <f aca="true" t="shared" si="23" ref="F222:F232">E222</f>
        <v>339</v>
      </c>
    </row>
    <row r="223" spans="1:6" ht="14.25">
      <c r="A223" s="44">
        <f aca="true" t="shared" si="24" ref="A223:A235">A222+1</f>
        <v>188</v>
      </c>
      <c r="B223" s="62" t="s">
        <v>1126</v>
      </c>
      <c r="C223" s="44" t="s">
        <v>152</v>
      </c>
      <c r="D223" s="46">
        <v>1</v>
      </c>
      <c r="E223" s="63">
        <v>235</v>
      </c>
      <c r="F223" s="50">
        <f t="shared" si="23"/>
        <v>235</v>
      </c>
    </row>
    <row r="224" spans="1:6" ht="33.75" customHeight="1">
      <c r="A224" s="44">
        <f t="shared" si="24"/>
        <v>189</v>
      </c>
      <c r="B224" s="97" t="s">
        <v>1127</v>
      </c>
      <c r="C224" s="44" t="s">
        <v>152</v>
      </c>
      <c r="D224" s="46">
        <v>1</v>
      </c>
      <c r="E224" s="63">
        <v>278</v>
      </c>
      <c r="F224" s="50">
        <f t="shared" si="23"/>
        <v>278</v>
      </c>
    </row>
    <row r="225" spans="1:6" ht="14.25">
      <c r="A225" s="44">
        <f t="shared" si="24"/>
        <v>190</v>
      </c>
      <c r="B225" s="98" t="s">
        <v>1128</v>
      </c>
      <c r="C225" s="44" t="s">
        <v>152</v>
      </c>
      <c r="D225" s="46">
        <v>1</v>
      </c>
      <c r="E225" s="63">
        <v>205</v>
      </c>
      <c r="F225" s="50">
        <f t="shared" si="23"/>
        <v>205</v>
      </c>
    </row>
    <row r="226" spans="1:6" ht="14.25">
      <c r="A226" s="44">
        <f t="shared" si="24"/>
        <v>191</v>
      </c>
      <c r="B226" s="98" t="s">
        <v>1129</v>
      </c>
      <c r="C226" s="44" t="s">
        <v>152</v>
      </c>
      <c r="D226" s="46">
        <v>1</v>
      </c>
      <c r="E226" s="63">
        <v>185</v>
      </c>
      <c r="F226" s="50">
        <f t="shared" si="23"/>
        <v>185</v>
      </c>
    </row>
    <row r="227" spans="1:6" ht="14.25">
      <c r="A227" s="44">
        <f t="shared" si="24"/>
        <v>192</v>
      </c>
      <c r="B227" s="98" t="s">
        <v>1130</v>
      </c>
      <c r="C227" s="44" t="s">
        <v>152</v>
      </c>
      <c r="D227" s="46">
        <v>1</v>
      </c>
      <c r="E227" s="63">
        <v>352</v>
      </c>
      <c r="F227" s="50">
        <f t="shared" si="23"/>
        <v>352</v>
      </c>
    </row>
    <row r="228" spans="1:6" ht="14.25">
      <c r="A228" s="44">
        <f t="shared" si="24"/>
        <v>193</v>
      </c>
      <c r="B228" s="98" t="s">
        <v>1131</v>
      </c>
      <c r="C228" s="44" t="s">
        <v>152</v>
      </c>
      <c r="D228" s="46">
        <v>1</v>
      </c>
      <c r="E228" s="63">
        <v>689</v>
      </c>
      <c r="F228" s="50">
        <f t="shared" si="23"/>
        <v>689</v>
      </c>
    </row>
    <row r="229" spans="1:6" ht="14.25">
      <c r="A229" s="44">
        <f t="shared" si="24"/>
        <v>194</v>
      </c>
      <c r="B229" s="98" t="s">
        <v>1132</v>
      </c>
      <c r="C229" s="44" t="s">
        <v>152</v>
      </c>
      <c r="D229" s="46">
        <v>1</v>
      </c>
      <c r="E229" s="63">
        <v>63</v>
      </c>
      <c r="F229" s="50">
        <f t="shared" si="23"/>
        <v>63</v>
      </c>
    </row>
    <row r="230" spans="1:6" ht="14.25">
      <c r="A230" s="44">
        <f t="shared" si="24"/>
        <v>195</v>
      </c>
      <c r="B230" s="62" t="s">
        <v>1133</v>
      </c>
      <c r="C230" s="44" t="s">
        <v>152</v>
      </c>
      <c r="D230" s="46">
        <v>1</v>
      </c>
      <c r="E230" s="63">
        <v>185</v>
      </c>
      <c r="F230" s="50">
        <f t="shared" si="23"/>
        <v>185</v>
      </c>
    </row>
    <row r="231" spans="1:6" ht="14.25">
      <c r="A231" s="44">
        <f t="shared" si="24"/>
        <v>196</v>
      </c>
      <c r="B231" s="62" t="s">
        <v>1134</v>
      </c>
      <c r="C231" s="44" t="s">
        <v>152</v>
      </c>
      <c r="D231" s="46">
        <v>1</v>
      </c>
      <c r="E231" s="63">
        <v>185</v>
      </c>
      <c r="F231" s="50">
        <f t="shared" si="23"/>
        <v>185</v>
      </c>
    </row>
    <row r="232" spans="1:6" ht="14.25">
      <c r="A232" s="44">
        <f t="shared" si="24"/>
        <v>197</v>
      </c>
      <c r="B232" s="62" t="s">
        <v>1135</v>
      </c>
      <c r="C232" s="44" t="s">
        <v>19</v>
      </c>
      <c r="D232" s="46">
        <v>1</v>
      </c>
      <c r="E232" s="63">
        <v>286</v>
      </c>
      <c r="F232" s="50">
        <f t="shared" si="23"/>
        <v>286</v>
      </c>
    </row>
    <row r="233" spans="1:6" ht="14.25">
      <c r="A233" s="44">
        <f t="shared" si="24"/>
        <v>198</v>
      </c>
      <c r="B233" s="97" t="s">
        <v>1168</v>
      </c>
      <c r="C233" s="44" t="s">
        <v>152</v>
      </c>
      <c r="D233" s="46">
        <v>1</v>
      </c>
      <c r="E233" s="63">
        <v>1027</v>
      </c>
      <c r="F233" s="50">
        <v>1027</v>
      </c>
    </row>
    <row r="234" spans="1:6" ht="14.25">
      <c r="A234" s="44">
        <f t="shared" si="24"/>
        <v>199</v>
      </c>
      <c r="B234" s="97" t="s">
        <v>1169</v>
      </c>
      <c r="C234" s="44" t="s">
        <v>152</v>
      </c>
      <c r="D234" s="46">
        <v>1</v>
      </c>
      <c r="E234" s="63">
        <v>333</v>
      </c>
      <c r="F234" s="50">
        <v>333</v>
      </c>
    </row>
    <row r="235" spans="1:6" ht="14.25">
      <c r="A235" s="44">
        <f t="shared" si="24"/>
        <v>200</v>
      </c>
      <c r="B235" s="97" t="s">
        <v>1170</v>
      </c>
      <c r="C235" s="44" t="s">
        <v>152</v>
      </c>
      <c r="D235" s="46">
        <v>1</v>
      </c>
      <c r="E235" s="63">
        <v>659</v>
      </c>
      <c r="F235" s="50">
        <v>659</v>
      </c>
    </row>
    <row r="236" spans="1:6" ht="14.25">
      <c r="A236" s="87"/>
      <c r="B236" s="96" t="s">
        <v>1711</v>
      </c>
      <c r="C236" s="87"/>
      <c r="D236" s="90"/>
      <c r="E236" s="89"/>
      <c r="F236" s="89"/>
    </row>
    <row r="237" spans="1:6" ht="14.25">
      <c r="A237" s="44">
        <f>A235+1</f>
        <v>201</v>
      </c>
      <c r="B237" s="99" t="s">
        <v>1712</v>
      </c>
      <c r="C237" s="44" t="s">
        <v>152</v>
      </c>
      <c r="D237" s="46">
        <v>1</v>
      </c>
      <c r="E237" s="100">
        <v>240568</v>
      </c>
      <c r="F237" s="100">
        <v>240568</v>
      </c>
    </row>
    <row r="238" spans="1:6" ht="14.25">
      <c r="A238" s="44">
        <f aca="true" t="shared" si="25" ref="A238:A246">A237+1</f>
        <v>202</v>
      </c>
      <c r="B238" s="101" t="s">
        <v>1713</v>
      </c>
      <c r="C238" s="44" t="s">
        <v>152</v>
      </c>
      <c r="D238" s="46">
        <v>1</v>
      </c>
      <c r="E238" s="102">
        <v>114454</v>
      </c>
      <c r="F238" s="102">
        <v>114454</v>
      </c>
    </row>
    <row r="239" spans="1:6" ht="14.25">
      <c r="A239" s="44">
        <f t="shared" si="25"/>
        <v>203</v>
      </c>
      <c r="B239" s="103" t="s">
        <v>1714</v>
      </c>
      <c r="C239" s="44" t="s">
        <v>152</v>
      </c>
      <c r="D239" s="46">
        <v>1</v>
      </c>
      <c r="E239" s="102">
        <v>207207</v>
      </c>
      <c r="F239" s="102">
        <v>207207</v>
      </c>
    </row>
    <row r="240" spans="1:6" ht="14.25">
      <c r="A240" s="44">
        <f t="shared" si="25"/>
        <v>204</v>
      </c>
      <c r="B240" s="101" t="s">
        <v>1715</v>
      </c>
      <c r="C240" s="44" t="s">
        <v>152</v>
      </c>
      <c r="D240" s="46">
        <v>1</v>
      </c>
      <c r="E240" s="102">
        <v>139513</v>
      </c>
      <c r="F240" s="102">
        <v>139513</v>
      </c>
    </row>
    <row r="241" spans="1:6" ht="14.25">
      <c r="A241" s="44">
        <f t="shared" si="25"/>
        <v>205</v>
      </c>
      <c r="B241" s="101" t="s">
        <v>1716</v>
      </c>
      <c r="C241" s="44" t="s">
        <v>152</v>
      </c>
      <c r="D241" s="46">
        <v>1</v>
      </c>
      <c r="E241" s="102">
        <v>197780</v>
      </c>
      <c r="F241" s="102">
        <v>197780</v>
      </c>
    </row>
    <row r="242" spans="1:6" ht="14.25">
      <c r="A242" s="44">
        <f t="shared" si="25"/>
        <v>206</v>
      </c>
      <c r="B242" s="101" t="s">
        <v>1717</v>
      </c>
      <c r="C242" s="44" t="s">
        <v>152</v>
      </c>
      <c r="D242" s="46">
        <v>1</v>
      </c>
      <c r="E242" s="102">
        <v>163325</v>
      </c>
      <c r="F242" s="102">
        <v>163325</v>
      </c>
    </row>
    <row r="243" spans="1:6" ht="25.5">
      <c r="A243" s="44">
        <f t="shared" si="25"/>
        <v>207</v>
      </c>
      <c r="B243" s="104" t="s">
        <v>1746</v>
      </c>
      <c r="C243" s="44" t="s">
        <v>152</v>
      </c>
      <c r="D243" s="46">
        <v>1</v>
      </c>
      <c r="E243" s="102">
        <v>183095</v>
      </c>
      <c r="F243" s="102">
        <v>183095</v>
      </c>
    </row>
    <row r="244" spans="1:6" ht="25.5">
      <c r="A244" s="44">
        <f t="shared" si="25"/>
        <v>208</v>
      </c>
      <c r="B244" s="104" t="s">
        <v>1754</v>
      </c>
      <c r="C244" s="44" t="s">
        <v>152</v>
      </c>
      <c r="D244" s="46">
        <v>1</v>
      </c>
      <c r="E244" s="102">
        <v>183095</v>
      </c>
      <c r="F244" s="102">
        <v>183095</v>
      </c>
    </row>
    <row r="245" spans="1:6" ht="14.25">
      <c r="A245" s="44">
        <f t="shared" si="25"/>
        <v>209</v>
      </c>
      <c r="B245" s="105" t="s">
        <v>1755</v>
      </c>
      <c r="C245" s="44" t="s">
        <v>152</v>
      </c>
      <c r="D245" s="46">
        <v>1</v>
      </c>
      <c r="E245" s="102">
        <v>118738</v>
      </c>
      <c r="F245" s="102">
        <v>118738</v>
      </c>
    </row>
    <row r="246" spans="1:6" ht="14.25">
      <c r="A246" s="44">
        <f t="shared" si="25"/>
        <v>210</v>
      </c>
      <c r="B246" s="105" t="s">
        <v>1757</v>
      </c>
      <c r="C246" s="44" t="s">
        <v>152</v>
      </c>
      <c r="D246" s="46">
        <v>1</v>
      </c>
      <c r="E246" s="102">
        <v>132163</v>
      </c>
      <c r="F246" s="102">
        <v>132163</v>
      </c>
    </row>
    <row r="247" spans="1:6" ht="21.75" customHeight="1">
      <c r="A247" s="87"/>
      <c r="B247" s="77" t="s">
        <v>1387</v>
      </c>
      <c r="C247" s="90"/>
      <c r="D247" s="90"/>
      <c r="E247" s="91"/>
      <c r="F247" s="91"/>
    </row>
    <row r="248" spans="1:6" ht="14.25">
      <c r="A248" s="44">
        <f>A246+1</f>
        <v>211</v>
      </c>
      <c r="B248" s="54" t="s">
        <v>941</v>
      </c>
      <c r="C248" s="46" t="s">
        <v>149</v>
      </c>
      <c r="D248" s="46">
        <v>1</v>
      </c>
      <c r="E248" s="50">
        <v>379</v>
      </c>
      <c r="F248" s="50">
        <f>E248*D248</f>
        <v>379</v>
      </c>
    </row>
    <row r="249" spans="1:6" ht="14.25">
      <c r="A249" s="44">
        <f>A248+1</f>
        <v>212</v>
      </c>
      <c r="B249" s="54" t="s">
        <v>942</v>
      </c>
      <c r="C249" s="46" t="s">
        <v>149</v>
      </c>
      <c r="D249" s="46">
        <v>1</v>
      </c>
      <c r="E249" s="50">
        <v>199</v>
      </c>
      <c r="F249" s="50">
        <f aca="true" t="shared" si="26" ref="F249:F259">E249</f>
        <v>199</v>
      </c>
    </row>
    <row r="250" spans="1:6" ht="14.25">
      <c r="A250" s="44">
        <f aca="true" t="shared" si="27" ref="A250:A264">A249+1</f>
        <v>213</v>
      </c>
      <c r="B250" s="54" t="s">
        <v>943</v>
      </c>
      <c r="C250" s="46" t="s">
        <v>149</v>
      </c>
      <c r="D250" s="46">
        <v>1</v>
      </c>
      <c r="E250" s="50">
        <v>259</v>
      </c>
      <c r="F250" s="50">
        <f t="shared" si="26"/>
        <v>259</v>
      </c>
    </row>
    <row r="251" spans="1:6" ht="14.25">
      <c r="A251" s="44">
        <f t="shared" si="27"/>
        <v>214</v>
      </c>
      <c r="B251" s="54" t="s">
        <v>944</v>
      </c>
      <c r="C251" s="46" t="s">
        <v>149</v>
      </c>
      <c r="D251" s="46">
        <v>1</v>
      </c>
      <c r="E251" s="50">
        <v>336</v>
      </c>
      <c r="F251" s="50">
        <f t="shared" si="26"/>
        <v>336</v>
      </c>
    </row>
    <row r="252" spans="1:6" ht="14.25">
      <c r="A252" s="44">
        <f t="shared" si="27"/>
        <v>215</v>
      </c>
      <c r="B252" s="54" t="s">
        <v>945</v>
      </c>
      <c r="C252" s="46" t="s">
        <v>149</v>
      </c>
      <c r="D252" s="46">
        <v>1</v>
      </c>
      <c r="E252" s="50">
        <v>294</v>
      </c>
      <c r="F252" s="50">
        <f t="shared" si="26"/>
        <v>294</v>
      </c>
    </row>
    <row r="253" spans="1:6" ht="14.25">
      <c r="A253" s="44">
        <f t="shared" si="27"/>
        <v>216</v>
      </c>
      <c r="B253" s="54" t="s">
        <v>946</v>
      </c>
      <c r="C253" s="46" t="s">
        <v>149</v>
      </c>
      <c r="D253" s="46">
        <v>1</v>
      </c>
      <c r="E253" s="50">
        <v>214</v>
      </c>
      <c r="F253" s="50">
        <f t="shared" si="26"/>
        <v>214</v>
      </c>
    </row>
    <row r="254" spans="1:6" ht="14.25">
      <c r="A254" s="44">
        <f t="shared" si="27"/>
        <v>217</v>
      </c>
      <c r="B254" s="54" t="s">
        <v>947</v>
      </c>
      <c r="C254" s="46" t="s">
        <v>149</v>
      </c>
      <c r="D254" s="46">
        <v>1</v>
      </c>
      <c r="E254" s="50">
        <v>257</v>
      </c>
      <c r="F254" s="50">
        <f t="shared" si="26"/>
        <v>257</v>
      </c>
    </row>
    <row r="255" spans="1:6" ht="15" customHeight="1">
      <c r="A255" s="44">
        <f t="shared" si="27"/>
        <v>218</v>
      </c>
      <c r="B255" s="54" t="s">
        <v>948</v>
      </c>
      <c r="C255" s="46" t="s">
        <v>149</v>
      </c>
      <c r="D255" s="46">
        <v>1</v>
      </c>
      <c r="E255" s="50">
        <v>116</v>
      </c>
      <c r="F255" s="50">
        <f t="shared" si="26"/>
        <v>116</v>
      </c>
    </row>
    <row r="256" spans="1:6" s="106" customFormat="1" ht="15" customHeight="1">
      <c r="A256" s="44">
        <f t="shared" si="27"/>
        <v>219</v>
      </c>
      <c r="B256" s="54" t="s">
        <v>949</v>
      </c>
      <c r="C256" s="46" t="s">
        <v>149</v>
      </c>
      <c r="D256" s="46">
        <v>1</v>
      </c>
      <c r="E256" s="50">
        <v>379</v>
      </c>
      <c r="F256" s="50">
        <f t="shared" si="26"/>
        <v>379</v>
      </c>
    </row>
    <row r="257" spans="1:6" s="106" customFormat="1" ht="15" customHeight="1">
      <c r="A257" s="44">
        <f t="shared" si="27"/>
        <v>220</v>
      </c>
      <c r="B257" s="54" t="s">
        <v>950</v>
      </c>
      <c r="C257" s="46" t="s">
        <v>149</v>
      </c>
      <c r="D257" s="46">
        <v>1</v>
      </c>
      <c r="E257" s="50">
        <v>338</v>
      </c>
      <c r="F257" s="50">
        <f t="shared" si="26"/>
        <v>338</v>
      </c>
    </row>
    <row r="258" spans="1:6" s="106" customFormat="1" ht="15" customHeight="1">
      <c r="A258" s="44">
        <f t="shared" si="27"/>
        <v>221</v>
      </c>
      <c r="B258" s="53" t="s">
        <v>1630</v>
      </c>
      <c r="C258" s="44" t="s">
        <v>149</v>
      </c>
      <c r="D258" s="44">
        <v>1</v>
      </c>
      <c r="E258" s="64">
        <v>396</v>
      </c>
      <c r="F258" s="50">
        <f t="shared" si="26"/>
        <v>396</v>
      </c>
    </row>
    <row r="259" spans="1:6" s="106" customFormat="1" ht="15" customHeight="1">
      <c r="A259" s="44">
        <f t="shared" si="27"/>
        <v>222</v>
      </c>
      <c r="B259" s="53" t="s">
        <v>1631</v>
      </c>
      <c r="C259" s="44" t="s">
        <v>149</v>
      </c>
      <c r="D259" s="44">
        <v>1</v>
      </c>
      <c r="E259" s="64">
        <v>790</v>
      </c>
      <c r="F259" s="50">
        <f t="shared" si="26"/>
        <v>790</v>
      </c>
    </row>
    <row r="260" spans="1:6" s="106" customFormat="1" ht="15" customHeight="1">
      <c r="A260" s="44">
        <f t="shared" si="27"/>
        <v>223</v>
      </c>
      <c r="B260" s="54" t="s">
        <v>195</v>
      </c>
      <c r="C260" s="107" t="s">
        <v>152</v>
      </c>
      <c r="D260" s="107">
        <v>1</v>
      </c>
      <c r="E260" s="108">
        <v>80</v>
      </c>
      <c r="F260" s="50">
        <f>E260</f>
        <v>80</v>
      </c>
    </row>
    <row r="261" spans="1:6" s="106" customFormat="1" ht="25.5">
      <c r="A261" s="44">
        <f t="shared" si="27"/>
        <v>224</v>
      </c>
      <c r="B261" s="49" t="s">
        <v>1728</v>
      </c>
      <c r="C261" s="109" t="s">
        <v>152</v>
      </c>
      <c r="D261" s="107">
        <v>1</v>
      </c>
      <c r="E261" s="108">
        <v>250</v>
      </c>
      <c r="F261" s="50">
        <f>E261</f>
        <v>250</v>
      </c>
    </row>
    <row r="262" spans="1:6" s="106" customFormat="1" ht="51">
      <c r="A262" s="44">
        <f t="shared" si="27"/>
        <v>225</v>
      </c>
      <c r="B262" s="49" t="s">
        <v>1729</v>
      </c>
      <c r="C262" s="109" t="s">
        <v>152</v>
      </c>
      <c r="D262" s="107">
        <v>1</v>
      </c>
      <c r="E262" s="108">
        <v>200</v>
      </c>
      <c r="F262" s="50">
        <f>E262</f>
        <v>200</v>
      </c>
    </row>
    <row r="263" spans="1:6" s="106" customFormat="1" ht="63.75">
      <c r="A263" s="44">
        <f t="shared" si="27"/>
        <v>226</v>
      </c>
      <c r="B263" s="49" t="s">
        <v>1730</v>
      </c>
      <c r="C263" s="109" t="s">
        <v>152</v>
      </c>
      <c r="D263" s="107">
        <v>1</v>
      </c>
      <c r="E263" s="108">
        <v>35</v>
      </c>
      <c r="F263" s="50">
        <f>E263</f>
        <v>35</v>
      </c>
    </row>
    <row r="264" spans="1:6" s="106" customFormat="1" ht="63.75">
      <c r="A264" s="44">
        <f t="shared" si="27"/>
        <v>227</v>
      </c>
      <c r="B264" s="49" t="s">
        <v>1731</v>
      </c>
      <c r="C264" s="109" t="s">
        <v>152</v>
      </c>
      <c r="D264" s="107">
        <v>1</v>
      </c>
      <c r="E264" s="108">
        <v>250</v>
      </c>
      <c r="F264" s="50">
        <f>E264</f>
        <v>250</v>
      </c>
    </row>
    <row r="265" spans="1:6" ht="21" customHeight="1">
      <c r="A265" s="79"/>
      <c r="B265" s="82" t="s">
        <v>1289</v>
      </c>
      <c r="C265" s="79"/>
      <c r="D265" s="76"/>
      <c r="E265" s="83"/>
      <c r="F265" s="83"/>
    </row>
    <row r="266" spans="1:6" ht="14.25">
      <c r="A266" s="56">
        <f>A264+1</f>
        <v>228</v>
      </c>
      <c r="B266" s="54" t="s">
        <v>1320</v>
      </c>
      <c r="C266" s="44" t="s">
        <v>149</v>
      </c>
      <c r="D266" s="46">
        <v>1</v>
      </c>
      <c r="E266" s="50">
        <v>800</v>
      </c>
      <c r="F266" s="50">
        <f>E266</f>
        <v>800</v>
      </c>
    </row>
    <row r="267" spans="1:6" ht="14.25">
      <c r="A267" s="56">
        <f>A266+1</f>
        <v>229</v>
      </c>
      <c r="B267" s="54" t="s">
        <v>1321</v>
      </c>
      <c r="C267" s="44" t="s">
        <v>149</v>
      </c>
      <c r="D267" s="46">
        <v>1</v>
      </c>
      <c r="E267" s="50">
        <v>561</v>
      </c>
      <c r="F267" s="50">
        <f>E267</f>
        <v>561</v>
      </c>
    </row>
    <row r="268" spans="1:6" ht="14.25">
      <c r="A268" s="56">
        <f aca="true" t="shared" si="28" ref="A268:A300">A267+1</f>
        <v>230</v>
      </c>
      <c r="B268" s="54" t="s">
        <v>1435</v>
      </c>
      <c r="C268" s="44" t="s">
        <v>149</v>
      </c>
      <c r="D268" s="46">
        <v>1</v>
      </c>
      <c r="E268" s="50">
        <v>469</v>
      </c>
      <c r="F268" s="50">
        <f aca="true" t="shared" si="29" ref="F268:F288">E268</f>
        <v>469</v>
      </c>
    </row>
    <row r="269" spans="1:6" ht="14.25">
      <c r="A269" s="56">
        <f t="shared" si="28"/>
        <v>231</v>
      </c>
      <c r="B269" s="54" t="s">
        <v>1436</v>
      </c>
      <c r="C269" s="44" t="s">
        <v>149</v>
      </c>
      <c r="D269" s="46">
        <v>1</v>
      </c>
      <c r="E269" s="50">
        <v>308</v>
      </c>
      <c r="F269" s="50">
        <f t="shared" si="29"/>
        <v>308</v>
      </c>
    </row>
    <row r="270" spans="1:6" ht="14.25">
      <c r="A270" s="56">
        <f t="shared" si="28"/>
        <v>232</v>
      </c>
      <c r="B270" s="53" t="s">
        <v>1316</v>
      </c>
      <c r="C270" s="44" t="s">
        <v>149</v>
      </c>
      <c r="D270" s="46">
        <v>1</v>
      </c>
      <c r="E270" s="50">
        <v>340</v>
      </c>
      <c r="F270" s="50">
        <f t="shared" si="29"/>
        <v>340</v>
      </c>
    </row>
    <row r="271" spans="1:6" ht="14.25">
      <c r="A271" s="56">
        <f t="shared" si="28"/>
        <v>233</v>
      </c>
      <c r="B271" s="53" t="s">
        <v>1322</v>
      </c>
      <c r="C271" s="44" t="s">
        <v>149</v>
      </c>
      <c r="D271" s="46">
        <v>1</v>
      </c>
      <c r="E271" s="50">
        <v>697</v>
      </c>
      <c r="F271" s="50">
        <f t="shared" si="29"/>
        <v>697</v>
      </c>
    </row>
    <row r="272" spans="1:6" ht="14.25">
      <c r="A272" s="56">
        <f t="shared" si="28"/>
        <v>234</v>
      </c>
      <c r="B272" s="53" t="s">
        <v>1323</v>
      </c>
      <c r="C272" s="44" t="s">
        <v>149</v>
      </c>
      <c r="D272" s="46">
        <v>1</v>
      </c>
      <c r="E272" s="50">
        <v>543</v>
      </c>
      <c r="F272" s="50">
        <f t="shared" si="29"/>
        <v>543</v>
      </c>
    </row>
    <row r="273" spans="1:6" ht="14.25">
      <c r="A273" s="56">
        <f t="shared" si="28"/>
        <v>235</v>
      </c>
      <c r="B273" s="54" t="s">
        <v>1324</v>
      </c>
      <c r="C273" s="44" t="s">
        <v>149</v>
      </c>
      <c r="D273" s="46">
        <v>1</v>
      </c>
      <c r="E273" s="50">
        <v>758</v>
      </c>
      <c r="F273" s="50">
        <f t="shared" si="29"/>
        <v>758</v>
      </c>
    </row>
    <row r="274" spans="1:6" ht="14.25">
      <c r="A274" s="56">
        <f t="shared" si="28"/>
        <v>236</v>
      </c>
      <c r="B274" s="54" t="s">
        <v>1325</v>
      </c>
      <c r="C274" s="44" t="s">
        <v>149</v>
      </c>
      <c r="D274" s="46">
        <v>1</v>
      </c>
      <c r="E274" s="50">
        <v>605</v>
      </c>
      <c r="F274" s="50">
        <f t="shared" si="29"/>
        <v>605</v>
      </c>
    </row>
    <row r="275" spans="1:6" ht="14.25">
      <c r="A275" s="56">
        <f t="shared" si="28"/>
        <v>237</v>
      </c>
      <c r="B275" s="54" t="s">
        <v>1441</v>
      </c>
      <c r="C275" s="44" t="s">
        <v>149</v>
      </c>
      <c r="D275" s="46">
        <v>1</v>
      </c>
      <c r="E275" s="50">
        <v>586</v>
      </c>
      <c r="F275" s="50">
        <f t="shared" si="29"/>
        <v>586</v>
      </c>
    </row>
    <row r="276" spans="1:6" ht="14.25">
      <c r="A276" s="56">
        <f t="shared" si="28"/>
        <v>238</v>
      </c>
      <c r="B276" s="54" t="s">
        <v>1442</v>
      </c>
      <c r="C276" s="44" t="s">
        <v>149</v>
      </c>
      <c r="D276" s="46">
        <v>1</v>
      </c>
      <c r="E276" s="50">
        <v>460</v>
      </c>
      <c r="F276" s="50">
        <v>460</v>
      </c>
    </row>
    <row r="277" spans="1:6" ht="14.25">
      <c r="A277" s="56">
        <f t="shared" si="28"/>
        <v>239</v>
      </c>
      <c r="B277" s="54" t="s">
        <v>1326</v>
      </c>
      <c r="C277" s="44" t="s">
        <v>149</v>
      </c>
      <c r="D277" s="46">
        <v>1</v>
      </c>
      <c r="E277" s="50">
        <v>544</v>
      </c>
      <c r="F277" s="50">
        <f t="shared" si="29"/>
        <v>544</v>
      </c>
    </row>
    <row r="278" spans="1:6" ht="14.25">
      <c r="A278" s="56">
        <f t="shared" si="28"/>
        <v>240</v>
      </c>
      <c r="B278" s="54" t="s">
        <v>1327</v>
      </c>
      <c r="C278" s="44" t="s">
        <v>149</v>
      </c>
      <c r="D278" s="46">
        <v>1</v>
      </c>
      <c r="E278" s="50">
        <v>379</v>
      </c>
      <c r="F278" s="50">
        <f t="shared" si="29"/>
        <v>379</v>
      </c>
    </row>
    <row r="279" spans="1:6" ht="14.25">
      <c r="A279" s="56">
        <f t="shared" si="28"/>
        <v>241</v>
      </c>
      <c r="B279" s="54" t="s">
        <v>1437</v>
      </c>
      <c r="C279" s="44" t="s">
        <v>149</v>
      </c>
      <c r="D279" s="46">
        <v>1</v>
      </c>
      <c r="E279" s="50">
        <v>580</v>
      </c>
      <c r="F279" s="50">
        <f t="shared" si="29"/>
        <v>580</v>
      </c>
    </row>
    <row r="280" spans="1:6" ht="14.25">
      <c r="A280" s="56">
        <f t="shared" si="28"/>
        <v>242</v>
      </c>
      <c r="B280" s="54" t="s">
        <v>1438</v>
      </c>
      <c r="C280" s="44" t="s">
        <v>149</v>
      </c>
      <c r="D280" s="46">
        <v>1</v>
      </c>
      <c r="E280" s="50">
        <v>433</v>
      </c>
      <c r="F280" s="50">
        <f t="shared" si="29"/>
        <v>433</v>
      </c>
    </row>
    <row r="281" spans="1:6" ht="14.25">
      <c r="A281" s="56">
        <f t="shared" si="28"/>
        <v>243</v>
      </c>
      <c r="B281" s="53" t="s">
        <v>1330</v>
      </c>
      <c r="C281" s="46" t="s">
        <v>149</v>
      </c>
      <c r="D281" s="46">
        <v>1</v>
      </c>
      <c r="E281" s="47">
        <v>463</v>
      </c>
      <c r="F281" s="50">
        <f t="shared" si="29"/>
        <v>463</v>
      </c>
    </row>
    <row r="282" spans="1:6" ht="14.25">
      <c r="A282" s="56">
        <f t="shared" si="28"/>
        <v>244</v>
      </c>
      <c r="B282" s="53" t="s">
        <v>1331</v>
      </c>
      <c r="C282" s="46" t="s">
        <v>149</v>
      </c>
      <c r="D282" s="46">
        <v>1</v>
      </c>
      <c r="E282" s="47">
        <v>375</v>
      </c>
      <c r="F282" s="50">
        <f t="shared" si="29"/>
        <v>375</v>
      </c>
    </row>
    <row r="283" spans="1:6" ht="14.25">
      <c r="A283" s="56">
        <f t="shared" si="28"/>
        <v>245</v>
      </c>
      <c r="B283" s="53" t="s">
        <v>1315</v>
      </c>
      <c r="C283" s="44" t="s">
        <v>149</v>
      </c>
      <c r="D283" s="46">
        <v>1</v>
      </c>
      <c r="E283" s="50">
        <v>316</v>
      </c>
      <c r="F283" s="50">
        <f t="shared" si="29"/>
        <v>316</v>
      </c>
    </row>
    <row r="284" spans="1:6" ht="14.25">
      <c r="A284" s="56">
        <f t="shared" si="28"/>
        <v>246</v>
      </c>
      <c r="B284" s="53" t="s">
        <v>1328</v>
      </c>
      <c r="C284" s="44" t="s">
        <v>149</v>
      </c>
      <c r="D284" s="46">
        <v>1</v>
      </c>
      <c r="E284" s="50">
        <v>605</v>
      </c>
      <c r="F284" s="50">
        <f t="shared" si="29"/>
        <v>605</v>
      </c>
    </row>
    <row r="285" spans="1:6" ht="14.25">
      <c r="A285" s="56">
        <f t="shared" si="28"/>
        <v>247</v>
      </c>
      <c r="B285" s="53" t="s">
        <v>1329</v>
      </c>
      <c r="C285" s="44" t="s">
        <v>149</v>
      </c>
      <c r="D285" s="46">
        <v>1</v>
      </c>
      <c r="E285" s="50">
        <v>451</v>
      </c>
      <c r="F285" s="50">
        <f t="shared" si="29"/>
        <v>451</v>
      </c>
    </row>
    <row r="286" spans="1:6" ht="14.25">
      <c r="A286" s="56">
        <f t="shared" si="28"/>
        <v>248</v>
      </c>
      <c r="B286" s="53" t="s">
        <v>1443</v>
      </c>
      <c r="C286" s="44" t="s">
        <v>149</v>
      </c>
      <c r="D286" s="46">
        <v>1</v>
      </c>
      <c r="E286" s="50">
        <v>567</v>
      </c>
      <c r="F286" s="50">
        <f t="shared" si="29"/>
        <v>567</v>
      </c>
    </row>
    <row r="287" spans="1:6" ht="14.25">
      <c r="A287" s="56">
        <f t="shared" si="28"/>
        <v>249</v>
      </c>
      <c r="B287" s="53" t="s">
        <v>1444</v>
      </c>
      <c r="C287" s="44" t="s">
        <v>149</v>
      </c>
      <c r="D287" s="46">
        <v>1</v>
      </c>
      <c r="E287" s="50">
        <v>425</v>
      </c>
      <c r="F287" s="50">
        <f t="shared" si="29"/>
        <v>425</v>
      </c>
    </row>
    <row r="288" spans="1:6" ht="14.25">
      <c r="A288" s="56">
        <f t="shared" si="28"/>
        <v>250</v>
      </c>
      <c r="B288" s="53" t="s">
        <v>1445</v>
      </c>
      <c r="C288" s="44" t="s">
        <v>149</v>
      </c>
      <c r="D288" s="46">
        <v>1</v>
      </c>
      <c r="E288" s="50">
        <v>367</v>
      </c>
      <c r="F288" s="50">
        <f t="shared" si="29"/>
        <v>367</v>
      </c>
    </row>
    <row r="289" spans="1:6" ht="14.25">
      <c r="A289" s="56">
        <f t="shared" si="28"/>
        <v>251</v>
      </c>
      <c r="B289" s="53" t="s">
        <v>1045</v>
      </c>
      <c r="C289" s="46" t="s">
        <v>149</v>
      </c>
      <c r="D289" s="46">
        <v>1</v>
      </c>
      <c r="E289" s="47">
        <v>445</v>
      </c>
      <c r="F289" s="50">
        <f aca="true" t="shared" si="30" ref="F289:F300">E289</f>
        <v>445</v>
      </c>
    </row>
    <row r="290" spans="1:6" ht="14.25">
      <c r="A290" s="56">
        <f t="shared" si="28"/>
        <v>252</v>
      </c>
      <c r="B290" s="53" t="s">
        <v>1317</v>
      </c>
      <c r="C290" s="44" t="s">
        <v>149</v>
      </c>
      <c r="D290" s="46">
        <v>1</v>
      </c>
      <c r="E290" s="50">
        <v>836</v>
      </c>
      <c r="F290" s="50">
        <f t="shared" si="30"/>
        <v>836</v>
      </c>
    </row>
    <row r="291" spans="1:6" ht="14.25">
      <c r="A291" s="56">
        <f t="shared" si="28"/>
        <v>253</v>
      </c>
      <c r="B291" s="53" t="s">
        <v>1318</v>
      </c>
      <c r="C291" s="44" t="s">
        <v>149</v>
      </c>
      <c r="D291" s="46">
        <v>1</v>
      </c>
      <c r="E291" s="50">
        <v>836</v>
      </c>
      <c r="F291" s="50">
        <f t="shared" si="30"/>
        <v>836</v>
      </c>
    </row>
    <row r="292" spans="1:6" ht="14.25">
      <c r="A292" s="56">
        <f t="shared" si="28"/>
        <v>254</v>
      </c>
      <c r="B292" s="53" t="s">
        <v>1319</v>
      </c>
      <c r="C292" s="44" t="s">
        <v>149</v>
      </c>
      <c r="D292" s="46">
        <v>1</v>
      </c>
      <c r="E292" s="50">
        <v>1265</v>
      </c>
      <c r="F292" s="50">
        <f t="shared" si="30"/>
        <v>1265</v>
      </c>
    </row>
    <row r="293" spans="1:6" ht="14.25">
      <c r="A293" s="56">
        <f t="shared" si="28"/>
        <v>255</v>
      </c>
      <c r="B293" s="53" t="s">
        <v>142</v>
      </c>
      <c r="C293" s="44" t="s">
        <v>149</v>
      </c>
      <c r="D293" s="46">
        <v>1</v>
      </c>
      <c r="E293" s="50">
        <v>955</v>
      </c>
      <c r="F293" s="50">
        <f t="shared" si="30"/>
        <v>955</v>
      </c>
    </row>
    <row r="294" spans="1:6" ht="14.25">
      <c r="A294" s="56">
        <f t="shared" si="28"/>
        <v>256</v>
      </c>
      <c r="B294" s="53" t="s">
        <v>1044</v>
      </c>
      <c r="C294" s="44" t="s">
        <v>149</v>
      </c>
      <c r="D294" s="46">
        <v>1</v>
      </c>
      <c r="E294" s="50">
        <v>245</v>
      </c>
      <c r="F294" s="50">
        <f t="shared" si="30"/>
        <v>245</v>
      </c>
    </row>
    <row r="295" spans="1:6" ht="14.25">
      <c r="A295" s="56">
        <f t="shared" si="28"/>
        <v>257</v>
      </c>
      <c r="B295" s="53" t="s">
        <v>964</v>
      </c>
      <c r="C295" s="44" t="s">
        <v>149</v>
      </c>
      <c r="D295" s="46">
        <v>1</v>
      </c>
      <c r="E295" s="50">
        <v>482</v>
      </c>
      <c r="F295" s="50">
        <f t="shared" si="30"/>
        <v>482</v>
      </c>
    </row>
    <row r="296" spans="1:6" ht="14.25">
      <c r="A296" s="56">
        <f t="shared" si="28"/>
        <v>258</v>
      </c>
      <c r="B296" s="53" t="s">
        <v>103</v>
      </c>
      <c r="C296" s="44" t="s">
        <v>149</v>
      </c>
      <c r="D296" s="46">
        <v>1</v>
      </c>
      <c r="E296" s="50">
        <v>521</v>
      </c>
      <c r="F296" s="50">
        <f t="shared" si="30"/>
        <v>521</v>
      </c>
    </row>
    <row r="297" spans="1:6" ht="14.25">
      <c r="A297" s="56">
        <f t="shared" si="28"/>
        <v>259</v>
      </c>
      <c r="B297" s="110" t="s">
        <v>1196</v>
      </c>
      <c r="C297" s="44" t="s">
        <v>149</v>
      </c>
      <c r="D297" s="44">
        <v>1</v>
      </c>
      <c r="E297" s="50">
        <v>280</v>
      </c>
      <c r="F297" s="50">
        <f t="shared" si="30"/>
        <v>280</v>
      </c>
    </row>
    <row r="298" spans="1:6" ht="14.25">
      <c r="A298" s="56">
        <f t="shared" si="28"/>
        <v>260</v>
      </c>
      <c r="B298" s="53" t="s">
        <v>1073</v>
      </c>
      <c r="C298" s="44" t="s">
        <v>152</v>
      </c>
      <c r="D298" s="46">
        <v>1</v>
      </c>
      <c r="E298" s="50">
        <v>194</v>
      </c>
      <c r="F298" s="50">
        <f t="shared" si="30"/>
        <v>194</v>
      </c>
    </row>
    <row r="299" spans="1:6" ht="14.25">
      <c r="A299" s="56">
        <f t="shared" si="28"/>
        <v>261</v>
      </c>
      <c r="B299" s="53" t="s">
        <v>1074</v>
      </c>
      <c r="C299" s="44" t="s">
        <v>152</v>
      </c>
      <c r="D299" s="46">
        <v>1</v>
      </c>
      <c r="E299" s="50">
        <v>281</v>
      </c>
      <c r="F299" s="50">
        <f t="shared" si="30"/>
        <v>281</v>
      </c>
    </row>
    <row r="300" spans="1:6" ht="14.25">
      <c r="A300" s="56">
        <f t="shared" si="28"/>
        <v>262</v>
      </c>
      <c r="B300" s="54" t="s">
        <v>102</v>
      </c>
      <c r="C300" s="44" t="s">
        <v>152</v>
      </c>
      <c r="D300" s="46">
        <v>1</v>
      </c>
      <c r="E300" s="50">
        <v>151</v>
      </c>
      <c r="F300" s="50">
        <f t="shared" si="30"/>
        <v>151</v>
      </c>
    </row>
    <row r="301" spans="1:6" ht="20.25" customHeight="1">
      <c r="A301" s="87"/>
      <c r="B301" s="77" t="s">
        <v>1283</v>
      </c>
      <c r="C301" s="111"/>
      <c r="D301" s="87"/>
      <c r="E301" s="89"/>
      <c r="F301" s="89"/>
    </row>
    <row r="302" spans="1:7" ht="14.25">
      <c r="A302" s="44">
        <f>A300+1</f>
        <v>263</v>
      </c>
      <c r="B302" s="53" t="s">
        <v>1015</v>
      </c>
      <c r="C302" s="44" t="s">
        <v>152</v>
      </c>
      <c r="D302" s="46">
        <v>1</v>
      </c>
      <c r="E302" s="47">
        <v>2677</v>
      </c>
      <c r="F302" s="47">
        <f>E302</f>
        <v>2677</v>
      </c>
      <c r="G302" s="112"/>
    </row>
    <row r="303" spans="1:8" ht="14.25">
      <c r="A303" s="44">
        <f aca="true" t="shared" si="31" ref="A303:A329">A302+1</f>
        <v>264</v>
      </c>
      <c r="B303" s="53" t="s">
        <v>187</v>
      </c>
      <c r="C303" s="44" t="s">
        <v>152</v>
      </c>
      <c r="D303" s="46">
        <v>1</v>
      </c>
      <c r="E303" s="47">
        <v>3048</v>
      </c>
      <c r="F303" s="47">
        <f aca="true" t="shared" si="32" ref="F303:F378">E303</f>
        <v>3048</v>
      </c>
      <c r="G303" s="112"/>
      <c r="H303" s="32" t="s">
        <v>1268</v>
      </c>
    </row>
    <row r="304" spans="1:7" ht="14.25">
      <c r="A304" s="44">
        <f t="shared" si="31"/>
        <v>265</v>
      </c>
      <c r="B304" s="53" t="s">
        <v>997</v>
      </c>
      <c r="C304" s="44" t="s">
        <v>152</v>
      </c>
      <c r="D304" s="46">
        <v>1</v>
      </c>
      <c r="E304" s="47">
        <v>6248</v>
      </c>
      <c r="F304" s="47">
        <f t="shared" si="32"/>
        <v>6248</v>
      </c>
      <c r="G304" s="112"/>
    </row>
    <row r="305" spans="1:7" ht="14.25">
      <c r="A305" s="44">
        <f t="shared" si="31"/>
        <v>266</v>
      </c>
      <c r="B305" s="53" t="s">
        <v>998</v>
      </c>
      <c r="C305" s="44" t="s">
        <v>152</v>
      </c>
      <c r="D305" s="46">
        <v>1</v>
      </c>
      <c r="E305" s="47">
        <v>1413</v>
      </c>
      <c r="F305" s="47">
        <f t="shared" si="32"/>
        <v>1413</v>
      </c>
      <c r="G305" s="112"/>
    </row>
    <row r="306" spans="1:7" ht="14.25">
      <c r="A306" s="44">
        <f t="shared" si="31"/>
        <v>267</v>
      </c>
      <c r="B306" s="53" t="s">
        <v>999</v>
      </c>
      <c r="C306" s="44" t="s">
        <v>152</v>
      </c>
      <c r="D306" s="46">
        <v>1</v>
      </c>
      <c r="E306" s="47">
        <v>4223</v>
      </c>
      <c r="F306" s="47">
        <f t="shared" si="32"/>
        <v>4223</v>
      </c>
      <c r="G306" s="112"/>
    </row>
    <row r="307" spans="1:7" ht="14.25">
      <c r="A307" s="44">
        <f t="shared" si="31"/>
        <v>268</v>
      </c>
      <c r="B307" s="53" t="s">
        <v>1000</v>
      </c>
      <c r="C307" s="44" t="s">
        <v>152</v>
      </c>
      <c r="D307" s="46">
        <v>1</v>
      </c>
      <c r="E307" s="47">
        <v>4254</v>
      </c>
      <c r="F307" s="47">
        <f t="shared" si="32"/>
        <v>4254</v>
      </c>
      <c r="G307" s="112"/>
    </row>
    <row r="308" spans="1:7" ht="14.25">
      <c r="A308" s="44">
        <f t="shared" si="31"/>
        <v>269</v>
      </c>
      <c r="B308" s="53" t="s">
        <v>1001</v>
      </c>
      <c r="C308" s="44" t="s">
        <v>152</v>
      </c>
      <c r="D308" s="46">
        <v>1</v>
      </c>
      <c r="E308" s="47">
        <v>4206</v>
      </c>
      <c r="F308" s="47">
        <f t="shared" si="32"/>
        <v>4206</v>
      </c>
      <c r="G308" s="112"/>
    </row>
    <row r="309" spans="1:7" ht="14.25">
      <c r="A309" s="44">
        <f t="shared" si="31"/>
        <v>270</v>
      </c>
      <c r="B309" s="53" t="s">
        <v>1002</v>
      </c>
      <c r="C309" s="44" t="s">
        <v>152</v>
      </c>
      <c r="D309" s="46">
        <v>1</v>
      </c>
      <c r="E309" s="47">
        <v>1497</v>
      </c>
      <c r="F309" s="47">
        <f t="shared" si="32"/>
        <v>1497</v>
      </c>
      <c r="G309" s="112"/>
    </row>
    <row r="310" spans="1:7" ht="14.25">
      <c r="A310" s="44">
        <f t="shared" si="31"/>
        <v>271</v>
      </c>
      <c r="B310" s="53" t="s">
        <v>1003</v>
      </c>
      <c r="C310" s="44" t="s">
        <v>152</v>
      </c>
      <c r="D310" s="46">
        <v>1</v>
      </c>
      <c r="E310" s="47">
        <v>4215</v>
      </c>
      <c r="F310" s="47">
        <f t="shared" si="32"/>
        <v>4215</v>
      </c>
      <c r="G310" s="112"/>
    </row>
    <row r="311" spans="1:7" ht="14.25">
      <c r="A311" s="44">
        <f t="shared" si="31"/>
        <v>272</v>
      </c>
      <c r="B311" s="53" t="s">
        <v>1004</v>
      </c>
      <c r="C311" s="44" t="s">
        <v>152</v>
      </c>
      <c r="D311" s="46">
        <v>1</v>
      </c>
      <c r="E311" s="47">
        <v>2252</v>
      </c>
      <c r="F311" s="47">
        <f t="shared" si="32"/>
        <v>2252</v>
      </c>
      <c r="G311" s="112"/>
    </row>
    <row r="312" spans="1:7" ht="14.25">
      <c r="A312" s="44">
        <f t="shared" si="31"/>
        <v>273</v>
      </c>
      <c r="B312" s="53" t="s">
        <v>1005</v>
      </c>
      <c r="C312" s="44" t="s">
        <v>152</v>
      </c>
      <c r="D312" s="46">
        <v>1</v>
      </c>
      <c r="E312" s="47">
        <v>2242</v>
      </c>
      <c r="F312" s="47">
        <f t="shared" si="32"/>
        <v>2242</v>
      </c>
      <c r="G312" s="112"/>
    </row>
    <row r="313" spans="1:7" ht="14.25">
      <c r="A313" s="44">
        <f t="shared" si="31"/>
        <v>274</v>
      </c>
      <c r="B313" s="53" t="s">
        <v>1006</v>
      </c>
      <c r="C313" s="44" t="s">
        <v>152</v>
      </c>
      <c r="D313" s="46">
        <v>1</v>
      </c>
      <c r="E313" s="47">
        <v>2270</v>
      </c>
      <c r="F313" s="47">
        <f t="shared" si="32"/>
        <v>2270</v>
      </c>
      <c r="G313" s="112"/>
    </row>
    <row r="314" spans="1:7" ht="14.25">
      <c r="A314" s="44">
        <f t="shared" si="31"/>
        <v>275</v>
      </c>
      <c r="B314" s="53" t="s">
        <v>1007</v>
      </c>
      <c r="C314" s="44" t="s">
        <v>152</v>
      </c>
      <c r="D314" s="46">
        <v>1</v>
      </c>
      <c r="E314" s="47">
        <v>1505</v>
      </c>
      <c r="F314" s="47">
        <f t="shared" si="32"/>
        <v>1505</v>
      </c>
      <c r="G314" s="112"/>
    </row>
    <row r="315" spans="1:7" ht="14.25">
      <c r="A315" s="44">
        <f t="shared" si="31"/>
        <v>276</v>
      </c>
      <c r="B315" s="53" t="s">
        <v>1008</v>
      </c>
      <c r="C315" s="44" t="s">
        <v>152</v>
      </c>
      <c r="D315" s="46">
        <v>1</v>
      </c>
      <c r="E315" s="47">
        <v>2938</v>
      </c>
      <c r="F315" s="47">
        <f t="shared" si="32"/>
        <v>2938</v>
      </c>
      <c r="G315" s="112"/>
    </row>
    <row r="316" spans="1:7" ht="14.25">
      <c r="A316" s="44">
        <f t="shared" si="31"/>
        <v>277</v>
      </c>
      <c r="B316" s="53" t="s">
        <v>1009</v>
      </c>
      <c r="C316" s="44" t="s">
        <v>152</v>
      </c>
      <c r="D316" s="46">
        <v>1</v>
      </c>
      <c r="E316" s="47">
        <v>4485</v>
      </c>
      <c r="F316" s="47">
        <f t="shared" si="32"/>
        <v>4485</v>
      </c>
      <c r="G316" s="112"/>
    </row>
    <row r="317" spans="1:7" ht="14.25">
      <c r="A317" s="44">
        <f t="shared" si="31"/>
        <v>278</v>
      </c>
      <c r="B317" s="53" t="s">
        <v>1010</v>
      </c>
      <c r="C317" s="44" t="s">
        <v>152</v>
      </c>
      <c r="D317" s="46">
        <v>1</v>
      </c>
      <c r="E317" s="47">
        <v>4489</v>
      </c>
      <c r="F317" s="47">
        <f t="shared" si="32"/>
        <v>4489</v>
      </c>
      <c r="G317" s="112"/>
    </row>
    <row r="318" spans="1:7" ht="14.25">
      <c r="A318" s="44">
        <f t="shared" si="31"/>
        <v>279</v>
      </c>
      <c r="B318" s="53" t="s">
        <v>1011</v>
      </c>
      <c r="C318" s="44" t="s">
        <v>152</v>
      </c>
      <c r="D318" s="46">
        <v>1</v>
      </c>
      <c r="E318" s="47">
        <v>1319</v>
      </c>
      <c r="F318" s="47">
        <f t="shared" si="32"/>
        <v>1319</v>
      </c>
      <c r="G318" s="112"/>
    </row>
    <row r="319" spans="1:7" ht="14.25">
      <c r="A319" s="44">
        <f t="shared" si="31"/>
        <v>280</v>
      </c>
      <c r="B319" s="53" t="s">
        <v>1012</v>
      </c>
      <c r="C319" s="44" t="s">
        <v>152</v>
      </c>
      <c r="D319" s="46">
        <v>1</v>
      </c>
      <c r="E319" s="47">
        <v>2484</v>
      </c>
      <c r="F319" s="47">
        <f t="shared" si="32"/>
        <v>2484</v>
      </c>
      <c r="G319" s="112"/>
    </row>
    <row r="320" spans="1:7" ht="14.25">
      <c r="A320" s="44">
        <f t="shared" si="31"/>
        <v>281</v>
      </c>
      <c r="B320" s="53" t="s">
        <v>1013</v>
      </c>
      <c r="C320" s="44" t="s">
        <v>152</v>
      </c>
      <c r="D320" s="46">
        <v>1</v>
      </c>
      <c r="E320" s="47">
        <v>3523</v>
      </c>
      <c r="F320" s="47">
        <f t="shared" si="32"/>
        <v>3523</v>
      </c>
      <c r="G320" s="112"/>
    </row>
    <row r="321" spans="1:7" ht="14.25">
      <c r="A321" s="44">
        <f t="shared" si="31"/>
        <v>282</v>
      </c>
      <c r="B321" s="53" t="s">
        <v>1014</v>
      </c>
      <c r="C321" s="44" t="s">
        <v>152</v>
      </c>
      <c r="D321" s="46">
        <v>1</v>
      </c>
      <c r="E321" s="47">
        <v>1311</v>
      </c>
      <c r="F321" s="47">
        <f t="shared" si="32"/>
        <v>1311</v>
      </c>
      <c r="G321" s="112"/>
    </row>
    <row r="322" spans="1:7" ht="14.25">
      <c r="A322" s="44">
        <f t="shared" si="31"/>
        <v>283</v>
      </c>
      <c r="B322" s="53" t="s">
        <v>987</v>
      </c>
      <c r="C322" s="46" t="s">
        <v>152</v>
      </c>
      <c r="D322" s="46">
        <v>1</v>
      </c>
      <c r="E322" s="47">
        <v>1184</v>
      </c>
      <c r="F322" s="47">
        <f aca="true" t="shared" si="33" ref="F322:F328">E322</f>
        <v>1184</v>
      </c>
      <c r="G322" s="112"/>
    </row>
    <row r="323" spans="1:7" ht="14.25">
      <c r="A323" s="44">
        <f t="shared" si="31"/>
        <v>284</v>
      </c>
      <c r="B323" s="53" t="s">
        <v>988</v>
      </c>
      <c r="C323" s="46" t="s">
        <v>152</v>
      </c>
      <c r="D323" s="46">
        <v>1</v>
      </c>
      <c r="E323" s="47">
        <v>1570</v>
      </c>
      <c r="F323" s="47">
        <f t="shared" si="33"/>
        <v>1570</v>
      </c>
      <c r="G323" s="112"/>
    </row>
    <row r="324" spans="1:7" ht="14.25">
      <c r="A324" s="44">
        <f t="shared" si="31"/>
        <v>285</v>
      </c>
      <c r="B324" s="53" t="s">
        <v>1787</v>
      </c>
      <c r="C324" s="46" t="s">
        <v>152</v>
      </c>
      <c r="D324" s="46">
        <v>1</v>
      </c>
      <c r="E324" s="47">
        <v>5910</v>
      </c>
      <c r="F324" s="47">
        <f t="shared" si="33"/>
        <v>5910</v>
      </c>
      <c r="G324" s="112"/>
    </row>
    <row r="325" spans="1:7" ht="14.25">
      <c r="A325" s="44">
        <f t="shared" si="31"/>
        <v>286</v>
      </c>
      <c r="B325" s="103" t="s">
        <v>1694</v>
      </c>
      <c r="C325" s="46" t="s">
        <v>152</v>
      </c>
      <c r="D325" s="46">
        <v>1</v>
      </c>
      <c r="E325" s="47">
        <v>3072</v>
      </c>
      <c r="F325" s="47">
        <f t="shared" si="33"/>
        <v>3072</v>
      </c>
      <c r="G325" s="112"/>
    </row>
    <row r="326" spans="1:7" ht="14.25">
      <c r="A326" s="44">
        <f t="shared" si="31"/>
        <v>287</v>
      </c>
      <c r="B326" s="103" t="s">
        <v>1698</v>
      </c>
      <c r="C326" s="46" t="s">
        <v>152</v>
      </c>
      <c r="D326" s="46">
        <v>1</v>
      </c>
      <c r="E326" s="47">
        <v>4254</v>
      </c>
      <c r="F326" s="47">
        <f t="shared" si="33"/>
        <v>4254</v>
      </c>
      <c r="G326" s="112"/>
    </row>
    <row r="327" spans="1:7" ht="14.25">
      <c r="A327" s="44">
        <f t="shared" si="31"/>
        <v>288</v>
      </c>
      <c r="B327" s="101" t="s">
        <v>1695</v>
      </c>
      <c r="C327" s="46" t="s">
        <v>152</v>
      </c>
      <c r="D327" s="46">
        <v>1</v>
      </c>
      <c r="E327" s="47">
        <v>1161</v>
      </c>
      <c r="F327" s="47">
        <f t="shared" si="33"/>
        <v>1161</v>
      </c>
      <c r="G327" s="112"/>
    </row>
    <row r="328" spans="1:7" ht="14.25">
      <c r="A328" s="44">
        <f t="shared" si="31"/>
        <v>289</v>
      </c>
      <c r="B328" s="103" t="s">
        <v>1696</v>
      </c>
      <c r="C328" s="46" t="s">
        <v>152</v>
      </c>
      <c r="D328" s="46">
        <v>1</v>
      </c>
      <c r="E328" s="47">
        <v>4209</v>
      </c>
      <c r="F328" s="47">
        <f t="shared" si="33"/>
        <v>4209</v>
      </c>
      <c r="G328" s="112"/>
    </row>
    <row r="329" spans="1:7" ht="14.25">
      <c r="A329" s="44">
        <f t="shared" si="31"/>
        <v>290</v>
      </c>
      <c r="B329" s="101" t="s">
        <v>1697</v>
      </c>
      <c r="C329" s="46" t="s">
        <v>152</v>
      </c>
      <c r="D329" s="46">
        <v>1</v>
      </c>
      <c r="E329" s="47">
        <v>7568</v>
      </c>
      <c r="F329" s="47">
        <f>E329</f>
        <v>7568</v>
      </c>
      <c r="G329" s="112"/>
    </row>
    <row r="330" spans="1:6" ht="24" customHeight="1">
      <c r="A330" s="87"/>
      <c r="B330" s="77" t="s">
        <v>1282</v>
      </c>
      <c r="C330" s="90"/>
      <c r="D330" s="90"/>
      <c r="E330" s="91"/>
      <c r="F330" s="91"/>
    </row>
    <row r="331" spans="1:6" ht="14.25">
      <c r="A331" s="44">
        <f>A329+1</f>
        <v>291</v>
      </c>
      <c r="B331" s="53" t="s">
        <v>1626</v>
      </c>
      <c r="C331" s="46" t="s">
        <v>152</v>
      </c>
      <c r="D331" s="46">
        <v>1</v>
      </c>
      <c r="E331" s="47">
        <v>3761</v>
      </c>
      <c r="F331" s="47">
        <f aca="true" t="shared" si="34" ref="F331:F351">E331</f>
        <v>3761</v>
      </c>
    </row>
    <row r="332" spans="1:6" ht="14.25">
      <c r="A332" s="44">
        <f>A331+1</f>
        <v>292</v>
      </c>
      <c r="B332" s="53" t="s">
        <v>217</v>
      </c>
      <c r="C332" s="46" t="s">
        <v>152</v>
      </c>
      <c r="D332" s="46">
        <v>1</v>
      </c>
      <c r="E332" s="47">
        <v>2598</v>
      </c>
      <c r="F332" s="47">
        <f t="shared" si="34"/>
        <v>2598</v>
      </c>
    </row>
    <row r="333" spans="1:6" ht="14.25">
      <c r="A333" s="44">
        <f aca="true" t="shared" si="35" ref="A333:A351">A332+1</f>
        <v>293</v>
      </c>
      <c r="B333" s="53" t="s">
        <v>1016</v>
      </c>
      <c r="C333" s="46" t="s">
        <v>152</v>
      </c>
      <c r="D333" s="46">
        <v>1</v>
      </c>
      <c r="E333" s="47">
        <v>4413</v>
      </c>
      <c r="F333" s="47">
        <f t="shared" si="34"/>
        <v>4413</v>
      </c>
    </row>
    <row r="334" spans="1:6" ht="14.25">
      <c r="A334" s="44">
        <f t="shared" si="35"/>
        <v>294</v>
      </c>
      <c r="B334" s="53" t="s">
        <v>1017</v>
      </c>
      <c r="C334" s="46" t="s">
        <v>152</v>
      </c>
      <c r="D334" s="46">
        <v>1</v>
      </c>
      <c r="E334" s="47">
        <v>5111</v>
      </c>
      <c r="F334" s="47">
        <f t="shared" si="34"/>
        <v>5111</v>
      </c>
    </row>
    <row r="335" spans="1:6" ht="14.25">
      <c r="A335" s="44">
        <f t="shared" si="35"/>
        <v>295</v>
      </c>
      <c r="B335" s="53" t="s">
        <v>1018</v>
      </c>
      <c r="C335" s="46" t="s">
        <v>152</v>
      </c>
      <c r="D335" s="46">
        <v>1</v>
      </c>
      <c r="E335" s="47">
        <v>6803</v>
      </c>
      <c r="F335" s="47">
        <f t="shared" si="34"/>
        <v>6803</v>
      </c>
    </row>
    <row r="336" spans="1:6" ht="25.5">
      <c r="A336" s="44">
        <f t="shared" si="35"/>
        <v>296</v>
      </c>
      <c r="B336" s="53" t="s">
        <v>1761</v>
      </c>
      <c r="C336" s="46" t="s">
        <v>152</v>
      </c>
      <c r="D336" s="46">
        <v>1</v>
      </c>
      <c r="E336" s="47">
        <v>11495</v>
      </c>
      <c r="F336" s="47">
        <f t="shared" si="34"/>
        <v>11495</v>
      </c>
    </row>
    <row r="337" spans="1:6" ht="14.25">
      <c r="A337" s="44">
        <f t="shared" si="35"/>
        <v>297</v>
      </c>
      <c r="B337" s="53" t="s">
        <v>1019</v>
      </c>
      <c r="C337" s="46" t="s">
        <v>152</v>
      </c>
      <c r="D337" s="46">
        <v>1</v>
      </c>
      <c r="E337" s="47">
        <v>230</v>
      </c>
      <c r="F337" s="47">
        <f t="shared" si="34"/>
        <v>230</v>
      </c>
    </row>
    <row r="338" spans="1:6" ht="14.25">
      <c r="A338" s="44">
        <f t="shared" si="35"/>
        <v>298</v>
      </c>
      <c r="B338" s="53" t="s">
        <v>1020</v>
      </c>
      <c r="C338" s="46" t="s">
        <v>152</v>
      </c>
      <c r="D338" s="46">
        <v>1</v>
      </c>
      <c r="E338" s="47">
        <v>399</v>
      </c>
      <c r="F338" s="47">
        <f t="shared" si="34"/>
        <v>399</v>
      </c>
    </row>
    <row r="339" spans="1:6" ht="14.25">
      <c r="A339" s="44">
        <f t="shared" si="35"/>
        <v>299</v>
      </c>
      <c r="B339" s="53" t="s">
        <v>1021</v>
      </c>
      <c r="C339" s="46" t="s">
        <v>152</v>
      </c>
      <c r="D339" s="46">
        <v>1</v>
      </c>
      <c r="E339" s="47">
        <v>230</v>
      </c>
      <c r="F339" s="47">
        <f t="shared" si="34"/>
        <v>230</v>
      </c>
    </row>
    <row r="340" spans="1:6" ht="14.25">
      <c r="A340" s="44">
        <f t="shared" si="35"/>
        <v>300</v>
      </c>
      <c r="B340" s="53" t="s">
        <v>1022</v>
      </c>
      <c r="C340" s="46" t="s">
        <v>152</v>
      </c>
      <c r="D340" s="46">
        <v>1</v>
      </c>
      <c r="E340" s="47">
        <v>253</v>
      </c>
      <c r="F340" s="47">
        <f t="shared" si="34"/>
        <v>253</v>
      </c>
    </row>
    <row r="341" spans="1:6" ht="14.25">
      <c r="A341" s="44">
        <f t="shared" si="35"/>
        <v>301</v>
      </c>
      <c r="B341" s="53" t="s">
        <v>955</v>
      </c>
      <c r="C341" s="46" t="s">
        <v>152</v>
      </c>
      <c r="D341" s="46">
        <v>1</v>
      </c>
      <c r="E341" s="47">
        <v>632</v>
      </c>
      <c r="F341" s="47">
        <f t="shared" si="34"/>
        <v>632</v>
      </c>
    </row>
    <row r="342" spans="1:6" ht="14.25">
      <c r="A342" s="44">
        <f t="shared" si="35"/>
        <v>302</v>
      </c>
      <c r="B342" s="54" t="s">
        <v>536</v>
      </c>
      <c r="C342" s="46" t="s">
        <v>152</v>
      </c>
      <c r="D342" s="46">
        <v>1</v>
      </c>
      <c r="E342" s="47">
        <v>657</v>
      </c>
      <c r="F342" s="47">
        <f t="shared" si="34"/>
        <v>657</v>
      </c>
    </row>
    <row r="343" spans="1:6" ht="14.25">
      <c r="A343" s="44">
        <f t="shared" si="35"/>
        <v>303</v>
      </c>
      <c r="B343" s="53" t="s">
        <v>1627</v>
      </c>
      <c r="C343" s="46" t="s">
        <v>152</v>
      </c>
      <c r="D343" s="46">
        <v>1</v>
      </c>
      <c r="E343" s="47">
        <v>908</v>
      </c>
      <c r="F343" s="47">
        <f t="shared" si="34"/>
        <v>908</v>
      </c>
    </row>
    <row r="344" spans="1:6" ht="14.25">
      <c r="A344" s="44">
        <f t="shared" si="35"/>
        <v>304</v>
      </c>
      <c r="B344" s="53" t="s">
        <v>1628</v>
      </c>
      <c r="C344" s="46" t="s">
        <v>152</v>
      </c>
      <c r="D344" s="46">
        <v>1</v>
      </c>
      <c r="E344" s="47">
        <v>1059</v>
      </c>
      <c r="F344" s="47">
        <f t="shared" si="34"/>
        <v>1059</v>
      </c>
    </row>
    <row r="345" spans="1:6" ht="14.25">
      <c r="A345" s="44">
        <f t="shared" si="35"/>
        <v>305</v>
      </c>
      <c r="B345" s="53" t="s">
        <v>218</v>
      </c>
      <c r="C345" s="46" t="s">
        <v>152</v>
      </c>
      <c r="D345" s="46">
        <v>1</v>
      </c>
      <c r="E345" s="47">
        <v>1037</v>
      </c>
      <c r="F345" s="47">
        <f t="shared" si="34"/>
        <v>1037</v>
      </c>
    </row>
    <row r="346" spans="1:6" ht="14.25">
      <c r="A346" s="44">
        <f t="shared" si="35"/>
        <v>306</v>
      </c>
      <c r="B346" s="54" t="s">
        <v>220</v>
      </c>
      <c r="C346" s="46" t="s">
        <v>152</v>
      </c>
      <c r="D346" s="46">
        <v>1</v>
      </c>
      <c r="E346" s="47">
        <v>941</v>
      </c>
      <c r="F346" s="47">
        <f t="shared" si="34"/>
        <v>941</v>
      </c>
    </row>
    <row r="347" spans="1:6" ht="14.25">
      <c r="A347" s="44">
        <f t="shared" si="35"/>
        <v>307</v>
      </c>
      <c r="B347" s="53" t="s">
        <v>219</v>
      </c>
      <c r="C347" s="46" t="s">
        <v>152</v>
      </c>
      <c r="D347" s="46">
        <v>1</v>
      </c>
      <c r="E347" s="47">
        <v>1099</v>
      </c>
      <c r="F347" s="47">
        <f t="shared" si="34"/>
        <v>1099</v>
      </c>
    </row>
    <row r="348" spans="1:6" ht="14.25">
      <c r="A348" s="44">
        <f t="shared" si="35"/>
        <v>308</v>
      </c>
      <c r="B348" s="106" t="s">
        <v>1629</v>
      </c>
      <c r="C348" s="46" t="s">
        <v>152</v>
      </c>
      <c r="D348" s="46">
        <v>1</v>
      </c>
      <c r="E348" s="47">
        <v>1569</v>
      </c>
      <c r="F348" s="47">
        <f t="shared" si="34"/>
        <v>1569</v>
      </c>
    </row>
    <row r="349" spans="1:6" ht="14.25">
      <c r="A349" s="44">
        <f t="shared" si="35"/>
        <v>309</v>
      </c>
      <c r="B349" s="53" t="s">
        <v>221</v>
      </c>
      <c r="C349" s="46" t="s">
        <v>152</v>
      </c>
      <c r="D349" s="46">
        <v>1</v>
      </c>
      <c r="E349" s="47">
        <v>2593</v>
      </c>
      <c r="F349" s="47">
        <f t="shared" si="34"/>
        <v>2593</v>
      </c>
    </row>
    <row r="350" spans="1:6" ht="14.25">
      <c r="A350" s="44">
        <f t="shared" si="35"/>
        <v>310</v>
      </c>
      <c r="B350" s="54" t="s">
        <v>537</v>
      </c>
      <c r="C350" s="46" t="s">
        <v>152</v>
      </c>
      <c r="D350" s="46">
        <v>1</v>
      </c>
      <c r="E350" s="47">
        <v>669</v>
      </c>
      <c r="F350" s="47">
        <v>500</v>
      </c>
    </row>
    <row r="351" spans="1:6" ht="14.25">
      <c r="A351" s="44">
        <f t="shared" si="35"/>
        <v>311</v>
      </c>
      <c r="B351" s="54" t="s">
        <v>1023</v>
      </c>
      <c r="C351" s="46" t="s">
        <v>152</v>
      </c>
      <c r="D351" s="46">
        <v>1</v>
      </c>
      <c r="E351" s="47">
        <v>889</v>
      </c>
      <c r="F351" s="47">
        <f t="shared" si="34"/>
        <v>889</v>
      </c>
    </row>
    <row r="352" spans="1:6" ht="21.75" customHeight="1">
      <c r="A352" s="87"/>
      <c r="B352" s="82" t="s">
        <v>1284</v>
      </c>
      <c r="C352" s="90"/>
      <c r="D352" s="90"/>
      <c r="E352" s="91"/>
      <c r="F352" s="91"/>
    </row>
    <row r="353" spans="1:6" ht="14.25">
      <c r="A353" s="44">
        <f>A351+1</f>
        <v>312</v>
      </c>
      <c r="B353" s="54" t="s">
        <v>196</v>
      </c>
      <c r="C353" s="46" t="s">
        <v>152</v>
      </c>
      <c r="D353" s="46">
        <v>1</v>
      </c>
      <c r="E353" s="47">
        <v>1748</v>
      </c>
      <c r="F353" s="47">
        <f t="shared" si="32"/>
        <v>1748</v>
      </c>
    </row>
    <row r="354" spans="1:6" ht="14.25">
      <c r="A354" s="44">
        <f>A353+1</f>
        <v>313</v>
      </c>
      <c r="B354" s="53" t="s">
        <v>1403</v>
      </c>
      <c r="C354" s="46" t="s">
        <v>152</v>
      </c>
      <c r="D354" s="46">
        <v>1</v>
      </c>
      <c r="E354" s="47">
        <v>873</v>
      </c>
      <c r="F354" s="47">
        <f t="shared" si="32"/>
        <v>873</v>
      </c>
    </row>
    <row r="355" spans="1:6" ht="14.25">
      <c r="A355" s="44">
        <f aca="true" t="shared" si="36" ref="A355:A388">A354+1</f>
        <v>314</v>
      </c>
      <c r="B355" s="54" t="s">
        <v>1027</v>
      </c>
      <c r="C355" s="46" t="s">
        <v>152</v>
      </c>
      <c r="D355" s="46">
        <v>1</v>
      </c>
      <c r="E355" s="47">
        <v>1400</v>
      </c>
      <c r="F355" s="47">
        <f t="shared" si="32"/>
        <v>1400</v>
      </c>
    </row>
    <row r="356" spans="1:6" ht="14.25">
      <c r="A356" s="44">
        <f t="shared" si="36"/>
        <v>315</v>
      </c>
      <c r="B356" s="54" t="s">
        <v>197</v>
      </c>
      <c r="C356" s="46" t="s">
        <v>152</v>
      </c>
      <c r="D356" s="46">
        <v>1</v>
      </c>
      <c r="E356" s="47">
        <v>614</v>
      </c>
      <c r="F356" s="47">
        <f t="shared" si="32"/>
        <v>614</v>
      </c>
    </row>
    <row r="357" spans="1:6" ht="14.25">
      <c r="A357" s="44">
        <f t="shared" si="36"/>
        <v>316</v>
      </c>
      <c r="B357" s="53" t="s">
        <v>1402</v>
      </c>
      <c r="C357" s="46" t="s">
        <v>152</v>
      </c>
      <c r="D357" s="46">
        <v>1</v>
      </c>
      <c r="E357" s="47">
        <v>1312</v>
      </c>
      <c r="F357" s="47">
        <f t="shared" si="32"/>
        <v>1312</v>
      </c>
    </row>
    <row r="358" spans="1:6" ht="14.25">
      <c r="A358" s="44">
        <f t="shared" si="36"/>
        <v>317</v>
      </c>
      <c r="B358" s="53" t="s">
        <v>932</v>
      </c>
      <c r="C358" s="46" t="s">
        <v>152</v>
      </c>
      <c r="D358" s="46">
        <v>1</v>
      </c>
      <c r="E358" s="47">
        <v>2445</v>
      </c>
      <c r="F358" s="47">
        <f t="shared" si="32"/>
        <v>2445</v>
      </c>
    </row>
    <row r="359" spans="1:6" ht="14.25">
      <c r="A359" s="44">
        <f t="shared" si="36"/>
        <v>318</v>
      </c>
      <c r="B359" s="53" t="s">
        <v>1251</v>
      </c>
      <c r="C359" s="46" t="s">
        <v>152</v>
      </c>
      <c r="D359" s="46">
        <v>1</v>
      </c>
      <c r="E359" s="47">
        <v>2445</v>
      </c>
      <c r="F359" s="47">
        <f t="shared" si="32"/>
        <v>2445</v>
      </c>
    </row>
    <row r="360" spans="1:6" ht="14.25">
      <c r="A360" s="44">
        <f t="shared" si="36"/>
        <v>319</v>
      </c>
      <c r="B360" s="53" t="s">
        <v>1307</v>
      </c>
      <c r="C360" s="46" t="s">
        <v>152</v>
      </c>
      <c r="D360" s="46">
        <v>1</v>
      </c>
      <c r="E360" s="47">
        <v>1120</v>
      </c>
      <c r="F360" s="47">
        <f t="shared" si="32"/>
        <v>1120</v>
      </c>
    </row>
    <row r="361" spans="1:6" ht="14.25">
      <c r="A361" s="44">
        <f t="shared" si="36"/>
        <v>320</v>
      </c>
      <c r="B361" s="54" t="s">
        <v>198</v>
      </c>
      <c r="C361" s="46" t="s">
        <v>152</v>
      </c>
      <c r="D361" s="46">
        <v>1</v>
      </c>
      <c r="E361" s="47">
        <v>1006</v>
      </c>
      <c r="F361" s="47">
        <f t="shared" si="32"/>
        <v>1006</v>
      </c>
    </row>
    <row r="362" spans="1:6" ht="14.25">
      <c r="A362" s="44">
        <f t="shared" si="36"/>
        <v>321</v>
      </c>
      <c r="B362" s="54" t="s">
        <v>199</v>
      </c>
      <c r="C362" s="46" t="s">
        <v>152</v>
      </c>
      <c r="D362" s="46">
        <v>1</v>
      </c>
      <c r="E362" s="47">
        <v>814</v>
      </c>
      <c r="F362" s="47">
        <f t="shared" si="32"/>
        <v>814</v>
      </c>
    </row>
    <row r="363" spans="1:6" ht="14.25">
      <c r="A363" s="44">
        <f t="shared" si="36"/>
        <v>322</v>
      </c>
      <c r="B363" s="54" t="s">
        <v>200</v>
      </c>
      <c r="C363" s="46" t="s">
        <v>152</v>
      </c>
      <c r="D363" s="46">
        <v>1</v>
      </c>
      <c r="E363" s="47">
        <v>810</v>
      </c>
      <c r="F363" s="47">
        <f t="shared" si="32"/>
        <v>810</v>
      </c>
    </row>
    <row r="364" spans="1:6" ht="14.25">
      <c r="A364" s="44">
        <f t="shared" si="36"/>
        <v>323</v>
      </c>
      <c r="B364" s="54" t="s">
        <v>201</v>
      </c>
      <c r="C364" s="46" t="s">
        <v>152</v>
      </c>
      <c r="D364" s="46">
        <v>1</v>
      </c>
      <c r="E364" s="47">
        <v>812</v>
      </c>
      <c r="F364" s="47">
        <f t="shared" si="32"/>
        <v>812</v>
      </c>
    </row>
    <row r="365" spans="1:6" ht="14.25">
      <c r="A365" s="44">
        <f t="shared" si="36"/>
        <v>324</v>
      </c>
      <c r="B365" s="53" t="s">
        <v>1401</v>
      </c>
      <c r="C365" s="46" t="s">
        <v>152</v>
      </c>
      <c r="D365" s="46">
        <v>1</v>
      </c>
      <c r="E365" s="47">
        <v>1287</v>
      </c>
      <c r="F365" s="47">
        <f t="shared" si="32"/>
        <v>1287</v>
      </c>
    </row>
    <row r="366" spans="1:6" ht="14.25">
      <c r="A366" s="44">
        <f t="shared" si="36"/>
        <v>325</v>
      </c>
      <c r="B366" s="54" t="s">
        <v>1093</v>
      </c>
      <c r="C366" s="46" t="s">
        <v>152</v>
      </c>
      <c r="D366" s="46">
        <v>1</v>
      </c>
      <c r="E366" s="47">
        <v>1214</v>
      </c>
      <c r="F366" s="47">
        <f t="shared" si="32"/>
        <v>1214</v>
      </c>
    </row>
    <row r="367" spans="1:6" ht="14.25">
      <c r="A367" s="44">
        <f t="shared" si="36"/>
        <v>326</v>
      </c>
      <c r="B367" s="54" t="s">
        <v>202</v>
      </c>
      <c r="C367" s="46" t="s">
        <v>152</v>
      </c>
      <c r="D367" s="46">
        <v>1</v>
      </c>
      <c r="E367" s="47">
        <v>1980</v>
      </c>
      <c r="F367" s="47">
        <f t="shared" si="32"/>
        <v>1980</v>
      </c>
    </row>
    <row r="368" spans="1:6" ht="25.5">
      <c r="A368" s="44">
        <f t="shared" si="36"/>
        <v>327</v>
      </c>
      <c r="B368" s="53" t="s">
        <v>1417</v>
      </c>
      <c r="C368" s="46" t="s">
        <v>152</v>
      </c>
      <c r="D368" s="46">
        <v>1</v>
      </c>
      <c r="E368" s="47">
        <v>2567</v>
      </c>
      <c r="F368" s="47">
        <f t="shared" si="32"/>
        <v>2567</v>
      </c>
    </row>
    <row r="369" spans="1:6" ht="25.5">
      <c r="A369" s="44">
        <f t="shared" si="36"/>
        <v>328</v>
      </c>
      <c r="B369" s="53" t="s">
        <v>1418</v>
      </c>
      <c r="C369" s="46" t="s">
        <v>152</v>
      </c>
      <c r="D369" s="46">
        <v>1</v>
      </c>
      <c r="E369" s="47">
        <v>3954</v>
      </c>
      <c r="F369" s="47">
        <f t="shared" si="32"/>
        <v>3954</v>
      </c>
    </row>
    <row r="370" spans="1:6" ht="25.5">
      <c r="A370" s="44">
        <f t="shared" si="36"/>
        <v>329</v>
      </c>
      <c r="B370" s="53" t="s">
        <v>1742</v>
      </c>
      <c r="C370" s="46" t="s">
        <v>152</v>
      </c>
      <c r="D370" s="46">
        <v>1</v>
      </c>
      <c r="E370" s="47">
        <v>2897</v>
      </c>
      <c r="F370" s="47">
        <f>E370</f>
        <v>2897</v>
      </c>
    </row>
    <row r="371" spans="1:6" ht="25.5">
      <c r="A371" s="44">
        <f t="shared" si="36"/>
        <v>330</v>
      </c>
      <c r="B371" s="53" t="s">
        <v>1743</v>
      </c>
      <c r="C371" s="46" t="s">
        <v>152</v>
      </c>
      <c r="D371" s="46">
        <v>1</v>
      </c>
      <c r="E371" s="47">
        <v>4469</v>
      </c>
      <c r="F371" s="47">
        <f>E371</f>
        <v>4469</v>
      </c>
    </row>
    <row r="372" spans="1:6" ht="14.25">
      <c r="A372" s="44">
        <f t="shared" si="36"/>
        <v>331</v>
      </c>
      <c r="B372" s="54" t="s">
        <v>203</v>
      </c>
      <c r="C372" s="46" t="s">
        <v>152</v>
      </c>
      <c r="D372" s="46">
        <v>1</v>
      </c>
      <c r="E372" s="47">
        <v>2364</v>
      </c>
      <c r="F372" s="47">
        <f t="shared" si="32"/>
        <v>2364</v>
      </c>
    </row>
    <row r="373" spans="1:6" ht="14.25">
      <c r="A373" s="44">
        <f t="shared" si="36"/>
        <v>332</v>
      </c>
      <c r="B373" s="54" t="s">
        <v>1094</v>
      </c>
      <c r="C373" s="46" t="s">
        <v>152</v>
      </c>
      <c r="D373" s="46">
        <v>1</v>
      </c>
      <c r="E373" s="47">
        <v>610</v>
      </c>
      <c r="F373" s="47">
        <f t="shared" si="32"/>
        <v>610</v>
      </c>
    </row>
    <row r="374" spans="1:6" ht="14.25">
      <c r="A374" s="44">
        <f t="shared" si="36"/>
        <v>333</v>
      </c>
      <c r="B374" s="54" t="s">
        <v>1095</v>
      </c>
      <c r="C374" s="46" t="s">
        <v>152</v>
      </c>
      <c r="D374" s="46">
        <v>1</v>
      </c>
      <c r="E374" s="47">
        <v>419</v>
      </c>
      <c r="F374" s="47">
        <f t="shared" si="32"/>
        <v>419</v>
      </c>
    </row>
    <row r="375" spans="1:6" ht="14.25">
      <c r="A375" s="44">
        <f t="shared" si="36"/>
        <v>334</v>
      </c>
      <c r="B375" s="54" t="s">
        <v>1096</v>
      </c>
      <c r="C375" s="46" t="s">
        <v>152</v>
      </c>
      <c r="D375" s="46">
        <v>1</v>
      </c>
      <c r="E375" s="47">
        <v>997</v>
      </c>
      <c r="F375" s="47">
        <f t="shared" si="32"/>
        <v>997</v>
      </c>
    </row>
    <row r="376" spans="1:6" ht="14.25">
      <c r="A376" s="44">
        <f t="shared" si="36"/>
        <v>335</v>
      </c>
      <c r="B376" s="54" t="s">
        <v>1097</v>
      </c>
      <c r="C376" s="46" t="s">
        <v>152</v>
      </c>
      <c r="D376" s="46">
        <v>1</v>
      </c>
      <c r="E376" s="47">
        <v>697</v>
      </c>
      <c r="F376" s="47">
        <f t="shared" si="32"/>
        <v>697</v>
      </c>
    </row>
    <row r="377" spans="1:6" ht="14.25">
      <c r="A377" s="44">
        <f t="shared" si="36"/>
        <v>336</v>
      </c>
      <c r="B377" s="54" t="s">
        <v>1098</v>
      </c>
      <c r="C377" s="46" t="s">
        <v>152</v>
      </c>
      <c r="D377" s="46">
        <v>1</v>
      </c>
      <c r="E377" s="47">
        <v>607</v>
      </c>
      <c r="F377" s="47">
        <f t="shared" si="32"/>
        <v>607</v>
      </c>
    </row>
    <row r="378" spans="1:6" ht="14.25">
      <c r="A378" s="44">
        <f t="shared" si="36"/>
        <v>337</v>
      </c>
      <c r="B378" s="54" t="s">
        <v>1099</v>
      </c>
      <c r="C378" s="46" t="s">
        <v>152</v>
      </c>
      <c r="D378" s="46">
        <v>1</v>
      </c>
      <c r="E378" s="47">
        <v>908</v>
      </c>
      <c r="F378" s="47">
        <f t="shared" si="32"/>
        <v>908</v>
      </c>
    </row>
    <row r="379" spans="1:6" ht="14.25">
      <c r="A379" s="44">
        <f t="shared" si="36"/>
        <v>338</v>
      </c>
      <c r="B379" s="54" t="s">
        <v>204</v>
      </c>
      <c r="C379" s="46" t="s">
        <v>152</v>
      </c>
      <c r="D379" s="46">
        <v>1</v>
      </c>
      <c r="E379" s="47">
        <v>1012</v>
      </c>
      <c r="F379" s="47">
        <f aca="true" t="shared" si="37" ref="F379:F417">E379</f>
        <v>1012</v>
      </c>
    </row>
    <row r="380" spans="1:6" ht="14.25">
      <c r="A380" s="44">
        <f t="shared" si="36"/>
        <v>339</v>
      </c>
      <c r="B380" s="54" t="s">
        <v>205</v>
      </c>
      <c r="C380" s="46" t="s">
        <v>152</v>
      </c>
      <c r="D380" s="46">
        <v>1</v>
      </c>
      <c r="E380" s="47">
        <v>808</v>
      </c>
      <c r="F380" s="47">
        <f t="shared" si="37"/>
        <v>808</v>
      </c>
    </row>
    <row r="381" spans="1:6" ht="14.25">
      <c r="A381" s="44">
        <f t="shared" si="36"/>
        <v>340</v>
      </c>
      <c r="B381" s="185" t="s">
        <v>206</v>
      </c>
      <c r="C381" s="46" t="s">
        <v>152</v>
      </c>
      <c r="D381" s="46">
        <v>1</v>
      </c>
      <c r="E381" s="47">
        <v>612</v>
      </c>
      <c r="F381" s="47">
        <f t="shared" si="37"/>
        <v>612</v>
      </c>
    </row>
    <row r="382" spans="1:6" ht="14.25">
      <c r="A382" s="44">
        <f t="shared" si="36"/>
        <v>341</v>
      </c>
      <c r="B382" s="54" t="s">
        <v>542</v>
      </c>
      <c r="C382" s="46" t="s">
        <v>152</v>
      </c>
      <c r="D382" s="46">
        <v>1</v>
      </c>
      <c r="E382" s="47">
        <v>1150</v>
      </c>
      <c r="F382" s="47">
        <f t="shared" si="37"/>
        <v>1150</v>
      </c>
    </row>
    <row r="383" spans="1:6" ht="14.25">
      <c r="A383" s="44">
        <f t="shared" si="36"/>
        <v>342</v>
      </c>
      <c r="B383" s="54" t="s">
        <v>543</v>
      </c>
      <c r="C383" s="46" t="s">
        <v>152</v>
      </c>
      <c r="D383" s="46">
        <v>1</v>
      </c>
      <c r="E383" s="47">
        <v>1692</v>
      </c>
      <c r="F383" s="47">
        <f t="shared" si="37"/>
        <v>1692</v>
      </c>
    </row>
    <row r="384" spans="1:6" ht="14.25">
      <c r="A384" s="44">
        <f t="shared" si="36"/>
        <v>343</v>
      </c>
      <c r="B384" s="54" t="s">
        <v>544</v>
      </c>
      <c r="C384" s="46" t="s">
        <v>152</v>
      </c>
      <c r="D384" s="46">
        <v>1</v>
      </c>
      <c r="E384" s="47">
        <v>3359</v>
      </c>
      <c r="F384" s="47">
        <f t="shared" si="37"/>
        <v>3359</v>
      </c>
    </row>
    <row r="385" spans="1:6" ht="14.25">
      <c r="A385" s="44">
        <f t="shared" si="36"/>
        <v>344</v>
      </c>
      <c r="B385" s="54" t="s">
        <v>545</v>
      </c>
      <c r="C385" s="46" t="s">
        <v>152</v>
      </c>
      <c r="D385" s="46">
        <v>1</v>
      </c>
      <c r="E385" s="47">
        <v>1163</v>
      </c>
      <c r="F385" s="47">
        <f t="shared" si="37"/>
        <v>1163</v>
      </c>
    </row>
    <row r="386" spans="1:6" ht="14.25">
      <c r="A386" s="44">
        <f t="shared" si="36"/>
        <v>345</v>
      </c>
      <c r="B386" s="54" t="s">
        <v>1024</v>
      </c>
      <c r="C386" s="46" t="s">
        <v>152</v>
      </c>
      <c r="D386" s="46">
        <v>1</v>
      </c>
      <c r="E386" s="47">
        <v>1775</v>
      </c>
      <c r="F386" s="47">
        <f t="shared" si="37"/>
        <v>1775</v>
      </c>
    </row>
    <row r="387" spans="1:6" ht="14.25">
      <c r="A387" s="44">
        <f t="shared" si="36"/>
        <v>346</v>
      </c>
      <c r="B387" s="54" t="s">
        <v>1025</v>
      </c>
      <c r="C387" s="46" t="s">
        <v>152</v>
      </c>
      <c r="D387" s="46">
        <v>1</v>
      </c>
      <c r="E387" s="47">
        <v>2769</v>
      </c>
      <c r="F387" s="47">
        <f t="shared" si="37"/>
        <v>2769</v>
      </c>
    </row>
    <row r="388" spans="1:6" ht="14.25">
      <c r="A388" s="44">
        <f t="shared" si="36"/>
        <v>347</v>
      </c>
      <c r="B388" s="54" t="s">
        <v>1026</v>
      </c>
      <c r="C388" s="46" t="s">
        <v>152</v>
      </c>
      <c r="D388" s="46">
        <v>1</v>
      </c>
      <c r="E388" s="47">
        <v>808</v>
      </c>
      <c r="F388" s="47">
        <f t="shared" si="37"/>
        <v>808</v>
      </c>
    </row>
    <row r="389" spans="1:6" ht="21.75" customHeight="1">
      <c r="A389" s="87"/>
      <c r="B389" s="77" t="s">
        <v>1285</v>
      </c>
      <c r="C389" s="90"/>
      <c r="D389" s="90"/>
      <c r="E389" s="91"/>
      <c r="F389" s="91"/>
    </row>
    <row r="390" spans="1:6" ht="14.25">
      <c r="A390" s="56">
        <f>A388+1</f>
        <v>348</v>
      </c>
      <c r="B390" s="55" t="s">
        <v>212</v>
      </c>
      <c r="C390" s="57" t="s">
        <v>152</v>
      </c>
      <c r="D390" s="57">
        <v>1</v>
      </c>
      <c r="E390" s="58">
        <v>2683</v>
      </c>
      <c r="F390" s="58">
        <f t="shared" si="37"/>
        <v>2683</v>
      </c>
    </row>
    <row r="391" spans="1:7" ht="14.25">
      <c r="A391" s="56">
        <f aca="true" t="shared" si="38" ref="A391:A455">A390+1</f>
        <v>349</v>
      </c>
      <c r="B391" s="55" t="s">
        <v>213</v>
      </c>
      <c r="C391" s="57" t="s">
        <v>152</v>
      </c>
      <c r="D391" s="57">
        <v>1</v>
      </c>
      <c r="E391" s="58">
        <v>480</v>
      </c>
      <c r="F391" s="58">
        <f t="shared" si="37"/>
        <v>480</v>
      </c>
      <c r="G391" s="32" t="s">
        <v>1268</v>
      </c>
    </row>
    <row r="392" spans="1:6" ht="14.25">
      <c r="A392" s="56">
        <f t="shared" si="38"/>
        <v>350</v>
      </c>
      <c r="B392" s="55" t="s">
        <v>1031</v>
      </c>
      <c r="C392" s="57" t="s">
        <v>152</v>
      </c>
      <c r="D392" s="57">
        <v>1</v>
      </c>
      <c r="E392" s="58">
        <v>277</v>
      </c>
      <c r="F392" s="58">
        <f t="shared" si="37"/>
        <v>277</v>
      </c>
    </row>
    <row r="393" spans="1:6" ht="14.25">
      <c r="A393" s="56">
        <f t="shared" si="38"/>
        <v>351</v>
      </c>
      <c r="B393" s="55" t="s">
        <v>214</v>
      </c>
      <c r="C393" s="57" t="s">
        <v>152</v>
      </c>
      <c r="D393" s="57">
        <v>1</v>
      </c>
      <c r="E393" s="58">
        <v>494</v>
      </c>
      <c r="F393" s="58">
        <f t="shared" si="37"/>
        <v>494</v>
      </c>
    </row>
    <row r="394" spans="1:6" ht="14.25">
      <c r="A394" s="56">
        <f t="shared" si="38"/>
        <v>352</v>
      </c>
      <c r="B394" s="55" t="s">
        <v>215</v>
      </c>
      <c r="C394" s="57" t="s">
        <v>152</v>
      </c>
      <c r="D394" s="57">
        <v>1</v>
      </c>
      <c r="E394" s="58">
        <v>533</v>
      </c>
      <c r="F394" s="58">
        <f t="shared" si="37"/>
        <v>533</v>
      </c>
    </row>
    <row r="395" spans="1:7" ht="14.25">
      <c r="A395" s="56">
        <f t="shared" si="38"/>
        <v>353</v>
      </c>
      <c r="B395" s="55" t="s">
        <v>1718</v>
      </c>
      <c r="C395" s="57" t="s">
        <v>152</v>
      </c>
      <c r="D395" s="57">
        <v>1</v>
      </c>
      <c r="E395" s="58">
        <v>1495</v>
      </c>
      <c r="F395" s="58">
        <f t="shared" si="37"/>
        <v>1495</v>
      </c>
      <c r="G395" s="32" t="s">
        <v>1268</v>
      </c>
    </row>
    <row r="396" spans="1:6" ht="14.25">
      <c r="A396" s="56">
        <f t="shared" si="38"/>
        <v>354</v>
      </c>
      <c r="B396" s="55" t="s">
        <v>1719</v>
      </c>
      <c r="C396" s="57" t="s">
        <v>152</v>
      </c>
      <c r="D396" s="57">
        <v>1</v>
      </c>
      <c r="E396" s="58">
        <v>4357</v>
      </c>
      <c r="F396" s="58">
        <f t="shared" si="37"/>
        <v>4357</v>
      </c>
    </row>
    <row r="397" spans="1:6" ht="14.25">
      <c r="A397" s="56">
        <f t="shared" si="38"/>
        <v>355</v>
      </c>
      <c r="B397" s="55" t="s">
        <v>238</v>
      </c>
      <c r="C397" s="57" t="s">
        <v>152</v>
      </c>
      <c r="D397" s="57">
        <v>1</v>
      </c>
      <c r="E397" s="58">
        <v>2445</v>
      </c>
      <c r="F397" s="58">
        <f t="shared" si="37"/>
        <v>2445</v>
      </c>
    </row>
    <row r="398" spans="1:7" ht="14.25">
      <c r="A398" s="56">
        <f t="shared" si="38"/>
        <v>356</v>
      </c>
      <c r="B398" s="55" t="s">
        <v>216</v>
      </c>
      <c r="C398" s="57" t="s">
        <v>152</v>
      </c>
      <c r="D398" s="57">
        <v>1</v>
      </c>
      <c r="E398" s="58">
        <v>492</v>
      </c>
      <c r="F398" s="58">
        <f t="shared" si="37"/>
        <v>492</v>
      </c>
      <c r="G398" s="32" t="s">
        <v>1268</v>
      </c>
    </row>
    <row r="399" spans="1:6" ht="14.25">
      <c r="A399" s="56">
        <f t="shared" si="38"/>
        <v>357</v>
      </c>
      <c r="B399" s="55" t="s">
        <v>1159</v>
      </c>
      <c r="C399" s="57" t="s">
        <v>152</v>
      </c>
      <c r="D399" s="57">
        <v>1</v>
      </c>
      <c r="E399" s="58">
        <v>291</v>
      </c>
      <c r="F399" s="58">
        <f t="shared" si="37"/>
        <v>291</v>
      </c>
    </row>
    <row r="400" spans="1:6" ht="14.25">
      <c r="A400" s="56">
        <f t="shared" si="38"/>
        <v>358</v>
      </c>
      <c r="B400" s="55" t="s">
        <v>1252</v>
      </c>
      <c r="C400" s="57" t="s">
        <v>152</v>
      </c>
      <c r="D400" s="57">
        <v>1</v>
      </c>
      <c r="E400" s="58">
        <v>991</v>
      </c>
      <c r="F400" s="58">
        <f t="shared" si="37"/>
        <v>991</v>
      </c>
    </row>
    <row r="401" spans="1:6" ht="14.25">
      <c r="A401" s="56">
        <f t="shared" si="38"/>
        <v>359</v>
      </c>
      <c r="B401" s="55" t="s">
        <v>207</v>
      </c>
      <c r="C401" s="57" t="s">
        <v>152</v>
      </c>
      <c r="D401" s="57">
        <v>1</v>
      </c>
      <c r="E401" s="58">
        <v>379</v>
      </c>
      <c r="F401" s="58">
        <f>E401</f>
        <v>379</v>
      </c>
    </row>
    <row r="402" spans="1:6" ht="14.25">
      <c r="A402" s="56">
        <f t="shared" si="38"/>
        <v>360</v>
      </c>
      <c r="B402" s="55" t="s">
        <v>208</v>
      </c>
      <c r="C402" s="57" t="s">
        <v>152</v>
      </c>
      <c r="D402" s="57">
        <v>1</v>
      </c>
      <c r="E402" s="58">
        <v>2701</v>
      </c>
      <c r="F402" s="58">
        <f>E402</f>
        <v>2701</v>
      </c>
    </row>
    <row r="403" spans="1:6" ht="14.25">
      <c r="A403" s="56">
        <f t="shared" si="38"/>
        <v>361</v>
      </c>
      <c r="B403" s="55" t="s">
        <v>209</v>
      </c>
      <c r="C403" s="57" t="s">
        <v>152</v>
      </c>
      <c r="D403" s="57">
        <v>1</v>
      </c>
      <c r="E403" s="58">
        <v>778</v>
      </c>
      <c r="F403" s="58">
        <f>E403</f>
        <v>778</v>
      </c>
    </row>
    <row r="404" spans="1:7" ht="14.25">
      <c r="A404" s="56">
        <f t="shared" si="38"/>
        <v>362</v>
      </c>
      <c r="B404" s="55" t="s">
        <v>210</v>
      </c>
      <c r="C404" s="57" t="s">
        <v>152</v>
      </c>
      <c r="D404" s="57">
        <v>1</v>
      </c>
      <c r="E404" s="58">
        <v>1149</v>
      </c>
      <c r="F404" s="58">
        <f>E404</f>
        <v>1149</v>
      </c>
      <c r="G404" s="32" t="s">
        <v>1268</v>
      </c>
    </row>
    <row r="405" spans="1:6" ht="14.25">
      <c r="A405" s="56">
        <f t="shared" si="38"/>
        <v>363</v>
      </c>
      <c r="B405" s="55" t="s">
        <v>211</v>
      </c>
      <c r="C405" s="57" t="s">
        <v>152</v>
      </c>
      <c r="D405" s="57">
        <v>1</v>
      </c>
      <c r="E405" s="58">
        <v>766</v>
      </c>
      <c r="F405" s="58">
        <f>E405</f>
        <v>766</v>
      </c>
    </row>
    <row r="406" spans="1:6" ht="14.25">
      <c r="A406" s="56">
        <f t="shared" si="38"/>
        <v>364</v>
      </c>
      <c r="B406" s="55" t="s">
        <v>1269</v>
      </c>
      <c r="C406" s="57" t="s">
        <v>152</v>
      </c>
      <c r="D406" s="57">
        <v>1</v>
      </c>
      <c r="E406" s="58">
        <v>1061</v>
      </c>
      <c r="F406" s="58">
        <f t="shared" si="37"/>
        <v>1061</v>
      </c>
    </row>
    <row r="407" spans="1:6" ht="14.25">
      <c r="A407" s="56">
        <f t="shared" si="38"/>
        <v>365</v>
      </c>
      <c r="B407" s="55" t="s">
        <v>1332</v>
      </c>
      <c r="C407" s="57" t="s">
        <v>152</v>
      </c>
      <c r="D407" s="57">
        <v>1</v>
      </c>
      <c r="E407" s="58">
        <v>1114</v>
      </c>
      <c r="F407" s="58">
        <f t="shared" si="37"/>
        <v>1114</v>
      </c>
    </row>
    <row r="408" spans="1:6" ht="14.25">
      <c r="A408" s="56">
        <f t="shared" si="38"/>
        <v>366</v>
      </c>
      <c r="B408" s="55" t="s">
        <v>1333</v>
      </c>
      <c r="C408" s="57" t="s">
        <v>152</v>
      </c>
      <c r="D408" s="57">
        <v>1</v>
      </c>
      <c r="E408" s="58">
        <v>1114</v>
      </c>
      <c r="F408" s="58">
        <f t="shared" si="37"/>
        <v>1114</v>
      </c>
    </row>
    <row r="409" spans="1:6" ht="14.25">
      <c r="A409" s="56">
        <f t="shared" si="38"/>
        <v>367</v>
      </c>
      <c r="B409" s="55" t="s">
        <v>1334</v>
      </c>
      <c r="C409" s="57" t="s">
        <v>152</v>
      </c>
      <c r="D409" s="57">
        <v>1</v>
      </c>
      <c r="E409" s="58">
        <v>1114</v>
      </c>
      <c r="F409" s="58">
        <f t="shared" si="37"/>
        <v>1114</v>
      </c>
    </row>
    <row r="410" spans="1:6" ht="14.25">
      <c r="A410" s="56">
        <f t="shared" si="38"/>
        <v>368</v>
      </c>
      <c r="B410" s="55" t="s">
        <v>1414</v>
      </c>
      <c r="C410" s="57" t="s">
        <v>152</v>
      </c>
      <c r="D410" s="57">
        <v>1</v>
      </c>
      <c r="E410" s="58">
        <v>1789</v>
      </c>
      <c r="F410" s="58">
        <f t="shared" si="37"/>
        <v>1789</v>
      </c>
    </row>
    <row r="411" spans="1:6" ht="21" customHeight="1">
      <c r="A411" s="87"/>
      <c r="B411" s="77" t="s">
        <v>1386</v>
      </c>
      <c r="C411" s="90"/>
      <c r="D411" s="90"/>
      <c r="E411" s="91"/>
      <c r="F411" s="91"/>
    </row>
    <row r="412" spans="1:6" ht="14.25">
      <c r="A412" s="44">
        <f>A410+1</f>
        <v>369</v>
      </c>
      <c r="B412" s="53" t="s">
        <v>1213</v>
      </c>
      <c r="C412" s="46" t="s">
        <v>152</v>
      </c>
      <c r="D412" s="46">
        <v>1</v>
      </c>
      <c r="E412" s="47">
        <v>8366</v>
      </c>
      <c r="F412" s="47">
        <f t="shared" si="37"/>
        <v>8366</v>
      </c>
    </row>
    <row r="413" spans="1:6" ht="14.25">
      <c r="A413" s="44">
        <f>A412+1</f>
        <v>370</v>
      </c>
      <c r="B413" s="53" t="s">
        <v>1174</v>
      </c>
      <c r="C413" s="46" t="s">
        <v>152</v>
      </c>
      <c r="D413" s="46">
        <v>1</v>
      </c>
      <c r="E413" s="47">
        <v>1445</v>
      </c>
      <c r="F413" s="47">
        <f t="shared" si="37"/>
        <v>1445</v>
      </c>
    </row>
    <row r="414" spans="1:6" ht="14.25">
      <c r="A414" s="44">
        <f>A413+1</f>
        <v>371</v>
      </c>
      <c r="B414" s="53" t="s">
        <v>1306</v>
      </c>
      <c r="C414" s="46" t="s">
        <v>152</v>
      </c>
      <c r="D414" s="46">
        <v>1</v>
      </c>
      <c r="E414" s="47">
        <v>1881</v>
      </c>
      <c r="F414" s="47">
        <f t="shared" si="37"/>
        <v>1881</v>
      </c>
    </row>
    <row r="415" spans="1:6" ht="14.25">
      <c r="A415" s="44">
        <f>A414+1</f>
        <v>372</v>
      </c>
      <c r="B415" s="53" t="s">
        <v>92</v>
      </c>
      <c r="C415" s="46" t="s">
        <v>152</v>
      </c>
      <c r="D415" s="46">
        <v>1</v>
      </c>
      <c r="E415" s="47">
        <v>393.09</v>
      </c>
      <c r="F415" s="47">
        <f t="shared" si="37"/>
        <v>393.09</v>
      </c>
    </row>
    <row r="416" spans="1:6" ht="14.25">
      <c r="A416" s="44">
        <f>A415+1</f>
        <v>373</v>
      </c>
      <c r="B416" s="53" t="s">
        <v>1197</v>
      </c>
      <c r="C416" s="46" t="s">
        <v>152</v>
      </c>
      <c r="D416" s="46">
        <v>1</v>
      </c>
      <c r="E416" s="47">
        <v>4500</v>
      </c>
      <c r="F416" s="47">
        <f t="shared" si="37"/>
        <v>4500</v>
      </c>
    </row>
    <row r="417" spans="1:6" ht="14.25">
      <c r="A417" s="44">
        <f>A416+1</f>
        <v>374</v>
      </c>
      <c r="B417" s="53" t="s">
        <v>93</v>
      </c>
      <c r="C417" s="46" t="s">
        <v>152</v>
      </c>
      <c r="D417" s="46">
        <v>1</v>
      </c>
      <c r="E417" s="47">
        <v>499.8</v>
      </c>
      <c r="F417" s="47">
        <f t="shared" si="37"/>
        <v>499.8</v>
      </c>
    </row>
    <row r="418" spans="1:6" ht="23.25" customHeight="1">
      <c r="A418" s="87"/>
      <c r="B418" s="77" t="s">
        <v>1385</v>
      </c>
      <c r="C418" s="87"/>
      <c r="D418" s="90"/>
      <c r="E418" s="91"/>
      <c r="F418" s="91"/>
    </row>
    <row r="419" spans="1:6" ht="14.25">
      <c r="A419" s="44">
        <f>A417+1</f>
        <v>375</v>
      </c>
      <c r="B419" s="54" t="s">
        <v>222</v>
      </c>
      <c r="C419" s="46" t="s">
        <v>152</v>
      </c>
      <c r="D419" s="44">
        <v>1</v>
      </c>
      <c r="E419" s="50">
        <v>132</v>
      </c>
      <c r="F419" s="50">
        <v>132</v>
      </c>
    </row>
    <row r="420" spans="1:6" ht="14.25">
      <c r="A420" s="44">
        <f t="shared" si="38"/>
        <v>376</v>
      </c>
      <c r="B420" s="53" t="s">
        <v>923</v>
      </c>
      <c r="C420" s="46" t="s">
        <v>152</v>
      </c>
      <c r="D420" s="46">
        <v>1</v>
      </c>
      <c r="E420" s="47">
        <v>41</v>
      </c>
      <c r="F420" s="47">
        <v>41</v>
      </c>
    </row>
    <row r="421" spans="1:6" ht="14.25">
      <c r="A421" s="44">
        <f t="shared" si="38"/>
        <v>377</v>
      </c>
      <c r="B421" s="53" t="s">
        <v>223</v>
      </c>
      <c r="C421" s="46" t="s">
        <v>152</v>
      </c>
      <c r="D421" s="46">
        <v>1</v>
      </c>
      <c r="E421" s="47">
        <v>58</v>
      </c>
      <c r="F421" s="47">
        <v>58</v>
      </c>
    </row>
    <row r="422" spans="1:6" ht="14.25">
      <c r="A422" s="44">
        <f t="shared" si="38"/>
        <v>378</v>
      </c>
      <c r="B422" s="53" t="s">
        <v>512</v>
      </c>
      <c r="C422" s="46" t="s">
        <v>152</v>
      </c>
      <c r="D422" s="46">
        <v>1</v>
      </c>
      <c r="E422" s="47">
        <v>61</v>
      </c>
      <c r="F422" s="47">
        <v>61</v>
      </c>
    </row>
    <row r="423" spans="1:6" ht="14.25">
      <c r="A423" s="44">
        <f t="shared" si="38"/>
        <v>379</v>
      </c>
      <c r="B423" s="53" t="s">
        <v>224</v>
      </c>
      <c r="C423" s="46" t="s">
        <v>152</v>
      </c>
      <c r="D423" s="46">
        <v>1</v>
      </c>
      <c r="E423" s="47">
        <v>58</v>
      </c>
      <c r="F423" s="47">
        <v>58</v>
      </c>
    </row>
    <row r="424" spans="1:6" ht="14.25">
      <c r="A424" s="44">
        <f t="shared" si="38"/>
        <v>380</v>
      </c>
      <c r="B424" s="54" t="s">
        <v>225</v>
      </c>
      <c r="C424" s="46" t="s">
        <v>152</v>
      </c>
      <c r="D424" s="44">
        <v>1</v>
      </c>
      <c r="E424" s="50">
        <v>96</v>
      </c>
      <c r="F424" s="50">
        <v>96</v>
      </c>
    </row>
    <row r="425" spans="1:6" ht="14.25">
      <c r="A425" s="44">
        <f t="shared" si="38"/>
        <v>381</v>
      </c>
      <c r="B425" s="53" t="s">
        <v>226</v>
      </c>
      <c r="C425" s="46" t="s">
        <v>152</v>
      </c>
      <c r="D425" s="46">
        <v>1</v>
      </c>
      <c r="E425" s="47">
        <v>110</v>
      </c>
      <c r="F425" s="47">
        <v>110</v>
      </c>
    </row>
    <row r="426" spans="1:6" ht="15.75" customHeight="1">
      <c r="A426" s="44">
        <f t="shared" si="38"/>
        <v>382</v>
      </c>
      <c r="B426" s="53" t="s">
        <v>933</v>
      </c>
      <c r="C426" s="46" t="s">
        <v>152</v>
      </c>
      <c r="D426" s="46">
        <v>1</v>
      </c>
      <c r="E426" s="47">
        <v>124</v>
      </c>
      <c r="F426" s="47">
        <v>124</v>
      </c>
    </row>
    <row r="427" spans="1:6" ht="14.25">
      <c r="A427" s="44">
        <f t="shared" si="38"/>
        <v>383</v>
      </c>
      <c r="B427" s="53" t="s">
        <v>227</v>
      </c>
      <c r="C427" s="46" t="s">
        <v>152</v>
      </c>
      <c r="D427" s="46">
        <v>1</v>
      </c>
      <c r="E427" s="47">
        <v>115</v>
      </c>
      <c r="F427" s="47">
        <v>115</v>
      </c>
    </row>
    <row r="428" spans="1:6" ht="14.25">
      <c r="A428" s="44">
        <f t="shared" si="38"/>
        <v>384</v>
      </c>
      <c r="B428" s="53" t="s">
        <v>228</v>
      </c>
      <c r="C428" s="46" t="s">
        <v>152</v>
      </c>
      <c r="D428" s="46">
        <v>1</v>
      </c>
      <c r="E428" s="47">
        <v>131</v>
      </c>
      <c r="F428" s="47">
        <v>131</v>
      </c>
    </row>
    <row r="429" spans="1:6" ht="14.25">
      <c r="A429" s="44">
        <f t="shared" si="38"/>
        <v>385</v>
      </c>
      <c r="B429" s="53" t="s">
        <v>229</v>
      </c>
      <c r="C429" s="46" t="s">
        <v>152</v>
      </c>
      <c r="D429" s="46">
        <v>1</v>
      </c>
      <c r="E429" s="47">
        <v>58</v>
      </c>
      <c r="F429" s="47">
        <v>58</v>
      </c>
    </row>
    <row r="430" spans="1:6" ht="14.25">
      <c r="A430" s="44">
        <f t="shared" si="38"/>
        <v>386</v>
      </c>
      <c r="B430" s="53" t="s">
        <v>230</v>
      </c>
      <c r="C430" s="46" t="s">
        <v>152</v>
      </c>
      <c r="D430" s="46">
        <v>1</v>
      </c>
      <c r="E430" s="47">
        <v>57</v>
      </c>
      <c r="F430" s="47">
        <v>57</v>
      </c>
    </row>
    <row r="431" spans="1:6" ht="14.25">
      <c r="A431" s="44">
        <f t="shared" si="38"/>
        <v>387</v>
      </c>
      <c r="B431" s="53" t="s">
        <v>231</v>
      </c>
      <c r="C431" s="46" t="s">
        <v>152</v>
      </c>
      <c r="D431" s="46">
        <v>1</v>
      </c>
      <c r="E431" s="47">
        <v>40</v>
      </c>
      <c r="F431" s="47">
        <v>40</v>
      </c>
    </row>
    <row r="432" spans="1:6" ht="14.25">
      <c r="A432" s="44">
        <f t="shared" si="38"/>
        <v>388</v>
      </c>
      <c r="B432" s="53" t="s">
        <v>232</v>
      </c>
      <c r="C432" s="46" t="s">
        <v>152</v>
      </c>
      <c r="D432" s="46">
        <v>1</v>
      </c>
      <c r="E432" s="47">
        <v>91</v>
      </c>
      <c r="F432" s="47">
        <v>91</v>
      </c>
    </row>
    <row r="433" spans="1:6" ht="14.25">
      <c r="A433" s="44">
        <f t="shared" si="38"/>
        <v>389</v>
      </c>
      <c r="B433" s="53" t="s">
        <v>233</v>
      </c>
      <c r="C433" s="46" t="s">
        <v>152</v>
      </c>
      <c r="D433" s="46">
        <v>1</v>
      </c>
      <c r="E433" s="47">
        <v>49</v>
      </c>
      <c r="F433" s="47">
        <v>49</v>
      </c>
    </row>
    <row r="434" spans="1:6" ht="14.25">
      <c r="A434" s="44">
        <f t="shared" si="38"/>
        <v>390</v>
      </c>
      <c r="B434" s="53" t="s">
        <v>234</v>
      </c>
      <c r="C434" s="46" t="s">
        <v>152</v>
      </c>
      <c r="D434" s="44">
        <v>1</v>
      </c>
      <c r="E434" s="50">
        <v>149</v>
      </c>
      <c r="F434" s="50">
        <v>149</v>
      </c>
    </row>
    <row r="435" spans="1:6" ht="14.25">
      <c r="A435" s="44">
        <f t="shared" si="38"/>
        <v>391</v>
      </c>
      <c r="B435" s="53" t="s">
        <v>235</v>
      </c>
      <c r="C435" s="46" t="s">
        <v>152</v>
      </c>
      <c r="D435" s="44">
        <v>1</v>
      </c>
      <c r="E435" s="50">
        <v>156</v>
      </c>
      <c r="F435" s="50">
        <v>156</v>
      </c>
    </row>
    <row r="436" spans="1:6" ht="14.25">
      <c r="A436" s="44">
        <f t="shared" si="38"/>
        <v>392</v>
      </c>
      <c r="B436" s="53" t="s">
        <v>957</v>
      </c>
      <c r="C436" s="46" t="s">
        <v>152</v>
      </c>
      <c r="D436" s="44">
        <v>1</v>
      </c>
      <c r="E436" s="50">
        <v>65</v>
      </c>
      <c r="F436" s="50">
        <v>65</v>
      </c>
    </row>
    <row r="437" spans="1:6" ht="14.25">
      <c r="A437" s="44">
        <f t="shared" si="38"/>
        <v>393</v>
      </c>
      <c r="B437" s="53" t="s">
        <v>958</v>
      </c>
      <c r="C437" s="46" t="s">
        <v>152</v>
      </c>
      <c r="D437" s="44">
        <v>1</v>
      </c>
      <c r="E437" s="50">
        <v>74</v>
      </c>
      <c r="F437" s="50">
        <v>74</v>
      </c>
    </row>
    <row r="438" spans="1:6" ht="14.25">
      <c r="A438" s="44">
        <f t="shared" si="38"/>
        <v>394</v>
      </c>
      <c r="B438" s="53" t="s">
        <v>0</v>
      </c>
      <c r="C438" s="113" t="s">
        <v>152</v>
      </c>
      <c r="D438" s="113">
        <v>1</v>
      </c>
      <c r="E438" s="114">
        <v>208</v>
      </c>
      <c r="F438" s="114">
        <v>208</v>
      </c>
    </row>
    <row r="439" spans="1:6" ht="14.25">
      <c r="A439" s="44">
        <f t="shared" si="38"/>
        <v>395</v>
      </c>
      <c r="B439" s="53" t="s">
        <v>1</v>
      </c>
      <c r="C439" s="46" t="s">
        <v>152</v>
      </c>
      <c r="D439" s="46">
        <v>1</v>
      </c>
      <c r="E439" s="47">
        <v>270</v>
      </c>
      <c r="F439" s="47">
        <v>270</v>
      </c>
    </row>
    <row r="440" spans="1:6" ht="14.25">
      <c r="A440" s="44">
        <f t="shared" si="38"/>
        <v>396</v>
      </c>
      <c r="B440" s="53" t="s">
        <v>2</v>
      </c>
      <c r="C440" s="46" t="s">
        <v>152</v>
      </c>
      <c r="D440" s="46">
        <v>1</v>
      </c>
      <c r="E440" s="47">
        <v>146</v>
      </c>
      <c r="F440" s="47">
        <v>146</v>
      </c>
    </row>
    <row r="441" spans="1:6" ht="14.25">
      <c r="A441" s="44">
        <f t="shared" si="38"/>
        <v>397</v>
      </c>
      <c r="B441" s="53" t="s">
        <v>3</v>
      </c>
      <c r="C441" s="46" t="s">
        <v>152</v>
      </c>
      <c r="D441" s="46">
        <v>1</v>
      </c>
      <c r="E441" s="47">
        <v>146</v>
      </c>
      <c r="F441" s="47">
        <v>146</v>
      </c>
    </row>
    <row r="442" spans="1:6" ht="14.25">
      <c r="A442" s="44">
        <f t="shared" si="38"/>
        <v>398</v>
      </c>
      <c r="B442" s="53" t="s">
        <v>4</v>
      </c>
      <c r="C442" s="46" t="s">
        <v>152</v>
      </c>
      <c r="D442" s="46">
        <v>1</v>
      </c>
      <c r="E442" s="47">
        <v>146</v>
      </c>
      <c r="F442" s="47">
        <v>146</v>
      </c>
    </row>
    <row r="443" spans="1:6" ht="14.25">
      <c r="A443" s="44">
        <f t="shared" si="38"/>
        <v>399</v>
      </c>
      <c r="B443" s="53" t="s">
        <v>5</v>
      </c>
      <c r="C443" s="46" t="s">
        <v>152</v>
      </c>
      <c r="D443" s="46">
        <v>1</v>
      </c>
      <c r="E443" s="47">
        <v>208</v>
      </c>
      <c r="F443" s="47">
        <v>208</v>
      </c>
    </row>
    <row r="444" spans="1:6" ht="14.25">
      <c r="A444" s="44">
        <f t="shared" si="38"/>
        <v>400</v>
      </c>
      <c r="B444" s="53" t="s">
        <v>6</v>
      </c>
      <c r="C444" s="46" t="s">
        <v>152</v>
      </c>
      <c r="D444" s="46">
        <v>1</v>
      </c>
      <c r="E444" s="47">
        <v>270</v>
      </c>
      <c r="F444" s="47">
        <v>270</v>
      </c>
    </row>
    <row r="445" spans="1:6" ht="14.25">
      <c r="A445" s="44">
        <f t="shared" si="38"/>
        <v>401</v>
      </c>
      <c r="B445" s="53" t="s">
        <v>7</v>
      </c>
      <c r="C445" s="46" t="s">
        <v>152</v>
      </c>
      <c r="D445" s="46">
        <v>1</v>
      </c>
      <c r="E445" s="47">
        <v>333</v>
      </c>
      <c r="F445" s="47">
        <v>333</v>
      </c>
    </row>
    <row r="446" spans="1:6" ht="14.25">
      <c r="A446" s="44">
        <f t="shared" si="38"/>
        <v>402</v>
      </c>
      <c r="B446" s="53" t="s">
        <v>8</v>
      </c>
      <c r="C446" s="46" t="s">
        <v>152</v>
      </c>
      <c r="D446" s="46">
        <v>1</v>
      </c>
      <c r="E446" s="47">
        <v>333</v>
      </c>
      <c r="F446" s="47">
        <v>333</v>
      </c>
    </row>
    <row r="447" spans="1:6" ht="14.25">
      <c r="A447" s="44">
        <f t="shared" si="38"/>
        <v>403</v>
      </c>
      <c r="B447" s="53" t="s">
        <v>9</v>
      </c>
      <c r="C447" s="46" t="s">
        <v>152</v>
      </c>
      <c r="D447" s="46">
        <v>1</v>
      </c>
      <c r="E447" s="47">
        <v>146</v>
      </c>
      <c r="F447" s="47">
        <v>146</v>
      </c>
    </row>
    <row r="448" spans="1:6" ht="14.25">
      <c r="A448" s="44">
        <f t="shared" si="38"/>
        <v>404</v>
      </c>
      <c r="B448" s="53" t="s">
        <v>1089</v>
      </c>
      <c r="C448" s="46" t="s">
        <v>152</v>
      </c>
      <c r="D448" s="46">
        <v>1</v>
      </c>
      <c r="E448" s="47">
        <v>146</v>
      </c>
      <c r="F448" s="47">
        <v>146</v>
      </c>
    </row>
    <row r="449" spans="1:6" ht="14.25">
      <c r="A449" s="44">
        <f t="shared" si="38"/>
        <v>405</v>
      </c>
      <c r="B449" s="53" t="s">
        <v>10</v>
      </c>
      <c r="C449" s="46" t="s">
        <v>152</v>
      </c>
      <c r="D449" s="46">
        <v>1</v>
      </c>
      <c r="E449" s="47">
        <v>208</v>
      </c>
      <c r="F449" s="47">
        <v>208</v>
      </c>
    </row>
    <row r="450" spans="1:6" ht="14.25">
      <c r="A450" s="44">
        <f t="shared" si="38"/>
        <v>406</v>
      </c>
      <c r="B450" s="53" t="s">
        <v>11</v>
      </c>
      <c r="C450" s="46" t="s">
        <v>152</v>
      </c>
      <c r="D450" s="46">
        <v>1</v>
      </c>
      <c r="E450" s="47">
        <v>270</v>
      </c>
      <c r="F450" s="47">
        <v>270</v>
      </c>
    </row>
    <row r="451" spans="1:6" ht="14.25">
      <c r="A451" s="44">
        <f t="shared" si="38"/>
        <v>407</v>
      </c>
      <c r="B451" s="53" t="s">
        <v>12</v>
      </c>
      <c r="C451" s="46" t="s">
        <v>152</v>
      </c>
      <c r="D451" s="46">
        <v>1</v>
      </c>
      <c r="E451" s="47">
        <v>146</v>
      </c>
      <c r="F451" s="47">
        <v>146</v>
      </c>
    </row>
    <row r="452" spans="1:6" ht="14.25">
      <c r="A452" s="44">
        <f t="shared" si="38"/>
        <v>408</v>
      </c>
      <c r="B452" s="53" t="s">
        <v>13</v>
      </c>
      <c r="C452" s="46" t="s">
        <v>152</v>
      </c>
      <c r="D452" s="46">
        <v>1</v>
      </c>
      <c r="E452" s="47">
        <v>270</v>
      </c>
      <c r="F452" s="47">
        <v>270</v>
      </c>
    </row>
    <row r="453" spans="1:6" ht="14.25">
      <c r="A453" s="44">
        <f t="shared" si="38"/>
        <v>409</v>
      </c>
      <c r="B453" s="53" t="s">
        <v>959</v>
      </c>
      <c r="C453" s="46" t="s">
        <v>152</v>
      </c>
      <c r="D453" s="46">
        <v>1</v>
      </c>
      <c r="E453" s="47">
        <v>146</v>
      </c>
      <c r="F453" s="47">
        <v>146</v>
      </c>
    </row>
    <row r="454" spans="1:6" ht="14.25">
      <c r="A454" s="44">
        <f t="shared" si="38"/>
        <v>410</v>
      </c>
      <c r="B454" s="53" t="s">
        <v>14</v>
      </c>
      <c r="C454" s="46" t="s">
        <v>152</v>
      </c>
      <c r="D454" s="46">
        <v>1</v>
      </c>
      <c r="E454" s="47">
        <v>97</v>
      </c>
      <c r="F454" s="47">
        <v>97</v>
      </c>
    </row>
    <row r="455" spans="1:6" ht="14.25">
      <c r="A455" s="44">
        <f t="shared" si="38"/>
        <v>411</v>
      </c>
      <c r="B455" s="53" t="s">
        <v>15</v>
      </c>
      <c r="C455" s="46" t="s">
        <v>152</v>
      </c>
      <c r="D455" s="46">
        <v>1</v>
      </c>
      <c r="E455" s="47">
        <v>518</v>
      </c>
      <c r="F455" s="47">
        <v>518</v>
      </c>
    </row>
    <row r="456" spans="1:6" ht="14.25">
      <c r="A456" s="44">
        <f>A455+1</f>
        <v>412</v>
      </c>
      <c r="B456" s="53" t="s">
        <v>16</v>
      </c>
      <c r="C456" s="46" t="s">
        <v>152</v>
      </c>
      <c r="D456" s="46">
        <v>1</v>
      </c>
      <c r="E456" s="47">
        <v>669</v>
      </c>
      <c r="F456" s="47">
        <v>669</v>
      </c>
    </row>
    <row r="457" spans="1:6" ht="20.25" customHeight="1">
      <c r="A457" s="87"/>
      <c r="B457" s="77" t="s">
        <v>1384</v>
      </c>
      <c r="C457" s="90"/>
      <c r="D457" s="90"/>
      <c r="E457" s="91"/>
      <c r="F457" s="91"/>
    </row>
    <row r="458" spans="1:6" ht="14.25">
      <c r="A458" s="44">
        <f>A456+1</f>
        <v>413</v>
      </c>
      <c r="B458" s="53" t="s">
        <v>960</v>
      </c>
      <c r="C458" s="46" t="s">
        <v>152</v>
      </c>
      <c r="D458" s="46">
        <v>1</v>
      </c>
      <c r="E458" s="47">
        <v>428</v>
      </c>
      <c r="F458" s="47">
        <v>428</v>
      </c>
    </row>
    <row r="459" spans="1:6" ht="14.25">
      <c r="A459" s="44">
        <f aca="true" t="shared" si="39" ref="A459:A508">A458+1</f>
        <v>414</v>
      </c>
      <c r="B459" s="53" t="str">
        <f>'[4]Расчет стоимости'!$A$10</f>
        <v>Спортивный массаж тренировачный (до 75 кг) 50 мин</v>
      </c>
      <c r="C459" s="46" t="s">
        <v>152</v>
      </c>
      <c r="D459" s="46">
        <v>1</v>
      </c>
      <c r="E459" s="47">
        <v>610</v>
      </c>
      <c r="F459" s="47">
        <v>610</v>
      </c>
    </row>
    <row r="460" spans="1:6" ht="14.25">
      <c r="A460" s="44">
        <f t="shared" si="39"/>
        <v>415</v>
      </c>
      <c r="B460" s="53" t="str">
        <f>'[5]Расчет стоимости'!$A$10</f>
        <v>Спортивный массаж тренировачный (до 100 кг) 60 мин</v>
      </c>
      <c r="C460" s="46" t="s">
        <v>152</v>
      </c>
      <c r="D460" s="46">
        <v>1</v>
      </c>
      <c r="E460" s="47">
        <v>640</v>
      </c>
      <c r="F460" s="47">
        <v>640</v>
      </c>
    </row>
    <row r="461" spans="1:6" ht="14.25">
      <c r="A461" s="44">
        <f t="shared" si="39"/>
        <v>416</v>
      </c>
      <c r="B461" s="53" t="str">
        <f>'[6]Расчет стоимости'!$A$10</f>
        <v>Спортивный массаж тренировачный (свыше 100 кг) 70 мин</v>
      </c>
      <c r="C461" s="46" t="s">
        <v>152</v>
      </c>
      <c r="D461" s="46">
        <v>1</v>
      </c>
      <c r="E461" s="47">
        <v>670</v>
      </c>
      <c r="F461" s="47">
        <v>670</v>
      </c>
    </row>
    <row r="462" spans="1:6" ht="14.25">
      <c r="A462" s="44">
        <f t="shared" si="39"/>
        <v>417</v>
      </c>
      <c r="B462" s="53" t="str">
        <f>'[7]Расчет стоимости'!$A$10</f>
        <v>Спортивный массаж восстановительный 40 мин</v>
      </c>
      <c r="C462" s="46" t="s">
        <v>152</v>
      </c>
      <c r="D462" s="46">
        <v>1</v>
      </c>
      <c r="E462" s="47">
        <v>428</v>
      </c>
      <c r="F462" s="47">
        <v>428</v>
      </c>
    </row>
    <row r="463" spans="1:6" ht="14.25">
      <c r="A463" s="44">
        <f t="shared" si="39"/>
        <v>418</v>
      </c>
      <c r="B463" s="53" t="str">
        <f>'[8]Расчет стоимости'!$A$10</f>
        <v>Спортивный массаж предварительный 30 мин</v>
      </c>
      <c r="C463" s="46" t="s">
        <v>152</v>
      </c>
      <c r="D463" s="46">
        <v>1</v>
      </c>
      <c r="E463" s="47">
        <v>245</v>
      </c>
      <c r="F463" s="47">
        <v>245</v>
      </c>
    </row>
    <row r="464" spans="1:6" ht="14.25">
      <c r="A464" s="44">
        <f t="shared" si="39"/>
        <v>419</v>
      </c>
      <c r="B464" s="53" t="str">
        <f>'[9]Расчет стоимости'!$A$10</f>
        <v>Оказание медицинской помощи, обслуживание учебно- спортивных мероприятий (стоимость 1 часа)</v>
      </c>
      <c r="C464" s="46" t="s">
        <v>152</v>
      </c>
      <c r="D464" s="46">
        <v>1</v>
      </c>
      <c r="E464" s="47">
        <v>2676</v>
      </c>
      <c r="F464" s="47">
        <v>2676</v>
      </c>
    </row>
    <row r="465" spans="1:6" ht="27.75" customHeight="1">
      <c r="A465" s="44">
        <f t="shared" si="39"/>
        <v>420</v>
      </c>
      <c r="B465" s="53" t="s">
        <v>1101</v>
      </c>
      <c r="C465" s="46" t="s">
        <v>152</v>
      </c>
      <c r="D465" s="46">
        <v>1</v>
      </c>
      <c r="E465" s="47">
        <v>1879</v>
      </c>
      <c r="F465" s="47">
        <v>1879</v>
      </c>
    </row>
    <row r="466" spans="1:6" ht="14.25">
      <c r="A466" s="44">
        <f t="shared" si="39"/>
        <v>421</v>
      </c>
      <c r="B466" s="53" t="str">
        <f>'[2]Расчет стоимости'!$A$10</f>
        <v>ЛФК при заболеваниях бронхолегочной системы, индивидуальное занятие (на базе исполнителя)</v>
      </c>
      <c r="C466" s="46" t="s">
        <v>152</v>
      </c>
      <c r="D466" s="46">
        <v>1</v>
      </c>
      <c r="E466" s="47">
        <v>680</v>
      </c>
      <c r="F466" s="47">
        <v>680</v>
      </c>
    </row>
    <row r="467" spans="1:6" ht="14.25">
      <c r="A467" s="44">
        <f t="shared" si="39"/>
        <v>422</v>
      </c>
      <c r="B467" s="53" t="s">
        <v>1100</v>
      </c>
      <c r="C467" s="46" t="s">
        <v>152</v>
      </c>
      <c r="D467" s="46">
        <v>1</v>
      </c>
      <c r="E467" s="47">
        <v>819</v>
      </c>
      <c r="F467" s="47">
        <v>819</v>
      </c>
    </row>
    <row r="468" spans="1:6" ht="25.5">
      <c r="A468" s="44">
        <f t="shared" si="39"/>
        <v>423</v>
      </c>
      <c r="B468" s="53" t="str">
        <f>'[1]Расчет стоимости'!$A$10</f>
        <v>ЛФК при заболеваниях ЦНС и и переферической нервной системы, индивидуальное занятие (на базе исполнителя)</v>
      </c>
      <c r="C468" s="46" t="s">
        <v>152</v>
      </c>
      <c r="D468" s="46">
        <v>1</v>
      </c>
      <c r="E468" s="47">
        <v>839</v>
      </c>
      <c r="F468" s="47">
        <v>839</v>
      </c>
    </row>
    <row r="469" spans="1:6" ht="14.25">
      <c r="A469" s="44">
        <f t="shared" si="39"/>
        <v>424</v>
      </c>
      <c r="B469" s="53" t="s">
        <v>1103</v>
      </c>
      <c r="C469" s="46" t="s">
        <v>152</v>
      </c>
      <c r="D469" s="44">
        <v>1</v>
      </c>
      <c r="E469" s="47">
        <v>529</v>
      </c>
      <c r="F469" s="47">
        <v>529</v>
      </c>
    </row>
    <row r="470" spans="1:6" ht="14.25">
      <c r="A470" s="44">
        <f t="shared" si="39"/>
        <v>425</v>
      </c>
      <c r="B470" s="53" t="s">
        <v>1104</v>
      </c>
      <c r="C470" s="46" t="s">
        <v>152</v>
      </c>
      <c r="D470" s="44">
        <v>1</v>
      </c>
      <c r="E470" s="47">
        <v>845</v>
      </c>
      <c r="F470" s="47">
        <v>845</v>
      </c>
    </row>
    <row r="471" spans="1:6" ht="14.25">
      <c r="A471" s="44">
        <f t="shared" si="39"/>
        <v>426</v>
      </c>
      <c r="B471" s="53" t="s">
        <v>1105</v>
      </c>
      <c r="C471" s="46" t="s">
        <v>152</v>
      </c>
      <c r="D471" s="44">
        <v>1</v>
      </c>
      <c r="E471" s="47">
        <v>608</v>
      </c>
      <c r="F471" s="47">
        <v>608</v>
      </c>
    </row>
    <row r="472" spans="1:6" ht="14.25">
      <c r="A472" s="44">
        <f t="shared" si="39"/>
        <v>427</v>
      </c>
      <c r="B472" s="53" t="s">
        <v>1106</v>
      </c>
      <c r="C472" s="46" t="s">
        <v>152</v>
      </c>
      <c r="D472" s="44">
        <v>1</v>
      </c>
      <c r="E472" s="47">
        <v>766</v>
      </c>
      <c r="F472" s="47">
        <v>766</v>
      </c>
    </row>
    <row r="473" spans="1:6" ht="14.25">
      <c r="A473" s="44">
        <f t="shared" si="39"/>
        <v>428</v>
      </c>
      <c r="B473" s="53" t="s">
        <v>1107</v>
      </c>
      <c r="C473" s="46" t="s">
        <v>152</v>
      </c>
      <c r="D473" s="44">
        <v>1</v>
      </c>
      <c r="E473" s="47">
        <v>687</v>
      </c>
      <c r="F473" s="47">
        <v>687</v>
      </c>
    </row>
    <row r="474" spans="1:6" ht="14.25">
      <c r="A474" s="44">
        <f t="shared" si="39"/>
        <v>429</v>
      </c>
      <c r="B474" s="53" t="s">
        <v>1108</v>
      </c>
      <c r="C474" s="46" t="s">
        <v>152</v>
      </c>
      <c r="D474" s="44">
        <v>1</v>
      </c>
      <c r="E474" s="47">
        <v>766</v>
      </c>
      <c r="F474" s="47">
        <v>766</v>
      </c>
    </row>
    <row r="475" spans="1:6" ht="14.25">
      <c r="A475" s="44">
        <f t="shared" si="39"/>
        <v>430</v>
      </c>
      <c r="B475" s="53" t="s">
        <v>1109</v>
      </c>
      <c r="C475" s="46" t="s">
        <v>152</v>
      </c>
      <c r="D475" s="44">
        <v>1</v>
      </c>
      <c r="E475" s="47">
        <v>212</v>
      </c>
      <c r="F475" s="47">
        <v>212</v>
      </c>
    </row>
    <row r="476" spans="1:6" ht="14.25">
      <c r="A476" s="44">
        <f t="shared" si="39"/>
        <v>431</v>
      </c>
      <c r="B476" s="53" t="s">
        <v>1110</v>
      </c>
      <c r="C476" s="46" t="s">
        <v>152</v>
      </c>
      <c r="D476" s="44">
        <v>1</v>
      </c>
      <c r="E476" s="47">
        <v>687</v>
      </c>
      <c r="F476" s="47">
        <v>687</v>
      </c>
    </row>
    <row r="477" spans="1:6" ht="14.25">
      <c r="A477" s="44">
        <f t="shared" si="39"/>
        <v>432</v>
      </c>
      <c r="B477" s="53" t="s">
        <v>1111</v>
      </c>
      <c r="C477" s="46" t="s">
        <v>152</v>
      </c>
      <c r="D477" s="44">
        <v>1</v>
      </c>
      <c r="E477" s="47">
        <v>766</v>
      </c>
      <c r="F477" s="47">
        <v>766</v>
      </c>
    </row>
    <row r="478" spans="1:6" ht="14.25">
      <c r="A478" s="44">
        <f t="shared" si="39"/>
        <v>433</v>
      </c>
      <c r="B478" s="53" t="s">
        <v>1112</v>
      </c>
      <c r="C478" s="46" t="s">
        <v>152</v>
      </c>
      <c r="D478" s="44">
        <v>1</v>
      </c>
      <c r="E478" s="47">
        <v>766</v>
      </c>
      <c r="F478" s="47">
        <v>766</v>
      </c>
    </row>
    <row r="479" spans="1:6" ht="14.25">
      <c r="A479" s="44">
        <f t="shared" si="39"/>
        <v>434</v>
      </c>
      <c r="B479" s="53" t="s">
        <v>1113</v>
      </c>
      <c r="C479" s="46" t="s">
        <v>152</v>
      </c>
      <c r="D479" s="44">
        <v>1</v>
      </c>
      <c r="E479" s="47">
        <v>766</v>
      </c>
      <c r="F479" s="47">
        <v>766</v>
      </c>
    </row>
    <row r="480" spans="1:6" ht="14.25">
      <c r="A480" s="44">
        <f t="shared" si="39"/>
        <v>435</v>
      </c>
      <c r="B480" s="53" t="s">
        <v>1114</v>
      </c>
      <c r="C480" s="46" t="s">
        <v>152</v>
      </c>
      <c r="D480" s="44">
        <v>1</v>
      </c>
      <c r="E480" s="47">
        <v>608</v>
      </c>
      <c r="F480" s="47">
        <v>608</v>
      </c>
    </row>
    <row r="481" spans="1:6" ht="14.25">
      <c r="A481" s="44">
        <f t="shared" si="39"/>
        <v>436</v>
      </c>
      <c r="B481" s="97" t="s">
        <v>1115</v>
      </c>
      <c r="C481" s="44" t="s">
        <v>152</v>
      </c>
      <c r="D481" s="44">
        <v>1</v>
      </c>
      <c r="E481" s="50">
        <v>539</v>
      </c>
      <c r="F481" s="50">
        <v>539</v>
      </c>
    </row>
    <row r="482" spans="1:6" ht="14.25">
      <c r="A482" s="44">
        <f t="shared" si="39"/>
        <v>437</v>
      </c>
      <c r="B482" s="97" t="s">
        <v>1116</v>
      </c>
      <c r="C482" s="44" t="s">
        <v>152</v>
      </c>
      <c r="D482" s="44">
        <v>1</v>
      </c>
      <c r="E482" s="50">
        <v>381</v>
      </c>
      <c r="F482" s="50">
        <v>381</v>
      </c>
    </row>
    <row r="483" spans="1:6" ht="14.25">
      <c r="A483" s="44">
        <f t="shared" si="39"/>
        <v>438</v>
      </c>
      <c r="B483" s="97" t="s">
        <v>1117</v>
      </c>
      <c r="C483" s="44" t="s">
        <v>152</v>
      </c>
      <c r="D483" s="44">
        <v>1</v>
      </c>
      <c r="E483" s="50">
        <v>381</v>
      </c>
      <c r="F483" s="50">
        <v>381</v>
      </c>
    </row>
    <row r="484" spans="1:6" ht="14.25">
      <c r="A484" s="44">
        <f t="shared" si="39"/>
        <v>439</v>
      </c>
      <c r="B484" s="97" t="s">
        <v>1118</v>
      </c>
      <c r="C484" s="44" t="s">
        <v>152</v>
      </c>
      <c r="D484" s="44">
        <v>1</v>
      </c>
      <c r="E484" s="50">
        <v>381</v>
      </c>
      <c r="F484" s="50">
        <v>381</v>
      </c>
    </row>
    <row r="485" spans="1:6" ht="14.25">
      <c r="A485" s="44">
        <f t="shared" si="39"/>
        <v>440</v>
      </c>
      <c r="B485" s="97" t="s">
        <v>1119</v>
      </c>
      <c r="C485" s="44" t="s">
        <v>152</v>
      </c>
      <c r="D485" s="44">
        <v>1</v>
      </c>
      <c r="E485" s="50">
        <v>539</v>
      </c>
      <c r="F485" s="50">
        <v>539</v>
      </c>
    </row>
    <row r="486" spans="1:6" ht="14.25">
      <c r="A486" s="44">
        <f t="shared" si="39"/>
        <v>441</v>
      </c>
      <c r="B486" s="97" t="s">
        <v>1120</v>
      </c>
      <c r="C486" s="44" t="s">
        <v>152</v>
      </c>
      <c r="D486" s="44">
        <v>1</v>
      </c>
      <c r="E486" s="50">
        <v>539</v>
      </c>
      <c r="F486" s="50">
        <v>539</v>
      </c>
    </row>
    <row r="487" spans="1:6" ht="14.25">
      <c r="A487" s="44">
        <f t="shared" si="39"/>
        <v>442</v>
      </c>
      <c r="B487" s="97" t="s">
        <v>1121</v>
      </c>
      <c r="C487" s="44" t="s">
        <v>152</v>
      </c>
      <c r="D487" s="44">
        <v>1</v>
      </c>
      <c r="E487" s="50">
        <v>539</v>
      </c>
      <c r="F487" s="50">
        <v>539</v>
      </c>
    </row>
    <row r="488" spans="1:6" ht="14.25">
      <c r="A488" s="44">
        <f t="shared" si="39"/>
        <v>443</v>
      </c>
      <c r="B488" s="97" t="s">
        <v>1122</v>
      </c>
      <c r="C488" s="44" t="s">
        <v>152</v>
      </c>
      <c r="D488" s="44">
        <v>1</v>
      </c>
      <c r="E488" s="50">
        <v>381</v>
      </c>
      <c r="F488" s="50">
        <v>381</v>
      </c>
    </row>
    <row r="489" spans="1:6" ht="14.25">
      <c r="A489" s="115"/>
      <c r="B489" s="77" t="s">
        <v>1288</v>
      </c>
      <c r="C489" s="79"/>
      <c r="D489" s="76"/>
      <c r="E489" s="80"/>
      <c r="F489" s="80"/>
    </row>
    <row r="490" spans="1:6" ht="14.25">
      <c r="A490" s="69">
        <f>A488+1</f>
        <v>444</v>
      </c>
      <c r="B490" s="61" t="s">
        <v>1077</v>
      </c>
      <c r="C490" s="44" t="s">
        <v>152</v>
      </c>
      <c r="D490" s="46">
        <v>1</v>
      </c>
      <c r="E490" s="47">
        <v>158433</v>
      </c>
      <c r="F490" s="50">
        <f aca="true" t="shared" si="40" ref="F490:F501">E490</f>
        <v>158433</v>
      </c>
    </row>
    <row r="491" spans="1:6" ht="14.25">
      <c r="A491" s="69">
        <f aca="true" t="shared" si="41" ref="A491:A501">A490+1</f>
        <v>445</v>
      </c>
      <c r="B491" s="61" t="s">
        <v>1082</v>
      </c>
      <c r="C491" s="44" t="s">
        <v>152</v>
      </c>
      <c r="D491" s="46">
        <v>1</v>
      </c>
      <c r="E491" s="47">
        <v>46628</v>
      </c>
      <c r="F491" s="50">
        <f t="shared" si="40"/>
        <v>46628</v>
      </c>
    </row>
    <row r="492" spans="1:6" ht="14.25">
      <c r="A492" s="69">
        <f t="shared" si="41"/>
        <v>446</v>
      </c>
      <c r="B492" s="61" t="s">
        <v>1078</v>
      </c>
      <c r="C492" s="44" t="s">
        <v>152</v>
      </c>
      <c r="D492" s="46">
        <v>1</v>
      </c>
      <c r="E492" s="47">
        <v>74801</v>
      </c>
      <c r="F492" s="50">
        <f t="shared" si="40"/>
        <v>74801</v>
      </c>
    </row>
    <row r="493" spans="1:6" ht="14.25">
      <c r="A493" s="69">
        <f t="shared" si="41"/>
        <v>447</v>
      </c>
      <c r="B493" s="61" t="s">
        <v>1079</v>
      </c>
      <c r="C493" s="44" t="s">
        <v>152</v>
      </c>
      <c r="D493" s="46">
        <v>1</v>
      </c>
      <c r="E493" s="47">
        <v>93679</v>
      </c>
      <c r="F493" s="50">
        <f t="shared" si="40"/>
        <v>93679</v>
      </c>
    </row>
    <row r="494" spans="1:6" ht="14.25">
      <c r="A494" s="69">
        <f t="shared" si="41"/>
        <v>448</v>
      </c>
      <c r="B494" s="61" t="s">
        <v>1080</v>
      </c>
      <c r="C494" s="44" t="s">
        <v>152</v>
      </c>
      <c r="D494" s="46">
        <v>1</v>
      </c>
      <c r="E494" s="47">
        <v>78028</v>
      </c>
      <c r="F494" s="50">
        <f t="shared" si="40"/>
        <v>78028</v>
      </c>
    </row>
    <row r="495" spans="1:6" ht="14.25">
      <c r="A495" s="69">
        <f t="shared" si="41"/>
        <v>449</v>
      </c>
      <c r="B495" s="61" t="s">
        <v>1081</v>
      </c>
      <c r="C495" s="44" t="s">
        <v>152</v>
      </c>
      <c r="D495" s="46">
        <v>1</v>
      </c>
      <c r="E495" s="47">
        <v>197637</v>
      </c>
      <c r="F495" s="50">
        <f t="shared" si="40"/>
        <v>197637</v>
      </c>
    </row>
    <row r="496" spans="1:6" ht="14.25">
      <c r="A496" s="69">
        <f t="shared" si="41"/>
        <v>450</v>
      </c>
      <c r="B496" s="85" t="s">
        <v>1136</v>
      </c>
      <c r="C496" s="44" t="s">
        <v>152</v>
      </c>
      <c r="D496" s="46">
        <v>1</v>
      </c>
      <c r="E496" s="47">
        <v>214948</v>
      </c>
      <c r="F496" s="50">
        <f t="shared" si="40"/>
        <v>214948</v>
      </c>
    </row>
    <row r="497" spans="1:6" ht="14.25">
      <c r="A497" s="69">
        <f t="shared" si="41"/>
        <v>451</v>
      </c>
      <c r="B497" s="53" t="s">
        <v>1335</v>
      </c>
      <c r="C497" s="44" t="s">
        <v>152</v>
      </c>
      <c r="D497" s="46">
        <v>1</v>
      </c>
      <c r="E497" s="47">
        <v>26532</v>
      </c>
      <c r="F497" s="50">
        <f t="shared" si="40"/>
        <v>26532</v>
      </c>
    </row>
    <row r="498" spans="1:6" ht="14.25">
      <c r="A498" s="69">
        <f t="shared" si="41"/>
        <v>452</v>
      </c>
      <c r="B498" s="53" t="s">
        <v>1336</v>
      </c>
      <c r="C498" s="44" t="s">
        <v>152</v>
      </c>
      <c r="D498" s="46">
        <v>1</v>
      </c>
      <c r="E498" s="47">
        <v>37695</v>
      </c>
      <c r="F498" s="50">
        <f t="shared" si="40"/>
        <v>37695</v>
      </c>
    </row>
    <row r="499" spans="1:6" ht="14.25">
      <c r="A499" s="69">
        <f t="shared" si="41"/>
        <v>453</v>
      </c>
      <c r="B499" s="61" t="s">
        <v>1091</v>
      </c>
      <c r="C499" s="44" t="s">
        <v>152</v>
      </c>
      <c r="D499" s="46">
        <v>1</v>
      </c>
      <c r="E499" s="47">
        <v>23967</v>
      </c>
      <c r="F499" s="50">
        <f t="shared" si="40"/>
        <v>23967</v>
      </c>
    </row>
    <row r="500" spans="1:6" ht="14.25">
      <c r="A500" s="69">
        <f t="shared" si="41"/>
        <v>454</v>
      </c>
      <c r="B500" s="61" t="s">
        <v>1092</v>
      </c>
      <c r="C500" s="44" t="s">
        <v>152</v>
      </c>
      <c r="D500" s="46">
        <v>1</v>
      </c>
      <c r="E500" s="47">
        <v>4800</v>
      </c>
      <c r="F500" s="50">
        <f t="shared" si="40"/>
        <v>4800</v>
      </c>
    </row>
    <row r="501" spans="1:6" ht="14.25">
      <c r="A501" s="69">
        <f t="shared" si="41"/>
        <v>455</v>
      </c>
      <c r="B501" s="54" t="s">
        <v>101</v>
      </c>
      <c r="C501" s="44" t="s">
        <v>152</v>
      </c>
      <c r="D501" s="46">
        <v>1</v>
      </c>
      <c r="E501" s="50">
        <v>535</v>
      </c>
      <c r="F501" s="50">
        <f t="shared" si="40"/>
        <v>535</v>
      </c>
    </row>
    <row r="502" spans="1:6" ht="22.5" customHeight="1">
      <c r="A502" s="116"/>
      <c r="B502" s="77" t="s">
        <v>1391</v>
      </c>
      <c r="C502" s="87"/>
      <c r="D502" s="87"/>
      <c r="E502" s="89"/>
      <c r="F502" s="89"/>
    </row>
    <row r="503" spans="1:6" ht="15">
      <c r="A503" s="44"/>
      <c r="B503" s="117" t="s">
        <v>1473</v>
      </c>
      <c r="C503" s="46"/>
      <c r="D503" s="46"/>
      <c r="E503" s="47"/>
      <c r="F503" s="47"/>
    </row>
    <row r="504" spans="1:6" ht="14.25">
      <c r="A504" s="44">
        <f>A501+1</f>
        <v>456</v>
      </c>
      <c r="B504" s="53" t="s">
        <v>18</v>
      </c>
      <c r="C504" s="46" t="s">
        <v>19</v>
      </c>
      <c r="D504" s="46">
        <v>1</v>
      </c>
      <c r="E504" s="47">
        <v>236</v>
      </c>
      <c r="F504" s="47">
        <f>E504</f>
        <v>236</v>
      </c>
    </row>
    <row r="505" spans="1:6" ht="14.25">
      <c r="A505" s="44">
        <f>A504+1</f>
        <v>457</v>
      </c>
      <c r="B505" s="53" t="s">
        <v>20</v>
      </c>
      <c r="C505" s="46" t="s">
        <v>19</v>
      </c>
      <c r="D505" s="46">
        <v>1</v>
      </c>
      <c r="E505" s="47">
        <v>260</v>
      </c>
      <c r="F505" s="47">
        <f aca="true" t="shared" si="42" ref="F505:F529">E505</f>
        <v>260</v>
      </c>
    </row>
    <row r="506" spans="1:6" ht="14.25">
      <c r="A506" s="44">
        <f t="shared" si="39"/>
        <v>458</v>
      </c>
      <c r="B506" s="53" t="s">
        <v>21</v>
      </c>
      <c r="C506" s="46" t="s">
        <v>19</v>
      </c>
      <c r="D506" s="46">
        <v>1</v>
      </c>
      <c r="E506" s="47">
        <v>232</v>
      </c>
      <c r="F506" s="47">
        <f t="shared" si="42"/>
        <v>232</v>
      </c>
    </row>
    <row r="507" spans="1:6" ht="14.25">
      <c r="A507" s="44">
        <f t="shared" si="39"/>
        <v>459</v>
      </c>
      <c r="B507" s="53" t="s">
        <v>22</v>
      </c>
      <c r="C507" s="46" t="s">
        <v>19</v>
      </c>
      <c r="D507" s="46">
        <v>1</v>
      </c>
      <c r="E507" s="47">
        <v>145</v>
      </c>
      <c r="F507" s="47">
        <f t="shared" si="42"/>
        <v>145</v>
      </c>
    </row>
    <row r="508" spans="1:6" ht="14.25">
      <c r="A508" s="44">
        <f t="shared" si="39"/>
        <v>460</v>
      </c>
      <c r="B508" s="53" t="s">
        <v>1785</v>
      </c>
      <c r="C508" s="46" t="s">
        <v>19</v>
      </c>
      <c r="D508" s="46">
        <v>1</v>
      </c>
      <c r="E508" s="47">
        <v>569</v>
      </c>
      <c r="F508" s="47">
        <f>E508</f>
        <v>569</v>
      </c>
    </row>
    <row r="509" spans="1:6" ht="14.25">
      <c r="A509" s="44">
        <f>A507+1</f>
        <v>460</v>
      </c>
      <c r="B509" s="53" t="s">
        <v>23</v>
      </c>
      <c r="C509" s="46" t="s">
        <v>19</v>
      </c>
      <c r="D509" s="46">
        <v>1</v>
      </c>
      <c r="E509" s="47">
        <v>133</v>
      </c>
      <c r="F509" s="47">
        <f t="shared" si="42"/>
        <v>133</v>
      </c>
    </row>
    <row r="510" spans="1:6" ht="14.25">
      <c r="A510" s="44">
        <f aca="true" t="shared" si="43" ref="A510:A573">A509+1</f>
        <v>461</v>
      </c>
      <c r="B510" s="54" t="s">
        <v>24</v>
      </c>
      <c r="C510" s="46" t="s">
        <v>19</v>
      </c>
      <c r="D510" s="46">
        <v>1</v>
      </c>
      <c r="E510" s="47">
        <v>184</v>
      </c>
      <c r="F510" s="47">
        <f t="shared" si="42"/>
        <v>184</v>
      </c>
    </row>
    <row r="511" spans="1:6" ht="14.25">
      <c r="A511" s="44">
        <f t="shared" si="43"/>
        <v>462</v>
      </c>
      <c r="B511" s="54" t="s">
        <v>1789</v>
      </c>
      <c r="C511" s="46" t="s">
        <v>19</v>
      </c>
      <c r="D511" s="46">
        <v>1</v>
      </c>
      <c r="E511" s="47">
        <v>741</v>
      </c>
      <c r="F511" s="47">
        <f>E511</f>
        <v>741</v>
      </c>
    </row>
    <row r="512" spans="1:6" ht="14.25">
      <c r="A512" s="44">
        <f>A510+1</f>
        <v>462</v>
      </c>
      <c r="B512" s="54" t="s">
        <v>25</v>
      </c>
      <c r="C512" s="46" t="s">
        <v>19</v>
      </c>
      <c r="D512" s="46">
        <v>1</v>
      </c>
      <c r="E512" s="47">
        <v>86</v>
      </c>
      <c r="F512" s="47">
        <f t="shared" si="42"/>
        <v>86</v>
      </c>
    </row>
    <row r="513" spans="1:6" ht="14.25">
      <c r="A513" s="44">
        <f t="shared" si="43"/>
        <v>463</v>
      </c>
      <c r="B513" s="54" t="s">
        <v>26</v>
      </c>
      <c r="C513" s="46" t="s">
        <v>19</v>
      </c>
      <c r="D513" s="46">
        <v>1</v>
      </c>
      <c r="E513" s="47">
        <v>199</v>
      </c>
      <c r="F513" s="47">
        <f t="shared" si="42"/>
        <v>199</v>
      </c>
    </row>
    <row r="514" spans="1:6" ht="14.25">
      <c r="A514" s="44">
        <f t="shared" si="43"/>
        <v>464</v>
      </c>
      <c r="B514" s="54" t="s">
        <v>27</v>
      </c>
      <c r="C514" s="46" t="s">
        <v>19</v>
      </c>
      <c r="D514" s="46">
        <v>1</v>
      </c>
      <c r="E514" s="47">
        <v>152</v>
      </c>
      <c r="F514" s="47">
        <f t="shared" si="42"/>
        <v>152</v>
      </c>
    </row>
    <row r="515" spans="1:6" ht="14.25">
      <c r="A515" s="44">
        <f t="shared" si="43"/>
        <v>465</v>
      </c>
      <c r="B515" s="54" t="s">
        <v>28</v>
      </c>
      <c r="C515" s="46" t="s">
        <v>19</v>
      </c>
      <c r="D515" s="46">
        <v>1</v>
      </c>
      <c r="E515" s="47">
        <v>192</v>
      </c>
      <c r="F515" s="47">
        <f t="shared" si="42"/>
        <v>192</v>
      </c>
    </row>
    <row r="516" spans="1:6" ht="14.25">
      <c r="A516" s="44">
        <f t="shared" si="43"/>
        <v>466</v>
      </c>
      <c r="B516" s="54" t="s">
        <v>29</v>
      </c>
      <c r="C516" s="46" t="s">
        <v>19</v>
      </c>
      <c r="D516" s="46">
        <v>1</v>
      </c>
      <c r="E516" s="47">
        <v>97</v>
      </c>
      <c r="F516" s="47">
        <f t="shared" si="42"/>
        <v>97</v>
      </c>
    </row>
    <row r="517" spans="1:6" ht="14.25">
      <c r="A517" s="44">
        <f t="shared" si="43"/>
        <v>467</v>
      </c>
      <c r="B517" s="54" t="s">
        <v>30</v>
      </c>
      <c r="C517" s="46" t="s">
        <v>19</v>
      </c>
      <c r="D517" s="46">
        <v>1</v>
      </c>
      <c r="E517" s="47">
        <v>240</v>
      </c>
      <c r="F517" s="47">
        <f t="shared" si="42"/>
        <v>240</v>
      </c>
    </row>
    <row r="518" spans="1:6" ht="14.25">
      <c r="A518" s="44">
        <f t="shared" si="43"/>
        <v>468</v>
      </c>
      <c r="B518" s="54" t="s">
        <v>32</v>
      </c>
      <c r="C518" s="46" t="s">
        <v>19</v>
      </c>
      <c r="D518" s="46">
        <v>1</v>
      </c>
      <c r="E518" s="47">
        <v>348</v>
      </c>
      <c r="F518" s="47">
        <f t="shared" si="42"/>
        <v>348</v>
      </c>
    </row>
    <row r="519" spans="1:6" ht="14.25">
      <c r="A519" s="44">
        <f t="shared" si="43"/>
        <v>469</v>
      </c>
      <c r="B519" s="53" t="s">
        <v>901</v>
      </c>
      <c r="C519" s="118" t="s">
        <v>19</v>
      </c>
      <c r="D519" s="46">
        <v>1</v>
      </c>
      <c r="E519" s="50">
        <v>138</v>
      </c>
      <c r="F519" s="47">
        <f t="shared" si="42"/>
        <v>138</v>
      </c>
    </row>
    <row r="520" spans="1:6" ht="25.5">
      <c r="A520" s="44">
        <f t="shared" si="43"/>
        <v>470</v>
      </c>
      <c r="B520" s="53" t="s">
        <v>902</v>
      </c>
      <c r="C520" s="118" t="s">
        <v>19</v>
      </c>
      <c r="D520" s="46">
        <v>1</v>
      </c>
      <c r="E520" s="50">
        <v>201</v>
      </c>
      <c r="F520" s="47">
        <f t="shared" si="42"/>
        <v>201</v>
      </c>
    </row>
    <row r="521" spans="1:6" ht="14.25">
      <c r="A521" s="44">
        <f t="shared" si="43"/>
        <v>471</v>
      </c>
      <c r="B521" s="53" t="s">
        <v>897</v>
      </c>
      <c r="C521" s="118" t="s">
        <v>19</v>
      </c>
      <c r="D521" s="46">
        <v>1</v>
      </c>
      <c r="E521" s="50">
        <v>274</v>
      </c>
      <c r="F521" s="47">
        <f t="shared" si="42"/>
        <v>274</v>
      </c>
    </row>
    <row r="522" spans="1:6" ht="14.25">
      <c r="A522" s="44">
        <f t="shared" si="43"/>
        <v>472</v>
      </c>
      <c r="B522" s="53" t="s">
        <v>898</v>
      </c>
      <c r="C522" s="118" t="s">
        <v>19</v>
      </c>
      <c r="D522" s="46">
        <v>1</v>
      </c>
      <c r="E522" s="50">
        <v>183</v>
      </c>
      <c r="F522" s="47">
        <f t="shared" si="42"/>
        <v>183</v>
      </c>
    </row>
    <row r="523" spans="1:6" ht="14.25">
      <c r="A523" s="44">
        <f t="shared" si="43"/>
        <v>473</v>
      </c>
      <c r="B523" s="53" t="s">
        <v>899</v>
      </c>
      <c r="C523" s="118" t="s">
        <v>19</v>
      </c>
      <c r="D523" s="46">
        <v>1</v>
      </c>
      <c r="E523" s="50">
        <v>57</v>
      </c>
      <c r="F523" s="47">
        <f t="shared" si="42"/>
        <v>57</v>
      </c>
    </row>
    <row r="524" spans="1:6" ht="14.25">
      <c r="A524" s="44">
        <f t="shared" si="43"/>
        <v>474</v>
      </c>
      <c r="B524" s="53" t="s">
        <v>900</v>
      </c>
      <c r="C524" s="118" t="s">
        <v>19</v>
      </c>
      <c r="D524" s="46">
        <v>1</v>
      </c>
      <c r="E524" s="50">
        <v>263</v>
      </c>
      <c r="F524" s="47">
        <f t="shared" si="42"/>
        <v>263</v>
      </c>
    </row>
    <row r="525" spans="1:6" ht="14.25">
      <c r="A525" s="44">
        <f t="shared" si="43"/>
        <v>475</v>
      </c>
      <c r="B525" s="54" t="s">
        <v>34</v>
      </c>
      <c r="C525" s="46" t="s">
        <v>19</v>
      </c>
      <c r="D525" s="46">
        <v>1</v>
      </c>
      <c r="E525" s="47">
        <v>125</v>
      </c>
      <c r="F525" s="47">
        <f t="shared" si="42"/>
        <v>125</v>
      </c>
    </row>
    <row r="526" spans="1:6" ht="14.25">
      <c r="A526" s="44">
        <f t="shared" si="43"/>
        <v>476</v>
      </c>
      <c r="B526" s="54" t="s">
        <v>36</v>
      </c>
      <c r="C526" s="46" t="s">
        <v>19</v>
      </c>
      <c r="D526" s="46">
        <v>1</v>
      </c>
      <c r="E526" s="47">
        <v>259</v>
      </c>
      <c r="F526" s="47">
        <f t="shared" si="42"/>
        <v>259</v>
      </c>
    </row>
    <row r="527" spans="1:6" ht="14.25">
      <c r="A527" s="44">
        <f t="shared" si="43"/>
        <v>477</v>
      </c>
      <c r="B527" s="54" t="s">
        <v>45</v>
      </c>
      <c r="C527" s="46" t="s">
        <v>19</v>
      </c>
      <c r="D527" s="46">
        <v>1</v>
      </c>
      <c r="E527" s="47">
        <v>205</v>
      </c>
      <c r="F527" s="47">
        <f t="shared" si="42"/>
        <v>205</v>
      </c>
    </row>
    <row r="528" spans="1:6" ht="14.25">
      <c r="A528" s="44">
        <f t="shared" si="43"/>
        <v>478</v>
      </c>
      <c r="B528" s="54" t="s">
        <v>47</v>
      </c>
      <c r="C528" s="46" t="s">
        <v>19</v>
      </c>
      <c r="D528" s="46">
        <v>1</v>
      </c>
      <c r="E528" s="47">
        <v>822</v>
      </c>
      <c r="F528" s="47">
        <f t="shared" si="42"/>
        <v>822</v>
      </c>
    </row>
    <row r="529" spans="1:6" ht="14.25">
      <c r="A529" s="44">
        <f t="shared" si="43"/>
        <v>479</v>
      </c>
      <c r="B529" s="54" t="s">
        <v>527</v>
      </c>
      <c r="C529" s="46" t="s">
        <v>19</v>
      </c>
      <c r="D529" s="46">
        <v>1</v>
      </c>
      <c r="E529" s="47">
        <v>166</v>
      </c>
      <c r="F529" s="47">
        <f t="shared" si="42"/>
        <v>166</v>
      </c>
    </row>
    <row r="530" spans="1:6" ht="14.25">
      <c r="A530" s="44">
        <f t="shared" si="43"/>
        <v>480</v>
      </c>
      <c r="B530" s="53" t="s">
        <v>903</v>
      </c>
      <c r="C530" s="118" t="s">
        <v>19</v>
      </c>
      <c r="D530" s="46">
        <v>1</v>
      </c>
      <c r="E530" s="50">
        <v>225</v>
      </c>
      <c r="F530" s="47">
        <f>E530</f>
        <v>225</v>
      </c>
    </row>
    <row r="531" spans="1:6" ht="14.25">
      <c r="A531" s="44">
        <f t="shared" si="43"/>
        <v>481</v>
      </c>
      <c r="B531" s="53" t="s">
        <v>895</v>
      </c>
      <c r="C531" s="118" t="s">
        <v>19</v>
      </c>
      <c r="D531" s="46">
        <v>1</v>
      </c>
      <c r="E531" s="50">
        <v>653</v>
      </c>
      <c r="F531" s="47">
        <f>E531</f>
        <v>653</v>
      </c>
    </row>
    <row r="532" spans="1:6" ht="14.25">
      <c r="A532" s="44">
        <f t="shared" si="43"/>
        <v>482</v>
      </c>
      <c r="B532" s="53" t="s">
        <v>1415</v>
      </c>
      <c r="C532" s="118" t="s">
        <v>19</v>
      </c>
      <c r="D532" s="46">
        <v>1</v>
      </c>
      <c r="E532" s="50">
        <v>548</v>
      </c>
      <c r="F532" s="47">
        <v>548</v>
      </c>
    </row>
    <row r="533" spans="1:6" ht="14.25">
      <c r="A533" s="44">
        <f t="shared" si="43"/>
        <v>483</v>
      </c>
      <c r="B533" s="53" t="s">
        <v>896</v>
      </c>
      <c r="C533" s="118" t="s">
        <v>19</v>
      </c>
      <c r="D533" s="46">
        <v>1</v>
      </c>
      <c r="E533" s="50">
        <v>115</v>
      </c>
      <c r="F533" s="47">
        <f aca="true" t="shared" si="44" ref="F533:F538">E533</f>
        <v>115</v>
      </c>
    </row>
    <row r="534" spans="1:6" ht="14.25">
      <c r="A534" s="44">
        <f t="shared" si="43"/>
        <v>484</v>
      </c>
      <c r="B534" s="119" t="s">
        <v>1364</v>
      </c>
      <c r="C534" s="118" t="s">
        <v>19</v>
      </c>
      <c r="D534" s="46">
        <v>1</v>
      </c>
      <c r="E534" s="109">
        <v>2448</v>
      </c>
      <c r="F534" s="47">
        <f t="shared" si="44"/>
        <v>2448</v>
      </c>
    </row>
    <row r="535" spans="1:6" ht="14.25">
      <c r="A535" s="44">
        <f t="shared" si="43"/>
        <v>485</v>
      </c>
      <c r="B535" s="119" t="s">
        <v>1366</v>
      </c>
      <c r="C535" s="118" t="s">
        <v>19</v>
      </c>
      <c r="D535" s="46">
        <v>1</v>
      </c>
      <c r="E535" s="109">
        <v>628</v>
      </c>
      <c r="F535" s="47">
        <f t="shared" si="44"/>
        <v>628</v>
      </c>
    </row>
    <row r="536" spans="1:6" ht="14.25">
      <c r="A536" s="44">
        <f t="shared" si="43"/>
        <v>486</v>
      </c>
      <c r="B536" s="119" t="s">
        <v>1369</v>
      </c>
      <c r="C536" s="118" t="s">
        <v>19</v>
      </c>
      <c r="D536" s="46">
        <v>1</v>
      </c>
      <c r="E536" s="120">
        <v>396</v>
      </c>
      <c r="F536" s="47">
        <f t="shared" si="44"/>
        <v>396</v>
      </c>
    </row>
    <row r="537" spans="1:6" ht="14.25">
      <c r="A537" s="44">
        <f t="shared" si="43"/>
        <v>487</v>
      </c>
      <c r="B537" s="119" t="s">
        <v>1370</v>
      </c>
      <c r="C537" s="118" t="s">
        <v>19</v>
      </c>
      <c r="D537" s="46">
        <v>1</v>
      </c>
      <c r="E537" s="120">
        <v>335</v>
      </c>
      <c r="F537" s="47">
        <f t="shared" si="44"/>
        <v>335</v>
      </c>
    </row>
    <row r="538" spans="1:6" ht="14.25">
      <c r="A538" s="44">
        <f t="shared" si="43"/>
        <v>488</v>
      </c>
      <c r="B538" s="119" t="s">
        <v>1378</v>
      </c>
      <c r="C538" s="118" t="s">
        <v>19</v>
      </c>
      <c r="D538" s="46">
        <v>1</v>
      </c>
      <c r="E538" s="121">
        <v>651</v>
      </c>
      <c r="F538" s="47">
        <f t="shared" si="44"/>
        <v>651</v>
      </c>
    </row>
    <row r="539" spans="1:6" ht="14.25">
      <c r="A539" s="44">
        <f t="shared" si="43"/>
        <v>489</v>
      </c>
      <c r="B539" s="51" t="s">
        <v>41</v>
      </c>
      <c r="C539" s="57" t="s">
        <v>19</v>
      </c>
      <c r="D539" s="57">
        <v>1</v>
      </c>
      <c r="E539" s="58">
        <v>51</v>
      </c>
      <c r="F539" s="58">
        <f>E539</f>
        <v>51</v>
      </c>
    </row>
    <row r="540" spans="1:6" ht="15">
      <c r="A540" s="44"/>
      <c r="B540" s="117" t="s">
        <v>1474</v>
      </c>
      <c r="C540" s="46"/>
      <c r="D540" s="46"/>
      <c r="E540" s="47"/>
      <c r="F540" s="47"/>
    </row>
    <row r="541" spans="1:6" ht="14.25">
      <c r="A541" s="44">
        <f>A539+1</f>
        <v>490</v>
      </c>
      <c r="B541" s="54" t="s">
        <v>532</v>
      </c>
      <c r="C541" s="46" t="s">
        <v>19</v>
      </c>
      <c r="D541" s="46">
        <v>1</v>
      </c>
      <c r="E541" s="47">
        <v>285</v>
      </c>
      <c r="F541" s="47">
        <f aca="true" t="shared" si="45" ref="F541:F558">E541</f>
        <v>285</v>
      </c>
    </row>
    <row r="542" spans="1:6" ht="14.25">
      <c r="A542" s="44">
        <f t="shared" si="43"/>
        <v>491</v>
      </c>
      <c r="B542" s="54" t="s">
        <v>43</v>
      </c>
      <c r="C542" s="46" t="s">
        <v>19</v>
      </c>
      <c r="D542" s="46">
        <v>1</v>
      </c>
      <c r="E542" s="47">
        <v>78</v>
      </c>
      <c r="F542" s="47">
        <f t="shared" si="45"/>
        <v>78</v>
      </c>
    </row>
    <row r="543" spans="1:6" ht="14.25">
      <c r="A543" s="44">
        <f t="shared" si="43"/>
        <v>492</v>
      </c>
      <c r="B543" s="54" t="s">
        <v>46</v>
      </c>
      <c r="C543" s="46" t="s">
        <v>19</v>
      </c>
      <c r="D543" s="46">
        <v>1</v>
      </c>
      <c r="E543" s="47">
        <v>160</v>
      </c>
      <c r="F543" s="47">
        <f t="shared" si="45"/>
        <v>160</v>
      </c>
    </row>
    <row r="544" spans="1:6" ht="16.5" customHeight="1">
      <c r="A544" s="44">
        <f t="shared" si="43"/>
        <v>493</v>
      </c>
      <c r="B544" s="97" t="s">
        <v>1032</v>
      </c>
      <c r="C544" s="46" t="s">
        <v>19</v>
      </c>
      <c r="D544" s="46">
        <v>1</v>
      </c>
      <c r="E544" s="47">
        <v>119</v>
      </c>
      <c r="F544" s="47">
        <f t="shared" si="45"/>
        <v>119</v>
      </c>
    </row>
    <row r="545" spans="1:6" ht="14.25">
      <c r="A545" s="44">
        <f t="shared" si="43"/>
        <v>494</v>
      </c>
      <c r="B545" s="97" t="s">
        <v>1033</v>
      </c>
      <c r="C545" s="46" t="s">
        <v>19</v>
      </c>
      <c r="D545" s="46">
        <v>1</v>
      </c>
      <c r="E545" s="47">
        <v>191</v>
      </c>
      <c r="F545" s="47">
        <f t="shared" si="45"/>
        <v>191</v>
      </c>
    </row>
    <row r="546" spans="1:6" ht="14.25">
      <c r="A546" s="44">
        <f t="shared" si="43"/>
        <v>495</v>
      </c>
      <c r="B546" s="97" t="s">
        <v>1051</v>
      </c>
      <c r="C546" s="46" t="s">
        <v>19</v>
      </c>
      <c r="D546" s="46">
        <v>1</v>
      </c>
      <c r="E546" s="47">
        <v>185</v>
      </c>
      <c r="F546" s="47">
        <f t="shared" si="45"/>
        <v>185</v>
      </c>
    </row>
    <row r="547" spans="1:6" ht="14.25">
      <c r="A547" s="44">
        <f t="shared" si="43"/>
        <v>496</v>
      </c>
      <c r="B547" s="97" t="s">
        <v>1052</v>
      </c>
      <c r="C547" s="46" t="s">
        <v>19</v>
      </c>
      <c r="D547" s="46">
        <v>1</v>
      </c>
      <c r="E547" s="47">
        <v>174</v>
      </c>
      <c r="F547" s="47">
        <f t="shared" si="45"/>
        <v>174</v>
      </c>
    </row>
    <row r="548" spans="1:6" ht="14.25">
      <c r="A548" s="44">
        <f t="shared" si="43"/>
        <v>497</v>
      </c>
      <c r="B548" s="97" t="s">
        <v>1053</v>
      </c>
      <c r="C548" s="46" t="s">
        <v>19</v>
      </c>
      <c r="D548" s="46">
        <v>1</v>
      </c>
      <c r="E548" s="47">
        <v>165</v>
      </c>
      <c r="F548" s="47">
        <f t="shared" si="45"/>
        <v>165</v>
      </c>
    </row>
    <row r="549" spans="1:6" ht="14.25">
      <c r="A549" s="44">
        <f t="shared" si="43"/>
        <v>498</v>
      </c>
      <c r="B549" s="97" t="s">
        <v>1054</v>
      </c>
      <c r="C549" s="46" t="s">
        <v>19</v>
      </c>
      <c r="D549" s="46">
        <v>1</v>
      </c>
      <c r="E549" s="47">
        <v>165</v>
      </c>
      <c r="F549" s="47">
        <f t="shared" si="45"/>
        <v>165</v>
      </c>
    </row>
    <row r="550" spans="1:6" ht="14.25">
      <c r="A550" s="44">
        <f t="shared" si="43"/>
        <v>499</v>
      </c>
      <c r="B550" s="97" t="s">
        <v>1055</v>
      </c>
      <c r="C550" s="46" t="s">
        <v>19</v>
      </c>
      <c r="D550" s="46">
        <v>1</v>
      </c>
      <c r="E550" s="47">
        <v>165</v>
      </c>
      <c r="F550" s="47">
        <f t="shared" si="45"/>
        <v>165</v>
      </c>
    </row>
    <row r="551" spans="1:6" ht="14.25">
      <c r="A551" s="44">
        <f t="shared" si="43"/>
        <v>500</v>
      </c>
      <c r="B551" s="97" t="s">
        <v>1056</v>
      </c>
      <c r="C551" s="46" t="s">
        <v>19</v>
      </c>
      <c r="D551" s="46">
        <v>1</v>
      </c>
      <c r="E551" s="47">
        <v>165</v>
      </c>
      <c r="F551" s="47">
        <f t="shared" si="45"/>
        <v>165</v>
      </c>
    </row>
    <row r="552" spans="1:6" ht="14.25">
      <c r="A552" s="44">
        <f t="shared" si="43"/>
        <v>501</v>
      </c>
      <c r="B552" s="97" t="s">
        <v>1057</v>
      </c>
      <c r="C552" s="46" t="s">
        <v>19</v>
      </c>
      <c r="D552" s="46">
        <v>1</v>
      </c>
      <c r="E552" s="47">
        <v>165</v>
      </c>
      <c r="F552" s="47">
        <f t="shared" si="45"/>
        <v>165</v>
      </c>
    </row>
    <row r="553" spans="1:6" ht="14.25">
      <c r="A553" s="44">
        <f t="shared" si="43"/>
        <v>502</v>
      </c>
      <c r="B553" s="54" t="s">
        <v>40</v>
      </c>
      <c r="C553" s="46" t="s">
        <v>19</v>
      </c>
      <c r="D553" s="46">
        <v>1</v>
      </c>
      <c r="E553" s="47">
        <v>219</v>
      </c>
      <c r="F553" s="47">
        <f t="shared" si="45"/>
        <v>219</v>
      </c>
    </row>
    <row r="554" spans="1:6" ht="14.25">
      <c r="A554" s="44">
        <f t="shared" si="43"/>
        <v>503</v>
      </c>
      <c r="B554" s="53" t="s">
        <v>893</v>
      </c>
      <c r="C554" s="118" t="s">
        <v>19</v>
      </c>
      <c r="D554" s="46">
        <v>1</v>
      </c>
      <c r="E554" s="50">
        <v>269</v>
      </c>
      <c r="F554" s="47">
        <f t="shared" si="45"/>
        <v>269</v>
      </c>
    </row>
    <row r="555" spans="1:6" ht="14.25">
      <c r="A555" s="44">
        <f t="shared" si="43"/>
        <v>504</v>
      </c>
      <c r="B555" s="53" t="s">
        <v>894</v>
      </c>
      <c r="C555" s="118" t="s">
        <v>19</v>
      </c>
      <c r="D555" s="46">
        <v>1</v>
      </c>
      <c r="E555" s="50">
        <v>213</v>
      </c>
      <c r="F555" s="47">
        <f t="shared" si="45"/>
        <v>213</v>
      </c>
    </row>
    <row r="556" spans="1:6" ht="14.25">
      <c r="A556" s="44">
        <f t="shared" si="43"/>
        <v>505</v>
      </c>
      <c r="B556" s="54" t="s">
        <v>39</v>
      </c>
      <c r="C556" s="46" t="s">
        <v>19</v>
      </c>
      <c r="D556" s="46">
        <v>1</v>
      </c>
      <c r="E556" s="47">
        <v>277</v>
      </c>
      <c r="F556" s="47">
        <f t="shared" si="45"/>
        <v>277</v>
      </c>
    </row>
    <row r="557" spans="1:6" ht="14.25">
      <c r="A557" s="44">
        <f t="shared" si="43"/>
        <v>506</v>
      </c>
      <c r="B557" s="54" t="s">
        <v>37</v>
      </c>
      <c r="C557" s="46" t="s">
        <v>19</v>
      </c>
      <c r="D557" s="46">
        <v>1</v>
      </c>
      <c r="E557" s="47">
        <v>84</v>
      </c>
      <c r="F557" s="47">
        <f t="shared" si="45"/>
        <v>84</v>
      </c>
    </row>
    <row r="558" spans="1:6" ht="14.25">
      <c r="A558" s="44">
        <f t="shared" si="43"/>
        <v>507</v>
      </c>
      <c r="B558" s="54" t="s">
        <v>42</v>
      </c>
      <c r="C558" s="46" t="s">
        <v>19</v>
      </c>
      <c r="D558" s="46">
        <v>1</v>
      </c>
      <c r="E558" s="47">
        <v>104</v>
      </c>
      <c r="F558" s="47">
        <f t="shared" si="45"/>
        <v>104</v>
      </c>
    </row>
    <row r="559" spans="1:6" ht="14.25">
      <c r="A559" s="44">
        <f t="shared" si="43"/>
        <v>508</v>
      </c>
      <c r="B559" s="119" t="s">
        <v>1365</v>
      </c>
      <c r="C559" s="118" t="s">
        <v>19</v>
      </c>
      <c r="D559" s="46">
        <v>1</v>
      </c>
      <c r="E559" s="109">
        <v>1130</v>
      </c>
      <c r="F559" s="47">
        <f>E559</f>
        <v>1130</v>
      </c>
    </row>
    <row r="560" spans="1:6" ht="15">
      <c r="A560" s="44"/>
      <c r="B560" s="117" t="s">
        <v>1475</v>
      </c>
      <c r="C560" s="46"/>
      <c r="D560" s="46"/>
      <c r="E560" s="47"/>
      <c r="F560" s="47"/>
    </row>
    <row r="561" spans="1:6" ht="14.25">
      <c r="A561" s="44">
        <f>A559+1</f>
        <v>509</v>
      </c>
      <c r="B561" s="53" t="s">
        <v>1036</v>
      </c>
      <c r="C561" s="118" t="s">
        <v>19</v>
      </c>
      <c r="D561" s="46">
        <v>1</v>
      </c>
      <c r="E561" s="50">
        <v>844</v>
      </c>
      <c r="F561" s="47">
        <f aca="true" t="shared" si="46" ref="F561:F584">E561</f>
        <v>844</v>
      </c>
    </row>
    <row r="562" spans="1:6" ht="14.25">
      <c r="A562" s="44">
        <f t="shared" si="43"/>
        <v>510</v>
      </c>
      <c r="B562" s="54" t="s">
        <v>33</v>
      </c>
      <c r="C562" s="46" t="s">
        <v>19</v>
      </c>
      <c r="D562" s="46">
        <v>1</v>
      </c>
      <c r="E562" s="47">
        <v>154</v>
      </c>
      <c r="F562" s="47">
        <f t="shared" si="46"/>
        <v>154</v>
      </c>
    </row>
    <row r="563" spans="1:6" ht="14.25">
      <c r="A563" s="44">
        <f t="shared" si="43"/>
        <v>511</v>
      </c>
      <c r="B563" s="54" t="s">
        <v>38</v>
      </c>
      <c r="C563" s="46" t="s">
        <v>19</v>
      </c>
      <c r="D563" s="46">
        <v>1</v>
      </c>
      <c r="E563" s="47">
        <v>120</v>
      </c>
      <c r="F563" s="47">
        <f t="shared" si="46"/>
        <v>120</v>
      </c>
    </row>
    <row r="564" spans="1:6" ht="14.25">
      <c r="A564" s="44">
        <f t="shared" si="43"/>
        <v>512</v>
      </c>
      <c r="B564" s="54" t="s">
        <v>533</v>
      </c>
      <c r="C564" s="46" t="s">
        <v>19</v>
      </c>
      <c r="D564" s="46">
        <v>1</v>
      </c>
      <c r="E564" s="47">
        <v>290</v>
      </c>
      <c r="F564" s="47">
        <f t="shared" si="46"/>
        <v>290</v>
      </c>
    </row>
    <row r="565" spans="1:6" ht="14.25">
      <c r="A565" s="44">
        <f t="shared" si="43"/>
        <v>513</v>
      </c>
      <c r="B565" s="54" t="s">
        <v>534</v>
      </c>
      <c r="C565" s="46" t="s">
        <v>19</v>
      </c>
      <c r="D565" s="46">
        <v>1</v>
      </c>
      <c r="E565" s="47">
        <v>106</v>
      </c>
      <c r="F565" s="47">
        <f t="shared" si="46"/>
        <v>106</v>
      </c>
    </row>
    <row r="566" spans="1:6" ht="14.25">
      <c r="A566" s="44">
        <f t="shared" si="43"/>
        <v>514</v>
      </c>
      <c r="B566" s="53" t="s">
        <v>1034</v>
      </c>
      <c r="C566" s="46" t="s">
        <v>19</v>
      </c>
      <c r="D566" s="46">
        <v>1</v>
      </c>
      <c r="E566" s="47">
        <v>138</v>
      </c>
      <c r="F566" s="47">
        <f t="shared" si="46"/>
        <v>138</v>
      </c>
    </row>
    <row r="567" spans="1:6" ht="14.25">
      <c r="A567" s="44">
        <f t="shared" si="43"/>
        <v>515</v>
      </c>
      <c r="B567" s="53" t="s">
        <v>48</v>
      </c>
      <c r="C567" s="46" t="s">
        <v>19</v>
      </c>
      <c r="D567" s="46">
        <v>1</v>
      </c>
      <c r="E567" s="47">
        <v>156</v>
      </c>
      <c r="F567" s="47">
        <f t="shared" si="46"/>
        <v>156</v>
      </c>
    </row>
    <row r="568" spans="1:6" ht="14.25">
      <c r="A568" s="44">
        <f t="shared" si="43"/>
        <v>516</v>
      </c>
      <c r="B568" s="54" t="s">
        <v>51</v>
      </c>
      <c r="C568" s="46" t="s">
        <v>19</v>
      </c>
      <c r="D568" s="46">
        <v>1</v>
      </c>
      <c r="E568" s="47">
        <v>135</v>
      </c>
      <c r="F568" s="47">
        <f t="shared" si="46"/>
        <v>135</v>
      </c>
    </row>
    <row r="569" spans="1:6" ht="14.25">
      <c r="A569" s="44">
        <f t="shared" si="43"/>
        <v>517</v>
      </c>
      <c r="B569" s="54" t="s">
        <v>52</v>
      </c>
      <c r="C569" s="46" t="s">
        <v>19</v>
      </c>
      <c r="D569" s="46">
        <v>1</v>
      </c>
      <c r="E569" s="47">
        <v>128</v>
      </c>
      <c r="F569" s="47">
        <f t="shared" si="46"/>
        <v>128</v>
      </c>
    </row>
    <row r="570" spans="1:6" ht="14.25">
      <c r="A570" s="44">
        <f t="shared" si="43"/>
        <v>518</v>
      </c>
      <c r="B570" s="54" t="s">
        <v>53</v>
      </c>
      <c r="C570" s="46" t="s">
        <v>19</v>
      </c>
      <c r="D570" s="46">
        <v>1</v>
      </c>
      <c r="E570" s="47">
        <v>248</v>
      </c>
      <c r="F570" s="47">
        <f t="shared" si="46"/>
        <v>248</v>
      </c>
    </row>
    <row r="571" spans="1:6" ht="14.25">
      <c r="A571" s="44">
        <f t="shared" si="43"/>
        <v>519</v>
      </c>
      <c r="B571" s="54" t="s">
        <v>54</v>
      </c>
      <c r="C571" s="46" t="s">
        <v>19</v>
      </c>
      <c r="D571" s="46">
        <v>1</v>
      </c>
      <c r="E571" s="47">
        <v>127</v>
      </c>
      <c r="F571" s="47">
        <f t="shared" si="46"/>
        <v>127</v>
      </c>
    </row>
    <row r="572" spans="1:6" ht="14.25">
      <c r="A572" s="44">
        <f t="shared" si="43"/>
        <v>520</v>
      </c>
      <c r="B572" s="54" t="s">
        <v>528</v>
      </c>
      <c r="C572" s="46" t="s">
        <v>19</v>
      </c>
      <c r="D572" s="46">
        <v>1</v>
      </c>
      <c r="E572" s="47">
        <v>189</v>
      </c>
      <c r="F572" s="47">
        <f t="shared" si="46"/>
        <v>189</v>
      </c>
    </row>
    <row r="573" spans="1:6" ht="14.25">
      <c r="A573" s="44">
        <f t="shared" si="43"/>
        <v>521</v>
      </c>
      <c r="B573" s="54" t="s">
        <v>55</v>
      </c>
      <c r="C573" s="46" t="s">
        <v>19</v>
      </c>
      <c r="D573" s="46">
        <v>1</v>
      </c>
      <c r="E573" s="47">
        <v>355</v>
      </c>
      <c r="F573" s="47">
        <f t="shared" si="46"/>
        <v>355</v>
      </c>
    </row>
    <row r="574" spans="1:6" ht="14.25">
      <c r="A574" s="44">
        <f>A573+1</f>
        <v>522</v>
      </c>
      <c r="B574" s="54" t="s">
        <v>529</v>
      </c>
      <c r="C574" s="46" t="s">
        <v>19</v>
      </c>
      <c r="D574" s="46">
        <v>1</v>
      </c>
      <c r="E574" s="47">
        <v>166</v>
      </c>
      <c r="F574" s="47">
        <f t="shared" si="46"/>
        <v>166</v>
      </c>
    </row>
    <row r="575" spans="1:6" ht="14.25">
      <c r="A575" s="44">
        <f>A574+1</f>
        <v>523</v>
      </c>
      <c r="B575" s="54" t="s">
        <v>57</v>
      </c>
      <c r="C575" s="46" t="s">
        <v>19</v>
      </c>
      <c r="D575" s="46">
        <v>1</v>
      </c>
      <c r="E575" s="47">
        <v>141</v>
      </c>
      <c r="F575" s="47">
        <f t="shared" si="46"/>
        <v>141</v>
      </c>
    </row>
    <row r="576" spans="1:6" ht="14.25">
      <c r="A576" s="44">
        <f>A575+1</f>
        <v>524</v>
      </c>
      <c r="B576" s="54" t="s">
        <v>535</v>
      </c>
      <c r="C576" s="46" t="s">
        <v>19</v>
      </c>
      <c r="D576" s="46">
        <v>1</v>
      </c>
      <c r="E576" s="47">
        <v>136</v>
      </c>
      <c r="F576" s="47">
        <f t="shared" si="46"/>
        <v>136</v>
      </c>
    </row>
    <row r="577" spans="1:6" ht="14.25">
      <c r="A577" s="44">
        <f aca="true" t="shared" si="47" ref="A577:A638">A576+1</f>
        <v>525</v>
      </c>
      <c r="B577" s="54" t="s">
        <v>58</v>
      </c>
      <c r="C577" s="46" t="s">
        <v>19</v>
      </c>
      <c r="D577" s="46">
        <v>1</v>
      </c>
      <c r="E577" s="47">
        <v>136</v>
      </c>
      <c r="F577" s="47">
        <f t="shared" si="46"/>
        <v>136</v>
      </c>
    </row>
    <row r="578" spans="1:6" ht="14.25">
      <c r="A578" s="44">
        <f t="shared" si="47"/>
        <v>526</v>
      </c>
      <c r="B578" s="54" t="s">
        <v>530</v>
      </c>
      <c r="C578" s="46" t="s">
        <v>19</v>
      </c>
      <c r="D578" s="46">
        <v>1</v>
      </c>
      <c r="E578" s="47">
        <v>142</v>
      </c>
      <c r="F578" s="47">
        <f t="shared" si="46"/>
        <v>142</v>
      </c>
    </row>
    <row r="579" spans="1:6" ht="14.25">
      <c r="A579" s="44">
        <f t="shared" si="47"/>
        <v>527</v>
      </c>
      <c r="B579" s="53" t="s">
        <v>59</v>
      </c>
      <c r="C579" s="46" t="s">
        <v>19</v>
      </c>
      <c r="D579" s="46">
        <v>1</v>
      </c>
      <c r="E579" s="47">
        <v>248</v>
      </c>
      <c r="F579" s="47">
        <f t="shared" si="46"/>
        <v>248</v>
      </c>
    </row>
    <row r="580" spans="1:6" ht="14.25">
      <c r="A580" s="44">
        <f t="shared" si="47"/>
        <v>528</v>
      </c>
      <c r="B580" s="54" t="s">
        <v>1035</v>
      </c>
      <c r="C580" s="46" t="s">
        <v>19</v>
      </c>
      <c r="D580" s="46">
        <v>1</v>
      </c>
      <c r="E580" s="47">
        <v>124</v>
      </c>
      <c r="F580" s="47">
        <f t="shared" si="46"/>
        <v>124</v>
      </c>
    </row>
    <row r="581" spans="1:6" ht="14.25">
      <c r="A581" s="44">
        <f t="shared" si="47"/>
        <v>529</v>
      </c>
      <c r="B581" s="53" t="s">
        <v>60</v>
      </c>
      <c r="C581" s="46" t="s">
        <v>19</v>
      </c>
      <c r="D581" s="46">
        <v>1</v>
      </c>
      <c r="E581" s="47">
        <v>178</v>
      </c>
      <c r="F581" s="47">
        <f t="shared" si="46"/>
        <v>178</v>
      </c>
    </row>
    <row r="582" spans="1:6" ht="14.25">
      <c r="A582" s="44">
        <f t="shared" si="47"/>
        <v>530</v>
      </c>
      <c r="B582" s="53" t="s">
        <v>61</v>
      </c>
      <c r="C582" s="46" t="s">
        <v>19</v>
      </c>
      <c r="D582" s="46">
        <v>1</v>
      </c>
      <c r="E582" s="47">
        <v>136</v>
      </c>
      <c r="F582" s="47">
        <f t="shared" si="46"/>
        <v>136</v>
      </c>
    </row>
    <row r="583" spans="1:6" ht="14.25">
      <c r="A583" s="44">
        <f t="shared" si="47"/>
        <v>531</v>
      </c>
      <c r="B583" s="53" t="s">
        <v>62</v>
      </c>
      <c r="C583" s="46" t="s">
        <v>19</v>
      </c>
      <c r="D583" s="46">
        <v>1</v>
      </c>
      <c r="E583" s="47">
        <v>134</v>
      </c>
      <c r="F583" s="47">
        <f t="shared" si="46"/>
        <v>134</v>
      </c>
    </row>
    <row r="584" spans="1:6" ht="14.25">
      <c r="A584" s="44">
        <f t="shared" si="47"/>
        <v>532</v>
      </c>
      <c r="B584" s="53" t="s">
        <v>64</v>
      </c>
      <c r="C584" s="46" t="s">
        <v>19</v>
      </c>
      <c r="D584" s="46">
        <v>1</v>
      </c>
      <c r="E584" s="47">
        <v>348</v>
      </c>
      <c r="F584" s="47">
        <f t="shared" si="46"/>
        <v>348</v>
      </c>
    </row>
    <row r="585" spans="1:6" ht="14.25">
      <c r="A585" s="44">
        <f t="shared" si="47"/>
        <v>533</v>
      </c>
      <c r="B585" s="54" t="s">
        <v>66</v>
      </c>
      <c r="C585" s="46" t="s">
        <v>19</v>
      </c>
      <c r="D585" s="46">
        <v>1</v>
      </c>
      <c r="E585" s="47">
        <v>145</v>
      </c>
      <c r="F585" s="47">
        <f>E585</f>
        <v>145</v>
      </c>
    </row>
    <row r="586" spans="1:6" ht="14.25">
      <c r="A586" s="44">
        <f t="shared" si="47"/>
        <v>534</v>
      </c>
      <c r="B586" s="53" t="s">
        <v>67</v>
      </c>
      <c r="C586" s="46" t="s">
        <v>19</v>
      </c>
      <c r="D586" s="46">
        <v>1</v>
      </c>
      <c r="E586" s="47">
        <v>176</v>
      </c>
      <c r="F586" s="47">
        <f>E586</f>
        <v>176</v>
      </c>
    </row>
    <row r="587" spans="1:6" ht="14.25">
      <c r="A587" s="44">
        <f t="shared" si="47"/>
        <v>535</v>
      </c>
      <c r="B587" s="54" t="s">
        <v>531</v>
      </c>
      <c r="C587" s="46" t="s">
        <v>19</v>
      </c>
      <c r="D587" s="46">
        <v>1</v>
      </c>
      <c r="E587" s="47">
        <v>150</v>
      </c>
      <c r="F587" s="47">
        <f>E587</f>
        <v>150</v>
      </c>
    </row>
    <row r="588" spans="1:6" ht="14.25">
      <c r="A588" s="44">
        <f t="shared" si="47"/>
        <v>536</v>
      </c>
      <c r="B588" s="53" t="s">
        <v>864</v>
      </c>
      <c r="C588" s="118" t="s">
        <v>19</v>
      </c>
      <c r="D588" s="46">
        <v>1</v>
      </c>
      <c r="E588" s="50">
        <v>126</v>
      </c>
      <c r="F588" s="47">
        <f aca="true" t="shared" si="48" ref="F588:F619">E588</f>
        <v>126</v>
      </c>
    </row>
    <row r="589" spans="1:6" ht="14.25">
      <c r="A589" s="44">
        <f t="shared" si="47"/>
        <v>537</v>
      </c>
      <c r="B589" s="53" t="s">
        <v>865</v>
      </c>
      <c r="C589" s="118" t="s">
        <v>19</v>
      </c>
      <c r="D589" s="46">
        <v>1</v>
      </c>
      <c r="E589" s="50">
        <v>269</v>
      </c>
      <c r="F589" s="47">
        <f t="shared" si="48"/>
        <v>269</v>
      </c>
    </row>
    <row r="590" spans="1:6" ht="14.25">
      <c r="A590" s="44">
        <f t="shared" si="47"/>
        <v>538</v>
      </c>
      <c r="B590" s="53" t="s">
        <v>866</v>
      </c>
      <c r="C590" s="118" t="s">
        <v>19</v>
      </c>
      <c r="D590" s="46">
        <v>1</v>
      </c>
      <c r="E590" s="50">
        <v>230</v>
      </c>
      <c r="F590" s="47">
        <f t="shared" si="48"/>
        <v>230</v>
      </c>
    </row>
    <row r="591" spans="1:6" ht="14.25">
      <c r="A591" s="44">
        <f t="shared" si="47"/>
        <v>539</v>
      </c>
      <c r="B591" s="53" t="s">
        <v>867</v>
      </c>
      <c r="C591" s="118" t="s">
        <v>19</v>
      </c>
      <c r="D591" s="46">
        <v>1</v>
      </c>
      <c r="E591" s="50">
        <v>315</v>
      </c>
      <c r="F591" s="47">
        <f t="shared" si="48"/>
        <v>315</v>
      </c>
    </row>
    <row r="592" spans="1:6" ht="14.25">
      <c r="A592" s="44">
        <f t="shared" si="47"/>
        <v>540</v>
      </c>
      <c r="B592" s="53" t="s">
        <v>868</v>
      </c>
      <c r="C592" s="118" t="s">
        <v>19</v>
      </c>
      <c r="D592" s="46">
        <v>1</v>
      </c>
      <c r="E592" s="50">
        <v>286</v>
      </c>
      <c r="F592" s="47">
        <f t="shared" si="48"/>
        <v>286</v>
      </c>
    </row>
    <row r="593" spans="1:6" ht="14.25">
      <c r="A593" s="44">
        <f t="shared" si="47"/>
        <v>541</v>
      </c>
      <c r="B593" s="53" t="s">
        <v>1625</v>
      </c>
      <c r="C593" s="118" t="s">
        <v>19</v>
      </c>
      <c r="D593" s="46">
        <v>1</v>
      </c>
      <c r="E593" s="50">
        <v>273</v>
      </c>
      <c r="F593" s="47">
        <v>273</v>
      </c>
    </row>
    <row r="594" spans="1:6" ht="14.25">
      <c r="A594" s="44">
        <f t="shared" si="47"/>
        <v>542</v>
      </c>
      <c r="B594" s="53" t="s">
        <v>869</v>
      </c>
      <c r="C594" s="118" t="s">
        <v>19</v>
      </c>
      <c r="D594" s="46">
        <v>1</v>
      </c>
      <c r="E594" s="50">
        <v>118</v>
      </c>
      <c r="F594" s="47">
        <f t="shared" si="48"/>
        <v>118</v>
      </c>
    </row>
    <row r="595" spans="1:6" ht="14.25">
      <c r="A595" s="44">
        <f t="shared" si="47"/>
        <v>543</v>
      </c>
      <c r="B595" s="53" t="s">
        <v>870</v>
      </c>
      <c r="C595" s="118" t="s">
        <v>19</v>
      </c>
      <c r="D595" s="46">
        <v>1</v>
      </c>
      <c r="E595" s="50">
        <v>247</v>
      </c>
      <c r="F595" s="47">
        <f t="shared" si="48"/>
        <v>247</v>
      </c>
    </row>
    <row r="596" spans="1:6" ht="14.25">
      <c r="A596" s="44">
        <f t="shared" si="47"/>
        <v>544</v>
      </c>
      <c r="B596" s="53" t="s">
        <v>871</v>
      </c>
      <c r="C596" s="118" t="s">
        <v>19</v>
      </c>
      <c r="D596" s="46">
        <v>1</v>
      </c>
      <c r="E596" s="50">
        <v>312</v>
      </c>
      <c r="F596" s="47">
        <f t="shared" si="48"/>
        <v>312</v>
      </c>
    </row>
    <row r="597" spans="1:6" ht="14.25">
      <c r="A597" s="44">
        <f t="shared" si="47"/>
        <v>545</v>
      </c>
      <c r="B597" s="85" t="s">
        <v>538</v>
      </c>
      <c r="C597" s="118" t="s">
        <v>19</v>
      </c>
      <c r="D597" s="46">
        <v>1</v>
      </c>
      <c r="E597" s="50">
        <v>118</v>
      </c>
      <c r="F597" s="47">
        <f t="shared" si="48"/>
        <v>118</v>
      </c>
    </row>
    <row r="598" spans="1:6" ht="14.25">
      <c r="A598" s="44">
        <f t="shared" si="47"/>
        <v>546</v>
      </c>
      <c r="B598" s="53" t="s">
        <v>872</v>
      </c>
      <c r="C598" s="118" t="s">
        <v>19</v>
      </c>
      <c r="D598" s="46">
        <v>1</v>
      </c>
      <c r="E598" s="50">
        <v>209</v>
      </c>
      <c r="F598" s="47">
        <f t="shared" si="48"/>
        <v>209</v>
      </c>
    </row>
    <row r="599" spans="1:6" ht="14.25">
      <c r="A599" s="44">
        <f t="shared" si="47"/>
        <v>547</v>
      </c>
      <c r="B599" s="53" t="s">
        <v>873</v>
      </c>
      <c r="C599" s="118" t="s">
        <v>19</v>
      </c>
      <c r="D599" s="46">
        <v>1</v>
      </c>
      <c r="E599" s="50">
        <v>219</v>
      </c>
      <c r="F599" s="47">
        <f t="shared" si="48"/>
        <v>219</v>
      </c>
    </row>
    <row r="600" spans="1:6" ht="14.25">
      <c r="A600" s="44">
        <f t="shared" si="47"/>
        <v>548</v>
      </c>
      <c r="B600" s="53" t="s">
        <v>874</v>
      </c>
      <c r="C600" s="118" t="s">
        <v>19</v>
      </c>
      <c r="D600" s="46">
        <v>1</v>
      </c>
      <c r="E600" s="50">
        <v>264</v>
      </c>
      <c r="F600" s="47">
        <f t="shared" si="48"/>
        <v>264</v>
      </c>
    </row>
    <row r="601" spans="1:6" ht="14.25">
      <c r="A601" s="44">
        <f t="shared" si="47"/>
        <v>549</v>
      </c>
      <c r="B601" s="53" t="s">
        <v>875</v>
      </c>
      <c r="C601" s="118" t="s">
        <v>19</v>
      </c>
      <c r="D601" s="46">
        <v>1</v>
      </c>
      <c r="E601" s="50">
        <v>157</v>
      </c>
      <c r="F601" s="47">
        <f t="shared" si="48"/>
        <v>157</v>
      </c>
    </row>
    <row r="602" spans="1:6" ht="14.25">
      <c r="A602" s="44">
        <f t="shared" si="47"/>
        <v>550</v>
      </c>
      <c r="B602" s="53" t="s">
        <v>876</v>
      </c>
      <c r="C602" s="118" t="s">
        <v>19</v>
      </c>
      <c r="D602" s="46">
        <v>1</v>
      </c>
      <c r="E602" s="50">
        <v>209</v>
      </c>
      <c r="F602" s="47">
        <f t="shared" si="48"/>
        <v>209</v>
      </c>
    </row>
    <row r="603" spans="1:6" ht="14.25">
      <c r="A603" s="44">
        <f t="shared" si="47"/>
        <v>551</v>
      </c>
      <c r="B603" s="53" t="s">
        <v>877</v>
      </c>
      <c r="C603" s="118" t="s">
        <v>19</v>
      </c>
      <c r="D603" s="46">
        <v>1</v>
      </c>
      <c r="E603" s="50">
        <v>192</v>
      </c>
      <c r="F603" s="47">
        <f t="shared" si="48"/>
        <v>192</v>
      </c>
    </row>
    <row r="604" spans="1:6" ht="14.25">
      <c r="A604" s="44">
        <f t="shared" si="47"/>
        <v>552</v>
      </c>
      <c r="B604" s="53" t="s">
        <v>878</v>
      </c>
      <c r="C604" s="118" t="s">
        <v>19</v>
      </c>
      <c r="D604" s="46">
        <v>1</v>
      </c>
      <c r="E604" s="50">
        <v>148</v>
      </c>
      <c r="F604" s="47">
        <f t="shared" si="48"/>
        <v>148</v>
      </c>
    </row>
    <row r="605" spans="1:6" ht="14.25">
      <c r="A605" s="44">
        <f t="shared" si="47"/>
        <v>553</v>
      </c>
      <c r="B605" s="53" t="s">
        <v>879</v>
      </c>
      <c r="C605" s="118" t="s">
        <v>19</v>
      </c>
      <c r="D605" s="46">
        <v>1</v>
      </c>
      <c r="E605" s="50">
        <v>60</v>
      </c>
      <c r="F605" s="47">
        <f t="shared" si="48"/>
        <v>60</v>
      </c>
    </row>
    <row r="606" spans="1:6" ht="14.25">
      <c r="A606" s="44">
        <f t="shared" si="47"/>
        <v>554</v>
      </c>
      <c r="B606" s="53" t="s">
        <v>880</v>
      </c>
      <c r="C606" s="118" t="s">
        <v>19</v>
      </c>
      <c r="D606" s="46">
        <v>1</v>
      </c>
      <c r="E606" s="50">
        <v>268</v>
      </c>
      <c r="F606" s="47">
        <f t="shared" si="48"/>
        <v>268</v>
      </c>
    </row>
    <row r="607" spans="1:6" ht="14.25">
      <c r="A607" s="44">
        <f t="shared" si="47"/>
        <v>555</v>
      </c>
      <c r="B607" s="53" t="s">
        <v>881</v>
      </c>
      <c r="C607" s="118" t="s">
        <v>19</v>
      </c>
      <c r="D607" s="46">
        <v>1</v>
      </c>
      <c r="E607" s="50">
        <v>180</v>
      </c>
      <c r="F607" s="47">
        <f t="shared" si="48"/>
        <v>180</v>
      </c>
    </row>
    <row r="608" spans="1:6" ht="14.25">
      <c r="A608" s="44">
        <f t="shared" si="47"/>
        <v>556</v>
      </c>
      <c r="B608" s="53" t="s">
        <v>882</v>
      </c>
      <c r="C608" s="118" t="s">
        <v>19</v>
      </c>
      <c r="D608" s="46">
        <v>1</v>
      </c>
      <c r="E608" s="50">
        <v>190</v>
      </c>
      <c r="F608" s="47">
        <f t="shared" si="48"/>
        <v>190</v>
      </c>
    </row>
    <row r="609" spans="1:6" ht="14.25">
      <c r="A609" s="44">
        <f t="shared" si="47"/>
        <v>557</v>
      </c>
      <c r="B609" s="53" t="s">
        <v>883</v>
      </c>
      <c r="C609" s="118" t="s">
        <v>19</v>
      </c>
      <c r="D609" s="46">
        <v>1</v>
      </c>
      <c r="E609" s="50">
        <v>285</v>
      </c>
      <c r="F609" s="47">
        <f t="shared" si="48"/>
        <v>285</v>
      </c>
    </row>
    <row r="610" spans="1:6" ht="14.25">
      <c r="A610" s="44">
        <f t="shared" si="47"/>
        <v>558</v>
      </c>
      <c r="B610" s="85" t="str">
        <f>'[3]Расчет стоимости'!$A$10</f>
        <v>Исследование уровня липопротеинов высокой плотности ЛПВП в крови</v>
      </c>
      <c r="C610" s="118" t="s">
        <v>19</v>
      </c>
      <c r="D610" s="46">
        <v>1</v>
      </c>
      <c r="E610" s="50">
        <v>292</v>
      </c>
      <c r="F610" s="47">
        <f t="shared" si="48"/>
        <v>292</v>
      </c>
    </row>
    <row r="611" spans="1:6" ht="14.25">
      <c r="A611" s="44">
        <f t="shared" si="47"/>
        <v>559</v>
      </c>
      <c r="B611" s="85" t="s">
        <v>1393</v>
      </c>
      <c r="C611" s="118" t="s">
        <v>19</v>
      </c>
      <c r="D611" s="46">
        <v>1</v>
      </c>
      <c r="E611" s="50">
        <v>338</v>
      </c>
      <c r="F611" s="47">
        <f t="shared" si="48"/>
        <v>338</v>
      </c>
    </row>
    <row r="612" spans="1:6" ht="14.25">
      <c r="A612" s="44">
        <f t="shared" si="47"/>
        <v>560</v>
      </c>
      <c r="B612" s="53" t="s">
        <v>1083</v>
      </c>
      <c r="C612" s="118" t="s">
        <v>19</v>
      </c>
      <c r="D612" s="46">
        <v>1</v>
      </c>
      <c r="E612" s="50">
        <v>603</v>
      </c>
      <c r="F612" s="47">
        <f t="shared" si="48"/>
        <v>603</v>
      </c>
    </row>
    <row r="613" spans="1:6" ht="14.25">
      <c r="A613" s="44">
        <f t="shared" si="47"/>
        <v>561</v>
      </c>
      <c r="B613" s="53" t="s">
        <v>1404</v>
      </c>
      <c r="C613" s="118" t="s">
        <v>19</v>
      </c>
      <c r="D613" s="46">
        <v>1</v>
      </c>
      <c r="E613" s="50">
        <v>201</v>
      </c>
      <c r="F613" s="47">
        <f t="shared" si="48"/>
        <v>201</v>
      </c>
    </row>
    <row r="614" spans="1:6" ht="14.25">
      <c r="A614" s="44">
        <f t="shared" si="47"/>
        <v>562</v>
      </c>
      <c r="B614" s="122" t="s">
        <v>1361</v>
      </c>
      <c r="C614" s="118" t="s">
        <v>19</v>
      </c>
      <c r="D614" s="46">
        <v>1</v>
      </c>
      <c r="E614" s="109">
        <v>448</v>
      </c>
      <c r="F614" s="47">
        <f t="shared" si="48"/>
        <v>448</v>
      </c>
    </row>
    <row r="615" spans="1:6" ht="14.25">
      <c r="A615" s="44">
        <f t="shared" si="47"/>
        <v>563</v>
      </c>
      <c r="B615" s="122" t="s">
        <v>1360</v>
      </c>
      <c r="C615" s="118" t="s">
        <v>19</v>
      </c>
      <c r="D615" s="46">
        <v>1</v>
      </c>
      <c r="E615" s="109">
        <v>682</v>
      </c>
      <c r="F615" s="47">
        <v>682</v>
      </c>
    </row>
    <row r="616" spans="1:6" ht="14.25">
      <c r="A616" s="44">
        <f t="shared" si="47"/>
        <v>564</v>
      </c>
      <c r="B616" s="122" t="s">
        <v>1585</v>
      </c>
      <c r="C616" s="118" t="s">
        <v>1476</v>
      </c>
      <c r="D616" s="46">
        <v>1</v>
      </c>
      <c r="E616" s="109">
        <v>478</v>
      </c>
      <c r="F616" s="47">
        <v>478</v>
      </c>
    </row>
    <row r="617" spans="1:6" ht="14.25">
      <c r="A617" s="44">
        <f t="shared" si="47"/>
        <v>565</v>
      </c>
      <c r="B617" s="45" t="s">
        <v>1359</v>
      </c>
      <c r="C617" s="118" t="s">
        <v>19</v>
      </c>
      <c r="D617" s="46">
        <v>1</v>
      </c>
      <c r="E617" s="123">
        <v>776</v>
      </c>
      <c r="F617" s="47">
        <v>776</v>
      </c>
    </row>
    <row r="618" spans="1:6" ht="14.25">
      <c r="A618" s="44">
        <f t="shared" si="47"/>
        <v>566</v>
      </c>
      <c r="B618" s="45" t="s">
        <v>1363</v>
      </c>
      <c r="C618" s="118" t="s">
        <v>19</v>
      </c>
      <c r="D618" s="46">
        <v>1</v>
      </c>
      <c r="E618" s="123">
        <v>469</v>
      </c>
      <c r="F618" s="47">
        <f t="shared" si="48"/>
        <v>469</v>
      </c>
    </row>
    <row r="619" spans="1:6" ht="14.25">
      <c r="A619" s="44">
        <f t="shared" si="47"/>
        <v>567</v>
      </c>
      <c r="B619" s="45" t="s">
        <v>1748</v>
      </c>
      <c r="C619" s="118" t="s">
        <v>19</v>
      </c>
      <c r="D619" s="46">
        <v>1</v>
      </c>
      <c r="E619" s="123">
        <v>729</v>
      </c>
      <c r="F619" s="47">
        <f t="shared" si="48"/>
        <v>729</v>
      </c>
    </row>
    <row r="620" spans="1:6" ht="14.25">
      <c r="A620" s="44">
        <f t="shared" si="47"/>
        <v>568</v>
      </c>
      <c r="B620" s="45" t="s">
        <v>1375</v>
      </c>
      <c r="C620" s="118" t="s">
        <v>19</v>
      </c>
      <c r="D620" s="46">
        <v>1</v>
      </c>
      <c r="E620" s="121">
        <v>555</v>
      </c>
      <c r="F620" s="47">
        <f aca="true" t="shared" si="49" ref="F620:F630">E620</f>
        <v>555</v>
      </c>
    </row>
    <row r="621" spans="1:6" ht="14.25">
      <c r="A621" s="44">
        <f t="shared" si="47"/>
        <v>569</v>
      </c>
      <c r="B621" s="54" t="s">
        <v>35</v>
      </c>
      <c r="C621" s="46" t="s">
        <v>19</v>
      </c>
      <c r="D621" s="46">
        <v>1</v>
      </c>
      <c r="E621" s="47">
        <v>101</v>
      </c>
      <c r="F621" s="47">
        <f t="shared" si="49"/>
        <v>101</v>
      </c>
    </row>
    <row r="622" spans="1:6" ht="14.25">
      <c r="A622" s="44">
        <f t="shared" si="47"/>
        <v>570</v>
      </c>
      <c r="B622" s="53" t="s">
        <v>1756</v>
      </c>
      <c r="C622" s="118" t="s">
        <v>19</v>
      </c>
      <c r="D622" s="46">
        <v>1</v>
      </c>
      <c r="E622" s="50">
        <v>161</v>
      </c>
      <c r="F622" s="47">
        <f t="shared" si="49"/>
        <v>161</v>
      </c>
    </row>
    <row r="623" spans="1:6" ht="14.25">
      <c r="A623" s="44">
        <f t="shared" si="47"/>
        <v>571</v>
      </c>
      <c r="B623" s="62" t="s">
        <v>1210</v>
      </c>
      <c r="C623" s="47" t="s">
        <v>19</v>
      </c>
      <c r="D623" s="46">
        <v>1</v>
      </c>
      <c r="E623" s="47">
        <v>2969</v>
      </c>
      <c r="F623" s="47">
        <f t="shared" si="49"/>
        <v>2969</v>
      </c>
    </row>
    <row r="624" spans="1:6" ht="14.25">
      <c r="A624" s="44">
        <f t="shared" si="47"/>
        <v>572</v>
      </c>
      <c r="B624" s="53" t="s">
        <v>49</v>
      </c>
      <c r="C624" s="46" t="s">
        <v>19</v>
      </c>
      <c r="D624" s="46">
        <v>1</v>
      </c>
      <c r="E624" s="47">
        <v>296</v>
      </c>
      <c r="F624" s="47">
        <f t="shared" si="49"/>
        <v>296</v>
      </c>
    </row>
    <row r="625" spans="1:6" ht="14.25">
      <c r="A625" s="44">
        <f t="shared" si="47"/>
        <v>573</v>
      </c>
      <c r="B625" s="53" t="s">
        <v>888</v>
      </c>
      <c r="C625" s="118" t="s">
        <v>19</v>
      </c>
      <c r="D625" s="46">
        <v>1</v>
      </c>
      <c r="E625" s="50">
        <v>977</v>
      </c>
      <c r="F625" s="47">
        <f t="shared" si="49"/>
        <v>977</v>
      </c>
    </row>
    <row r="626" spans="1:6" ht="14.25">
      <c r="A626" s="44">
        <f t="shared" si="47"/>
        <v>574</v>
      </c>
      <c r="B626" s="53" t="s">
        <v>890</v>
      </c>
      <c r="C626" s="118" t="s">
        <v>19</v>
      </c>
      <c r="D626" s="46">
        <v>1</v>
      </c>
      <c r="E626" s="50">
        <v>223</v>
      </c>
      <c r="F626" s="47">
        <f t="shared" si="49"/>
        <v>223</v>
      </c>
    </row>
    <row r="627" spans="1:6" ht="14.25">
      <c r="A627" s="44">
        <f t="shared" si="47"/>
        <v>575</v>
      </c>
      <c r="B627" s="53" t="s">
        <v>891</v>
      </c>
      <c r="C627" s="118" t="s">
        <v>19</v>
      </c>
      <c r="D627" s="46">
        <v>1</v>
      </c>
      <c r="E627" s="50">
        <v>917</v>
      </c>
      <c r="F627" s="47">
        <f t="shared" si="49"/>
        <v>917</v>
      </c>
    </row>
    <row r="628" spans="1:6" ht="14.25">
      <c r="A628" s="44">
        <f t="shared" si="47"/>
        <v>576</v>
      </c>
      <c r="B628" s="55" t="s">
        <v>889</v>
      </c>
      <c r="C628" s="124" t="s">
        <v>19</v>
      </c>
      <c r="D628" s="57">
        <v>1</v>
      </c>
      <c r="E628" s="60">
        <v>225</v>
      </c>
      <c r="F628" s="58">
        <f t="shared" si="49"/>
        <v>225</v>
      </c>
    </row>
    <row r="629" spans="1:6" ht="14.25">
      <c r="A629" s="44">
        <f t="shared" si="47"/>
        <v>577</v>
      </c>
      <c r="B629" s="53" t="s">
        <v>50</v>
      </c>
      <c r="C629" s="46" t="s">
        <v>19</v>
      </c>
      <c r="D629" s="46">
        <v>1</v>
      </c>
      <c r="E629" s="47">
        <v>63</v>
      </c>
      <c r="F629" s="47">
        <f t="shared" si="49"/>
        <v>63</v>
      </c>
    </row>
    <row r="630" spans="1:6" ht="14.25">
      <c r="A630" s="44">
        <f t="shared" si="47"/>
        <v>578</v>
      </c>
      <c r="B630" s="53" t="s">
        <v>1623</v>
      </c>
      <c r="C630" s="46" t="s">
        <v>19</v>
      </c>
      <c r="D630" s="46">
        <v>1</v>
      </c>
      <c r="E630" s="47">
        <v>206</v>
      </c>
      <c r="F630" s="47">
        <f t="shared" si="49"/>
        <v>206</v>
      </c>
    </row>
    <row r="631" spans="1:6" ht="15">
      <c r="A631" s="44"/>
      <c r="B631" s="117" t="s">
        <v>1477</v>
      </c>
      <c r="C631" s="46"/>
      <c r="D631" s="46"/>
      <c r="E631" s="47"/>
      <c r="F631" s="47"/>
    </row>
    <row r="632" spans="1:6" ht="14.25">
      <c r="A632" s="44">
        <f>A630+1</f>
        <v>579</v>
      </c>
      <c r="B632" s="53" t="s">
        <v>884</v>
      </c>
      <c r="C632" s="118" t="s">
        <v>19</v>
      </c>
      <c r="D632" s="46">
        <v>1</v>
      </c>
      <c r="E632" s="50">
        <v>119</v>
      </c>
      <c r="F632" s="47">
        <f aca="true" t="shared" si="50" ref="F632:F638">E632</f>
        <v>119</v>
      </c>
    </row>
    <row r="633" spans="1:6" ht="14.25">
      <c r="A633" s="44">
        <f t="shared" si="47"/>
        <v>580</v>
      </c>
      <c r="B633" s="53" t="s">
        <v>886</v>
      </c>
      <c r="C633" s="118" t="s">
        <v>19</v>
      </c>
      <c r="D633" s="46">
        <v>1</v>
      </c>
      <c r="E633" s="50">
        <v>86</v>
      </c>
      <c r="F633" s="47">
        <f t="shared" si="50"/>
        <v>86</v>
      </c>
    </row>
    <row r="634" spans="1:6" ht="14.25">
      <c r="A634" s="44">
        <f t="shared" si="47"/>
        <v>581</v>
      </c>
      <c r="B634" s="53" t="s">
        <v>887</v>
      </c>
      <c r="C634" s="118" t="s">
        <v>19</v>
      </c>
      <c r="D634" s="46">
        <v>1</v>
      </c>
      <c r="E634" s="50">
        <v>101</v>
      </c>
      <c r="F634" s="47">
        <f t="shared" si="50"/>
        <v>101</v>
      </c>
    </row>
    <row r="635" spans="1:6" ht="14.25">
      <c r="A635" s="44">
        <f t="shared" si="47"/>
        <v>582</v>
      </c>
      <c r="B635" s="54" t="s">
        <v>63</v>
      </c>
      <c r="C635" s="46" t="s">
        <v>19</v>
      </c>
      <c r="D635" s="46">
        <v>1</v>
      </c>
      <c r="E635" s="47">
        <v>181</v>
      </c>
      <c r="F635" s="47">
        <f t="shared" si="50"/>
        <v>181</v>
      </c>
    </row>
    <row r="636" spans="1:6" ht="14.25">
      <c r="A636" s="44">
        <f t="shared" si="47"/>
        <v>583</v>
      </c>
      <c r="B636" s="53" t="s">
        <v>892</v>
      </c>
      <c r="C636" s="118" t="s">
        <v>19</v>
      </c>
      <c r="D636" s="46">
        <v>1</v>
      </c>
      <c r="E636" s="50">
        <v>1953</v>
      </c>
      <c r="F636" s="47">
        <f t="shared" si="50"/>
        <v>1953</v>
      </c>
    </row>
    <row r="637" spans="1:6" ht="14.25">
      <c r="A637" s="44">
        <f t="shared" si="47"/>
        <v>584</v>
      </c>
      <c r="B637" s="53" t="s">
        <v>56</v>
      </c>
      <c r="C637" s="46" t="s">
        <v>19</v>
      </c>
      <c r="D637" s="46">
        <v>1</v>
      </c>
      <c r="E637" s="47">
        <v>145</v>
      </c>
      <c r="F637" s="47">
        <f t="shared" si="50"/>
        <v>145</v>
      </c>
    </row>
    <row r="638" spans="1:6" ht="14.25">
      <c r="A638" s="44">
        <f t="shared" si="47"/>
        <v>585</v>
      </c>
      <c r="B638" s="125" t="s">
        <v>1154</v>
      </c>
      <c r="C638" s="126" t="s">
        <v>19</v>
      </c>
      <c r="D638" s="46">
        <v>1</v>
      </c>
      <c r="E638" s="121">
        <v>263</v>
      </c>
      <c r="F638" s="47">
        <f t="shared" si="50"/>
        <v>263</v>
      </c>
    </row>
    <row r="639" spans="1:6" ht="14.25">
      <c r="A639" s="44">
        <f>A638+1</f>
        <v>586</v>
      </c>
      <c r="B639" s="53" t="s">
        <v>65</v>
      </c>
      <c r="C639" s="118" t="s">
        <v>1476</v>
      </c>
      <c r="D639" s="46">
        <v>1</v>
      </c>
      <c r="E639" s="50">
        <v>178</v>
      </c>
      <c r="F639" s="47">
        <v>178</v>
      </c>
    </row>
    <row r="640" spans="1:6" ht="15">
      <c r="A640" s="44"/>
      <c r="B640" s="117" t="s">
        <v>1478</v>
      </c>
      <c r="C640" s="46"/>
      <c r="D640" s="46"/>
      <c r="E640" s="47"/>
      <c r="F640" s="47"/>
    </row>
    <row r="641" spans="1:6" ht="14.25">
      <c r="A641" s="44"/>
      <c r="B641" s="127" t="s">
        <v>1479</v>
      </c>
      <c r="C641" s="46"/>
      <c r="D641" s="46"/>
      <c r="E641" s="47"/>
      <c r="F641" s="47"/>
    </row>
    <row r="642" spans="1:6" ht="14.25">
      <c r="A642" s="44">
        <f>A639+1</f>
        <v>587</v>
      </c>
      <c r="B642" s="53" t="s">
        <v>68</v>
      </c>
      <c r="C642" s="46" t="s">
        <v>19</v>
      </c>
      <c r="D642" s="46">
        <v>1</v>
      </c>
      <c r="E642" s="47">
        <v>216</v>
      </c>
      <c r="F642" s="47">
        <f>E642</f>
        <v>216</v>
      </c>
    </row>
    <row r="643" spans="1:6" ht="14.25">
      <c r="A643" s="44">
        <f>A642+1</f>
        <v>588</v>
      </c>
      <c r="B643" s="53" t="s">
        <v>69</v>
      </c>
      <c r="C643" s="46" t="s">
        <v>19</v>
      </c>
      <c r="D643" s="46">
        <v>1</v>
      </c>
      <c r="E643" s="47">
        <v>199</v>
      </c>
      <c r="F643" s="47">
        <f>E643</f>
        <v>199</v>
      </c>
    </row>
    <row r="644" spans="1:6" ht="14.25">
      <c r="A644" s="44"/>
      <c r="B644" s="127" t="s">
        <v>1480</v>
      </c>
      <c r="C644" s="46"/>
      <c r="D644" s="46"/>
      <c r="E644" s="47"/>
      <c r="F644" s="47"/>
    </row>
    <row r="645" spans="1:6" ht="14.25">
      <c r="A645" s="44">
        <f>A643+1</f>
        <v>589</v>
      </c>
      <c r="B645" s="53" t="s">
        <v>904</v>
      </c>
      <c r="C645" s="118" t="s">
        <v>19</v>
      </c>
      <c r="D645" s="46">
        <v>1</v>
      </c>
      <c r="E645" s="50">
        <v>522</v>
      </c>
      <c r="F645" s="47">
        <f>E645</f>
        <v>522</v>
      </c>
    </row>
    <row r="646" spans="1:6" ht="14.25">
      <c r="A646" s="44">
        <f>A645+1</f>
        <v>590</v>
      </c>
      <c r="B646" s="53" t="s">
        <v>905</v>
      </c>
      <c r="C646" s="118" t="s">
        <v>19</v>
      </c>
      <c r="D646" s="46">
        <v>1</v>
      </c>
      <c r="E646" s="50">
        <v>597</v>
      </c>
      <c r="F646" s="47">
        <f>E646</f>
        <v>597</v>
      </c>
    </row>
    <row r="647" spans="1:6" ht="14.25">
      <c r="A647" s="44"/>
      <c r="B647" s="127" t="s">
        <v>1481</v>
      </c>
      <c r="C647" s="46"/>
      <c r="D647" s="46"/>
      <c r="E647" s="47"/>
      <c r="F647" s="47"/>
    </row>
    <row r="648" spans="1:6" ht="14.25">
      <c r="A648" s="44">
        <f>A646+1</f>
        <v>591</v>
      </c>
      <c r="B648" s="53" t="s">
        <v>70</v>
      </c>
      <c r="C648" s="46" t="s">
        <v>19</v>
      </c>
      <c r="D648" s="46">
        <v>1</v>
      </c>
      <c r="E648" s="47">
        <v>407</v>
      </c>
      <c r="F648" s="47">
        <f>E648</f>
        <v>407</v>
      </c>
    </row>
    <row r="649" spans="1:6" ht="14.25">
      <c r="A649" s="44">
        <f>A648+1</f>
        <v>592</v>
      </c>
      <c r="B649" s="53" t="s">
        <v>906</v>
      </c>
      <c r="C649" s="118" t="s">
        <v>19</v>
      </c>
      <c r="D649" s="46">
        <v>1</v>
      </c>
      <c r="E649" s="50">
        <v>779</v>
      </c>
      <c r="F649" s="47">
        <f>E649</f>
        <v>779</v>
      </c>
    </row>
    <row r="650" spans="1:6" ht="14.25">
      <c r="A650" s="44">
        <f>A649+1</f>
        <v>593</v>
      </c>
      <c r="B650" s="53" t="s">
        <v>1040</v>
      </c>
      <c r="C650" s="118" t="s">
        <v>19</v>
      </c>
      <c r="D650" s="46">
        <v>1</v>
      </c>
      <c r="E650" s="50">
        <v>1028</v>
      </c>
      <c r="F650" s="47">
        <f>E650</f>
        <v>1028</v>
      </c>
    </row>
    <row r="651" spans="1:6" ht="14.25">
      <c r="A651" s="44">
        <f>A650+1</f>
        <v>594</v>
      </c>
      <c r="B651" s="45" t="s">
        <v>1392</v>
      </c>
      <c r="C651" s="118" t="s">
        <v>19</v>
      </c>
      <c r="D651" s="46">
        <v>1</v>
      </c>
      <c r="E651" s="121">
        <v>393</v>
      </c>
      <c r="F651" s="47">
        <f>E651</f>
        <v>393</v>
      </c>
    </row>
    <row r="652" spans="1:6" ht="14.25">
      <c r="A652" s="44"/>
      <c r="B652" s="128" t="s">
        <v>1482</v>
      </c>
      <c r="C652" s="118"/>
      <c r="D652" s="46"/>
      <c r="E652" s="121"/>
      <c r="F652" s="47"/>
    </row>
    <row r="653" spans="1:6" ht="14.25">
      <c r="A653" s="44">
        <f>A651+1</f>
        <v>595</v>
      </c>
      <c r="B653" s="53" t="s">
        <v>908</v>
      </c>
      <c r="C653" s="118" t="s">
        <v>19</v>
      </c>
      <c r="D653" s="46">
        <v>1</v>
      </c>
      <c r="E653" s="50">
        <v>261</v>
      </c>
      <c r="F653" s="47">
        <f>E653</f>
        <v>261</v>
      </c>
    </row>
    <row r="654" spans="1:6" ht="14.25">
      <c r="A654" s="44"/>
      <c r="B654" s="128" t="s">
        <v>1483</v>
      </c>
      <c r="C654" s="118"/>
      <c r="D654" s="46"/>
      <c r="E654" s="121"/>
      <c r="F654" s="47"/>
    </row>
    <row r="655" spans="1:6" ht="14.25">
      <c r="A655" s="44">
        <f>A653+1</f>
        <v>596</v>
      </c>
      <c r="B655" s="53" t="s">
        <v>907</v>
      </c>
      <c r="C655" s="118" t="s">
        <v>19</v>
      </c>
      <c r="D655" s="46">
        <v>1</v>
      </c>
      <c r="E655" s="50">
        <v>1263</v>
      </c>
      <c r="F655" s="47">
        <f>E655</f>
        <v>1263</v>
      </c>
    </row>
    <row r="656" spans="1:6" ht="15">
      <c r="A656" s="44"/>
      <c r="B656" s="129" t="s">
        <v>1484</v>
      </c>
      <c r="C656" s="126"/>
      <c r="D656" s="46"/>
      <c r="E656" s="121"/>
      <c r="F656" s="47"/>
    </row>
    <row r="657" spans="1:6" ht="14.25">
      <c r="A657" s="44"/>
      <c r="B657" s="130" t="s">
        <v>1485</v>
      </c>
      <c r="C657" s="126"/>
      <c r="D657" s="46"/>
      <c r="E657" s="121"/>
      <c r="F657" s="47"/>
    </row>
    <row r="658" spans="1:6" ht="14.25">
      <c r="A658" s="44">
        <f>A655+1</f>
        <v>597</v>
      </c>
      <c r="B658" s="53" t="s">
        <v>1451</v>
      </c>
      <c r="C658" s="118" t="s">
        <v>19</v>
      </c>
      <c r="D658" s="46">
        <v>1</v>
      </c>
      <c r="E658" s="50">
        <v>423</v>
      </c>
      <c r="F658" s="47">
        <f>E658</f>
        <v>423</v>
      </c>
    </row>
    <row r="659" spans="1:6" ht="14.25">
      <c r="A659" s="44"/>
      <c r="B659" s="130" t="s">
        <v>1486</v>
      </c>
      <c r="C659" s="126"/>
      <c r="D659" s="46"/>
      <c r="E659" s="121"/>
      <c r="F659" s="47"/>
    </row>
    <row r="660" spans="1:6" ht="14.25">
      <c r="A660" s="44">
        <f>A658+1</f>
        <v>598</v>
      </c>
      <c r="B660" s="53" t="s">
        <v>1227</v>
      </c>
      <c r="C660" s="118" t="s">
        <v>19</v>
      </c>
      <c r="D660" s="46">
        <v>1</v>
      </c>
      <c r="E660" s="50">
        <v>606</v>
      </c>
      <c r="F660" s="47">
        <f>E660</f>
        <v>606</v>
      </c>
    </row>
    <row r="661" spans="1:6" ht="25.5">
      <c r="A661" s="44">
        <f>A660+1</f>
        <v>599</v>
      </c>
      <c r="B661" s="131" t="s">
        <v>1584</v>
      </c>
      <c r="C661" s="132" t="s">
        <v>19</v>
      </c>
      <c r="D661" s="46">
        <v>1</v>
      </c>
      <c r="E661" s="109">
        <v>1196</v>
      </c>
      <c r="F661" s="109">
        <v>1196</v>
      </c>
    </row>
    <row r="662" spans="1:6" ht="15">
      <c r="A662" s="44"/>
      <c r="B662" s="129" t="s">
        <v>1487</v>
      </c>
      <c r="C662" s="126"/>
      <c r="D662" s="46"/>
      <c r="E662" s="121"/>
      <c r="F662" s="47"/>
    </row>
    <row r="663" spans="1:6" ht="14.25">
      <c r="A663" s="44"/>
      <c r="B663" s="133" t="s">
        <v>1488</v>
      </c>
      <c r="C663" s="126"/>
      <c r="D663" s="46"/>
      <c r="E663" s="121"/>
      <c r="F663" s="47"/>
    </row>
    <row r="664" spans="1:6" ht="14.25">
      <c r="A664" s="44"/>
      <c r="B664" s="130" t="s">
        <v>1485</v>
      </c>
      <c r="C664" s="126"/>
      <c r="D664" s="46"/>
      <c r="E664" s="121"/>
      <c r="F664" s="47"/>
    </row>
    <row r="665" spans="1:6" ht="14.25">
      <c r="A665" s="44">
        <f>A661+1</f>
        <v>600</v>
      </c>
      <c r="B665" s="53" t="s">
        <v>1472</v>
      </c>
      <c r="C665" s="118" t="s">
        <v>19</v>
      </c>
      <c r="D665" s="46">
        <v>1</v>
      </c>
      <c r="E665" s="50">
        <v>251</v>
      </c>
      <c r="F665" s="47">
        <f>E665</f>
        <v>251</v>
      </c>
    </row>
    <row r="666" spans="1:6" ht="14.25">
      <c r="A666" s="44">
        <f>A665+1</f>
        <v>601</v>
      </c>
      <c r="B666" s="53" t="s">
        <v>1616</v>
      </c>
      <c r="C666" s="118" t="s">
        <v>19</v>
      </c>
      <c r="D666" s="46">
        <v>1</v>
      </c>
      <c r="E666" s="50">
        <v>293</v>
      </c>
      <c r="F666" s="47">
        <f>E666</f>
        <v>293</v>
      </c>
    </row>
    <row r="667" spans="1:6" ht="14.25">
      <c r="A667" s="44">
        <f>A666+1</f>
        <v>602</v>
      </c>
      <c r="B667" s="134" t="s">
        <v>1146</v>
      </c>
      <c r="C667" s="135" t="s">
        <v>19</v>
      </c>
      <c r="D667" s="46">
        <v>1</v>
      </c>
      <c r="E667" s="121">
        <v>385</v>
      </c>
      <c r="F667" s="47">
        <f>E667</f>
        <v>385</v>
      </c>
    </row>
    <row r="668" spans="1:6" ht="14.25">
      <c r="A668" s="44"/>
      <c r="B668" s="130" t="s">
        <v>1486</v>
      </c>
      <c r="C668" s="126"/>
      <c r="D668" s="46"/>
      <c r="E668" s="121"/>
      <c r="F668" s="47"/>
    </row>
    <row r="669" spans="1:6" ht="14.25">
      <c r="A669" s="44">
        <f>A667+1</f>
        <v>603</v>
      </c>
      <c r="B669" s="119" t="s">
        <v>1376</v>
      </c>
      <c r="C669" s="118" t="s">
        <v>19</v>
      </c>
      <c r="D669" s="46">
        <v>1</v>
      </c>
      <c r="E669" s="121">
        <v>625</v>
      </c>
      <c r="F669" s="47">
        <f>E669</f>
        <v>625</v>
      </c>
    </row>
    <row r="670" spans="1:6" ht="14.25">
      <c r="A670" s="44">
        <f>A669+1</f>
        <v>604</v>
      </c>
      <c r="B670" s="119" t="s">
        <v>1377</v>
      </c>
      <c r="C670" s="118" t="s">
        <v>19</v>
      </c>
      <c r="D670" s="46">
        <v>1</v>
      </c>
      <c r="E670" s="121">
        <v>625</v>
      </c>
      <c r="F670" s="47">
        <f>E670</f>
        <v>625</v>
      </c>
    </row>
    <row r="671" spans="1:6" ht="14.25">
      <c r="A671" s="44"/>
      <c r="B671" s="133" t="s">
        <v>1489</v>
      </c>
      <c r="C671" s="126"/>
      <c r="D671" s="46"/>
      <c r="E671" s="121"/>
      <c r="F671" s="47"/>
    </row>
    <row r="672" spans="1:6" ht="14.25">
      <c r="A672" s="44"/>
      <c r="B672" s="130" t="s">
        <v>1485</v>
      </c>
      <c r="C672" s="126"/>
      <c r="D672" s="46"/>
      <c r="E672" s="121"/>
      <c r="F672" s="47"/>
    </row>
    <row r="673" spans="1:6" ht="14.25">
      <c r="A673" s="44">
        <f>A670+1</f>
        <v>605</v>
      </c>
      <c r="B673" s="54" t="s">
        <v>73</v>
      </c>
      <c r="C673" s="118" t="s">
        <v>19</v>
      </c>
      <c r="D673" s="46">
        <v>1</v>
      </c>
      <c r="E673" s="47">
        <v>449</v>
      </c>
      <c r="F673" s="47">
        <f aca="true" t="shared" si="51" ref="F673:F679">E673</f>
        <v>449</v>
      </c>
    </row>
    <row r="674" spans="1:6" ht="14.25">
      <c r="A674" s="44">
        <f aca="true" t="shared" si="52" ref="A674:A679">A673+1</f>
        <v>606</v>
      </c>
      <c r="B674" s="53" t="s">
        <v>850</v>
      </c>
      <c r="C674" s="118" t="s">
        <v>19</v>
      </c>
      <c r="D674" s="46">
        <v>1</v>
      </c>
      <c r="E674" s="50">
        <v>177</v>
      </c>
      <c r="F674" s="47">
        <f t="shared" si="51"/>
        <v>177</v>
      </c>
    </row>
    <row r="675" spans="1:6" ht="14.25">
      <c r="A675" s="44">
        <f t="shared" si="52"/>
        <v>607</v>
      </c>
      <c r="B675" s="53" t="s">
        <v>849</v>
      </c>
      <c r="C675" s="118" t="s">
        <v>19</v>
      </c>
      <c r="D675" s="46">
        <v>1</v>
      </c>
      <c r="E675" s="50">
        <v>177</v>
      </c>
      <c r="F675" s="47">
        <f t="shared" si="51"/>
        <v>177</v>
      </c>
    </row>
    <row r="676" spans="1:6" ht="14.25">
      <c r="A676" s="44">
        <f t="shared" si="52"/>
        <v>608</v>
      </c>
      <c r="B676" s="53" t="s">
        <v>851</v>
      </c>
      <c r="C676" s="118" t="s">
        <v>19</v>
      </c>
      <c r="D676" s="46">
        <v>1</v>
      </c>
      <c r="E676" s="50">
        <v>181</v>
      </c>
      <c r="F676" s="47">
        <f t="shared" si="51"/>
        <v>181</v>
      </c>
    </row>
    <row r="677" spans="1:6" ht="14.25">
      <c r="A677" s="44">
        <f t="shared" si="52"/>
        <v>609</v>
      </c>
      <c r="B677" s="53" t="s">
        <v>848</v>
      </c>
      <c r="C677" s="118" t="s">
        <v>19</v>
      </c>
      <c r="D677" s="46">
        <v>1</v>
      </c>
      <c r="E677" s="50">
        <v>268</v>
      </c>
      <c r="F677" s="47">
        <f t="shared" si="51"/>
        <v>268</v>
      </c>
    </row>
    <row r="678" spans="1:6" ht="14.25">
      <c r="A678" s="44">
        <f t="shared" si="52"/>
        <v>610</v>
      </c>
      <c r="B678" s="53" t="s">
        <v>847</v>
      </c>
      <c r="C678" s="118" t="s">
        <v>19</v>
      </c>
      <c r="D678" s="46">
        <v>1</v>
      </c>
      <c r="E678" s="50">
        <v>181</v>
      </c>
      <c r="F678" s="47">
        <f t="shared" si="51"/>
        <v>181</v>
      </c>
    </row>
    <row r="679" spans="1:6" ht="14.25">
      <c r="A679" s="44">
        <f t="shared" si="52"/>
        <v>611</v>
      </c>
      <c r="B679" s="53" t="s">
        <v>1614</v>
      </c>
      <c r="C679" s="118" t="s">
        <v>19</v>
      </c>
      <c r="D679" s="46">
        <v>1</v>
      </c>
      <c r="E679" s="50">
        <v>331</v>
      </c>
      <c r="F679" s="47">
        <f t="shared" si="51"/>
        <v>331</v>
      </c>
    </row>
    <row r="680" spans="1:6" ht="14.25">
      <c r="A680" s="44"/>
      <c r="B680" s="130" t="s">
        <v>1486</v>
      </c>
      <c r="C680" s="126"/>
      <c r="D680" s="46"/>
      <c r="E680" s="121"/>
      <c r="F680" s="47"/>
    </row>
    <row r="681" spans="1:6" ht="14.25">
      <c r="A681" s="44">
        <f>A679+1</f>
        <v>612</v>
      </c>
      <c r="B681" s="53" t="s">
        <v>1452</v>
      </c>
      <c r="C681" s="118" t="s">
        <v>19</v>
      </c>
      <c r="D681" s="46">
        <v>1</v>
      </c>
      <c r="E681" s="50">
        <v>550</v>
      </c>
      <c r="F681" s="47">
        <f>E681</f>
        <v>550</v>
      </c>
    </row>
    <row r="682" spans="1:6" ht="15.75" customHeight="1">
      <c r="A682" s="44">
        <f>A681+1</f>
        <v>613</v>
      </c>
      <c r="B682" s="53" t="s">
        <v>1225</v>
      </c>
      <c r="C682" s="118" t="s">
        <v>19</v>
      </c>
      <c r="D682" s="46">
        <v>1</v>
      </c>
      <c r="E682" s="50">
        <v>593</v>
      </c>
      <c r="F682" s="47">
        <f>E682</f>
        <v>593</v>
      </c>
    </row>
    <row r="683" spans="1:6" ht="14.25">
      <c r="A683" s="44"/>
      <c r="B683" s="133" t="s">
        <v>1490</v>
      </c>
      <c r="C683" s="126"/>
      <c r="D683" s="46"/>
      <c r="E683" s="121"/>
      <c r="F683" s="47"/>
    </row>
    <row r="684" spans="1:6" ht="14.25">
      <c r="A684" s="44"/>
      <c r="B684" s="130" t="s">
        <v>1485</v>
      </c>
      <c r="C684" s="126"/>
      <c r="D684" s="46"/>
      <c r="E684" s="121"/>
      <c r="F684" s="47"/>
    </row>
    <row r="685" spans="1:6" ht="14.25">
      <c r="A685" s="44">
        <f>A682+1</f>
        <v>614</v>
      </c>
      <c r="B685" s="54" t="s">
        <v>75</v>
      </c>
      <c r="C685" s="118" t="s">
        <v>19</v>
      </c>
      <c r="D685" s="46">
        <v>1</v>
      </c>
      <c r="E685" s="47">
        <v>400</v>
      </c>
      <c r="F685" s="47">
        <f>E685</f>
        <v>400</v>
      </c>
    </row>
    <row r="686" spans="1:6" ht="14.25">
      <c r="A686" s="44">
        <f>A685+1</f>
        <v>615</v>
      </c>
      <c r="B686" s="53" t="s">
        <v>852</v>
      </c>
      <c r="C686" s="118" t="s">
        <v>19</v>
      </c>
      <c r="D686" s="46">
        <v>1</v>
      </c>
      <c r="E686" s="50">
        <v>176</v>
      </c>
      <c r="F686" s="47">
        <f>E686</f>
        <v>176</v>
      </c>
    </row>
    <row r="687" spans="1:6" ht="14.25">
      <c r="A687" s="44">
        <f>A686+1</f>
        <v>616</v>
      </c>
      <c r="B687" s="53" t="s">
        <v>1615</v>
      </c>
      <c r="C687" s="118" t="s">
        <v>19</v>
      </c>
      <c r="D687" s="46">
        <v>1</v>
      </c>
      <c r="E687" s="50">
        <v>421</v>
      </c>
      <c r="F687" s="47">
        <f>E687</f>
        <v>421</v>
      </c>
    </row>
    <row r="688" spans="1:6" ht="14.25">
      <c r="A688" s="44"/>
      <c r="B688" s="130" t="s">
        <v>1486</v>
      </c>
      <c r="C688" s="126"/>
      <c r="D688" s="46"/>
      <c r="E688" s="121"/>
      <c r="F688" s="47"/>
    </row>
    <row r="689" spans="1:6" ht="25.5">
      <c r="A689" s="44">
        <f>A687+1</f>
        <v>617</v>
      </c>
      <c r="B689" s="53" t="s">
        <v>1453</v>
      </c>
      <c r="C689" s="118" t="s">
        <v>19</v>
      </c>
      <c r="D689" s="46">
        <v>1</v>
      </c>
      <c r="E689" s="50">
        <v>576</v>
      </c>
      <c r="F689" s="47">
        <f>E689</f>
        <v>576</v>
      </c>
    </row>
    <row r="690" spans="1:6" ht="15" customHeight="1">
      <c r="A690" s="44">
        <f>A689+1</f>
        <v>618</v>
      </c>
      <c r="B690" s="53" t="s">
        <v>1226</v>
      </c>
      <c r="C690" s="118" t="s">
        <v>19</v>
      </c>
      <c r="D690" s="46">
        <v>1</v>
      </c>
      <c r="E690" s="50">
        <v>749</v>
      </c>
      <c r="F690" s="47">
        <f>E690</f>
        <v>749</v>
      </c>
    </row>
    <row r="691" spans="1:6" ht="14.25">
      <c r="A691" s="44">
        <f>A690+1</f>
        <v>619</v>
      </c>
      <c r="B691" s="53" t="s">
        <v>846</v>
      </c>
      <c r="C691" s="118" t="s">
        <v>19</v>
      </c>
      <c r="D691" s="46">
        <v>1</v>
      </c>
      <c r="E691" s="50">
        <v>1311</v>
      </c>
      <c r="F691" s="47">
        <f>E691</f>
        <v>1311</v>
      </c>
    </row>
    <row r="692" spans="1:6" ht="14.25">
      <c r="A692" s="44">
        <f>A691+1</f>
        <v>620</v>
      </c>
      <c r="B692" s="131" t="s">
        <v>1219</v>
      </c>
      <c r="C692" s="46" t="s">
        <v>19</v>
      </c>
      <c r="D692" s="46">
        <v>1</v>
      </c>
      <c r="E692" s="109">
        <v>564</v>
      </c>
      <c r="F692" s="109">
        <v>564</v>
      </c>
    </row>
    <row r="693" spans="1:6" ht="14.25">
      <c r="A693" s="44"/>
      <c r="B693" s="133" t="s">
        <v>1491</v>
      </c>
      <c r="C693" s="126"/>
      <c r="D693" s="46"/>
      <c r="E693" s="121"/>
      <c r="F693" s="47"/>
    </row>
    <row r="694" spans="1:6" ht="14.25">
      <c r="A694" s="44"/>
      <c r="B694" s="130" t="s">
        <v>1485</v>
      </c>
      <c r="C694" s="126"/>
      <c r="D694" s="46"/>
      <c r="E694" s="121"/>
      <c r="F694" s="47"/>
    </row>
    <row r="695" spans="1:6" ht="14.25">
      <c r="A695" s="44">
        <f>A692+1</f>
        <v>621</v>
      </c>
      <c r="B695" s="53" t="s">
        <v>1230</v>
      </c>
      <c r="C695" s="118" t="s">
        <v>19</v>
      </c>
      <c r="D695" s="46">
        <v>1</v>
      </c>
      <c r="E695" s="50">
        <v>196</v>
      </c>
      <c r="F695" s="47">
        <f>E695</f>
        <v>196</v>
      </c>
    </row>
    <row r="696" spans="1:6" ht="14.25">
      <c r="A696" s="44">
        <f>A695+1</f>
        <v>622</v>
      </c>
      <c r="B696" s="53" t="s">
        <v>1231</v>
      </c>
      <c r="C696" s="118" t="s">
        <v>19</v>
      </c>
      <c r="D696" s="46">
        <v>1</v>
      </c>
      <c r="E696" s="50">
        <v>251</v>
      </c>
      <c r="F696" s="47">
        <f>E696</f>
        <v>251</v>
      </c>
    </row>
    <row r="697" spans="1:6" ht="14.25">
      <c r="A697" s="44">
        <f>A696+1</f>
        <v>623</v>
      </c>
      <c r="B697" s="119" t="s">
        <v>1374</v>
      </c>
      <c r="C697" s="118" t="s">
        <v>19</v>
      </c>
      <c r="D697" s="46">
        <v>1</v>
      </c>
      <c r="E697" s="120">
        <v>399</v>
      </c>
      <c r="F697" s="47">
        <f>E697</f>
        <v>399</v>
      </c>
    </row>
    <row r="698" spans="1:6" ht="14.25">
      <c r="A698" s="44">
        <f>A697+1</f>
        <v>624</v>
      </c>
      <c r="B698" s="119" t="s">
        <v>1372</v>
      </c>
      <c r="C698" s="118" t="s">
        <v>19</v>
      </c>
      <c r="D698" s="46">
        <v>1</v>
      </c>
      <c r="E698" s="120">
        <v>383</v>
      </c>
      <c r="F698" s="47">
        <f>E698</f>
        <v>383</v>
      </c>
    </row>
    <row r="699" spans="1:6" ht="14.25">
      <c r="A699" s="44"/>
      <c r="B699" s="130" t="s">
        <v>1486</v>
      </c>
      <c r="C699" s="126"/>
      <c r="D699" s="46"/>
      <c r="E699" s="121"/>
      <c r="F699" s="47"/>
    </row>
    <row r="700" spans="1:6" ht="14.25">
      <c r="A700" s="44">
        <f>A698+1</f>
        <v>625</v>
      </c>
      <c r="B700" s="62" t="s">
        <v>1188</v>
      </c>
      <c r="C700" s="126" t="s">
        <v>19</v>
      </c>
      <c r="D700" s="46">
        <v>1</v>
      </c>
      <c r="E700" s="47">
        <v>604</v>
      </c>
      <c r="F700" s="47">
        <f>E700</f>
        <v>604</v>
      </c>
    </row>
    <row r="701" spans="1:13" ht="15">
      <c r="A701" s="44"/>
      <c r="B701" s="129" t="s">
        <v>1492</v>
      </c>
      <c r="C701" s="126"/>
      <c r="D701" s="46"/>
      <c r="E701" s="121"/>
      <c r="F701" s="47"/>
      <c r="G701" s="209"/>
      <c r="H701" s="210"/>
      <c r="I701" s="210"/>
      <c r="J701" s="210"/>
      <c r="K701" s="210"/>
      <c r="L701" s="210"/>
      <c r="M701" s="210"/>
    </row>
    <row r="702" spans="1:13" ht="14.25">
      <c r="A702" s="44"/>
      <c r="B702" s="133" t="s">
        <v>1493</v>
      </c>
      <c r="C702" s="126"/>
      <c r="D702" s="46"/>
      <c r="E702" s="121"/>
      <c r="F702" s="47"/>
      <c r="G702" s="136"/>
      <c r="H702" s="136"/>
      <c r="I702" s="136"/>
      <c r="J702" s="136"/>
      <c r="K702" s="136"/>
      <c r="L702" s="136"/>
      <c r="M702" s="136"/>
    </row>
    <row r="703" spans="1:6" ht="14.25">
      <c r="A703" s="44"/>
      <c r="B703" s="130" t="s">
        <v>1485</v>
      </c>
      <c r="C703" s="126"/>
      <c r="D703" s="46"/>
      <c r="E703" s="121"/>
      <c r="F703" s="47"/>
    </row>
    <row r="704" spans="1:6" ht="14.25">
      <c r="A704" s="44">
        <f>A700+1</f>
        <v>626</v>
      </c>
      <c r="B704" s="45" t="s">
        <v>1581</v>
      </c>
      <c r="C704" s="46" t="s">
        <v>19</v>
      </c>
      <c r="D704" s="46">
        <v>1</v>
      </c>
      <c r="E704" s="121">
        <v>236</v>
      </c>
      <c r="F704" s="121">
        <v>236</v>
      </c>
    </row>
    <row r="705" spans="1:6" ht="14.25">
      <c r="A705" s="44">
        <f>A704+1</f>
        <v>627</v>
      </c>
      <c r="B705" s="45" t="s">
        <v>1582</v>
      </c>
      <c r="C705" s="46" t="s">
        <v>19</v>
      </c>
      <c r="D705" s="46">
        <v>1</v>
      </c>
      <c r="E705" s="120">
        <v>231</v>
      </c>
      <c r="F705" s="120">
        <v>231</v>
      </c>
    </row>
    <row r="706" spans="1:6" ht="14.25">
      <c r="A706" s="44">
        <f>A705+1</f>
        <v>628</v>
      </c>
      <c r="B706" s="45" t="s">
        <v>1583</v>
      </c>
      <c r="C706" s="46" t="s">
        <v>19</v>
      </c>
      <c r="D706" s="46">
        <v>1</v>
      </c>
      <c r="E706" s="121">
        <v>306</v>
      </c>
      <c r="F706" s="121">
        <v>306</v>
      </c>
    </row>
    <row r="707" spans="1:6" ht="14.25">
      <c r="A707" s="44"/>
      <c r="B707" s="130" t="s">
        <v>1486</v>
      </c>
      <c r="C707" s="126"/>
      <c r="D707" s="46"/>
      <c r="E707" s="121"/>
      <c r="F707" s="47"/>
    </row>
    <row r="708" spans="1:6" ht="14.25">
      <c r="A708" s="44">
        <f>A706+1</f>
        <v>629</v>
      </c>
      <c r="B708" s="62" t="s">
        <v>1183</v>
      </c>
      <c r="C708" s="126" t="s">
        <v>19</v>
      </c>
      <c r="D708" s="46">
        <v>1</v>
      </c>
      <c r="E708" s="47">
        <v>468</v>
      </c>
      <c r="F708" s="47">
        <f>E708</f>
        <v>468</v>
      </c>
    </row>
    <row r="709" spans="1:6" ht="14.25">
      <c r="A709" s="44"/>
      <c r="B709" s="133" t="s">
        <v>1494</v>
      </c>
      <c r="C709" s="126"/>
      <c r="D709" s="46"/>
      <c r="E709" s="121"/>
      <c r="F709" s="47"/>
    </row>
    <row r="710" spans="1:6" ht="14.25">
      <c r="A710" s="44"/>
      <c r="B710" s="130" t="s">
        <v>1485</v>
      </c>
      <c r="C710" s="126"/>
      <c r="D710" s="46"/>
      <c r="E710" s="121"/>
      <c r="F710" s="47"/>
    </row>
    <row r="711" spans="1:6" ht="25.5">
      <c r="A711" s="44">
        <f>A708+1</f>
        <v>630</v>
      </c>
      <c r="B711" s="45" t="s">
        <v>1572</v>
      </c>
      <c r="C711" s="46" t="s">
        <v>19</v>
      </c>
      <c r="D711" s="46">
        <v>1</v>
      </c>
      <c r="E711" s="121">
        <v>261</v>
      </c>
      <c r="F711" s="121">
        <v>261</v>
      </c>
    </row>
    <row r="712" spans="1:6" ht="27" customHeight="1">
      <c r="A712" s="44">
        <f>A711+1</f>
        <v>631</v>
      </c>
      <c r="B712" s="45" t="s">
        <v>1573</v>
      </c>
      <c r="C712" s="46" t="s">
        <v>19</v>
      </c>
      <c r="D712" s="46">
        <v>1</v>
      </c>
      <c r="E712" s="109">
        <v>271</v>
      </c>
      <c r="F712" s="109">
        <v>271</v>
      </c>
    </row>
    <row r="713" spans="1:6" ht="25.5">
      <c r="A713" s="44">
        <f>A712+1</f>
        <v>632</v>
      </c>
      <c r="B713" s="45" t="s">
        <v>1574</v>
      </c>
      <c r="C713" s="46" t="s">
        <v>19</v>
      </c>
      <c r="D713" s="46">
        <v>1</v>
      </c>
      <c r="E713" s="109">
        <v>269</v>
      </c>
      <c r="F713" s="109">
        <v>269</v>
      </c>
    </row>
    <row r="714" spans="1:6" ht="14.25">
      <c r="A714" s="44"/>
      <c r="B714" s="130" t="s">
        <v>1486</v>
      </c>
      <c r="C714" s="126"/>
      <c r="D714" s="46"/>
      <c r="E714" s="121"/>
      <c r="F714" s="47"/>
    </row>
    <row r="715" spans="1:6" ht="14.25">
      <c r="A715" s="44">
        <f>A713+1</f>
        <v>633</v>
      </c>
      <c r="B715" s="62" t="s">
        <v>1202</v>
      </c>
      <c r="C715" s="47" t="s">
        <v>19</v>
      </c>
      <c r="D715" s="46">
        <v>1</v>
      </c>
      <c r="E715" s="47">
        <v>455</v>
      </c>
      <c r="F715" s="47">
        <f>E715</f>
        <v>455</v>
      </c>
    </row>
    <row r="716" spans="1:6" ht="25.5">
      <c r="A716" s="44"/>
      <c r="B716" s="133" t="s">
        <v>1495</v>
      </c>
      <c r="C716" s="126"/>
      <c r="D716" s="46"/>
      <c r="E716" s="121"/>
      <c r="F716" s="47"/>
    </row>
    <row r="717" spans="1:6" ht="14.25">
      <c r="A717" s="44"/>
      <c r="B717" s="130" t="s">
        <v>1485</v>
      </c>
      <c r="C717" s="126"/>
      <c r="D717" s="46"/>
      <c r="E717" s="121"/>
      <c r="F717" s="47"/>
    </row>
    <row r="718" spans="1:6" ht="14.25">
      <c r="A718" s="44">
        <f>A715+1</f>
        <v>634</v>
      </c>
      <c r="B718" s="131" t="s">
        <v>1579</v>
      </c>
      <c r="C718" s="46" t="s">
        <v>19</v>
      </c>
      <c r="D718" s="46">
        <v>1</v>
      </c>
      <c r="E718" s="121">
        <v>316</v>
      </c>
      <c r="F718" s="109">
        <f>E718</f>
        <v>316</v>
      </c>
    </row>
    <row r="719" spans="1:6" ht="14.25">
      <c r="A719" s="44">
        <f>A718+1</f>
        <v>635</v>
      </c>
      <c r="B719" s="45" t="s">
        <v>1578</v>
      </c>
      <c r="C719" s="118" t="s">
        <v>19</v>
      </c>
      <c r="D719" s="46">
        <v>1</v>
      </c>
      <c r="E719" s="121">
        <v>318</v>
      </c>
      <c r="F719" s="47">
        <f>E719</f>
        <v>318</v>
      </c>
    </row>
    <row r="720" spans="1:6" ht="14.25">
      <c r="A720" s="44">
        <f>A719+1</f>
        <v>636</v>
      </c>
      <c r="B720" s="131" t="s">
        <v>1580</v>
      </c>
      <c r="C720" s="46" t="s">
        <v>19</v>
      </c>
      <c r="D720" s="46">
        <v>1</v>
      </c>
      <c r="E720" s="121">
        <v>308</v>
      </c>
      <c r="F720" s="109">
        <f>E720</f>
        <v>308</v>
      </c>
    </row>
    <row r="721" spans="1:6" ht="14.25">
      <c r="A721" s="44">
        <f>A720+1</f>
        <v>637</v>
      </c>
      <c r="B721" s="45" t="s">
        <v>1575</v>
      </c>
      <c r="C721" s="46" t="s">
        <v>19</v>
      </c>
      <c r="D721" s="46">
        <v>1</v>
      </c>
      <c r="E721" s="47">
        <v>236</v>
      </c>
      <c r="F721" s="47">
        <v>236</v>
      </c>
    </row>
    <row r="722" spans="1:6" ht="14.25">
      <c r="A722" s="44">
        <f>A721+1</f>
        <v>638</v>
      </c>
      <c r="B722" s="45" t="s">
        <v>1576</v>
      </c>
      <c r="C722" s="46" t="s">
        <v>19</v>
      </c>
      <c r="D722" s="46">
        <v>1</v>
      </c>
      <c r="E722" s="120">
        <v>264</v>
      </c>
      <c r="F722" s="120">
        <v>264</v>
      </c>
    </row>
    <row r="723" spans="1:6" ht="14.25">
      <c r="A723" s="44">
        <f>A722+1</f>
        <v>639</v>
      </c>
      <c r="B723" s="45" t="s">
        <v>1577</v>
      </c>
      <c r="C723" s="46" t="s">
        <v>19</v>
      </c>
      <c r="D723" s="46">
        <v>1</v>
      </c>
      <c r="E723" s="121">
        <v>306</v>
      </c>
      <c r="F723" s="121">
        <v>306</v>
      </c>
    </row>
    <row r="724" spans="1:6" ht="14.25">
      <c r="A724" s="44"/>
      <c r="B724" s="130" t="s">
        <v>1486</v>
      </c>
      <c r="C724" s="126"/>
      <c r="D724" s="46"/>
      <c r="E724" s="121"/>
      <c r="F724" s="47"/>
    </row>
    <row r="725" spans="1:6" ht="30.75" customHeight="1">
      <c r="A725" s="44">
        <f>A723+1</f>
        <v>640</v>
      </c>
      <c r="B725" s="97" t="s">
        <v>1198</v>
      </c>
      <c r="C725" s="47" t="s">
        <v>19</v>
      </c>
      <c r="D725" s="46">
        <v>1</v>
      </c>
      <c r="E725" s="47">
        <v>531</v>
      </c>
      <c r="F725" s="47">
        <f>E725</f>
        <v>531</v>
      </c>
    </row>
    <row r="726" spans="1:6" ht="14.25">
      <c r="A726" s="44">
        <f>A725+1</f>
        <v>641</v>
      </c>
      <c r="B726" s="62" t="s">
        <v>1182</v>
      </c>
      <c r="C726" s="126" t="s">
        <v>19</v>
      </c>
      <c r="D726" s="46">
        <v>1</v>
      </c>
      <c r="E726" s="47">
        <v>508</v>
      </c>
      <c r="F726" s="47">
        <f>E726</f>
        <v>508</v>
      </c>
    </row>
    <row r="727" spans="1:6" ht="25.5">
      <c r="A727" s="44">
        <f>A726+1</f>
        <v>642</v>
      </c>
      <c r="B727" s="137" t="s">
        <v>1617</v>
      </c>
      <c r="C727" s="126" t="s">
        <v>19</v>
      </c>
      <c r="D727" s="46">
        <v>1</v>
      </c>
      <c r="E727" s="47">
        <v>627</v>
      </c>
      <c r="F727" s="47">
        <f>E727</f>
        <v>627</v>
      </c>
    </row>
    <row r="728" spans="1:6" ht="15">
      <c r="A728" s="44"/>
      <c r="B728" s="129" t="s">
        <v>1496</v>
      </c>
      <c r="C728" s="126"/>
      <c r="D728" s="46"/>
      <c r="E728" s="121"/>
      <c r="F728" s="47"/>
    </row>
    <row r="729" spans="1:6" ht="14.25">
      <c r="A729" s="44"/>
      <c r="B729" s="130" t="s">
        <v>1497</v>
      </c>
      <c r="C729" s="126"/>
      <c r="D729" s="46"/>
      <c r="E729" s="121"/>
      <c r="F729" s="47"/>
    </row>
    <row r="730" spans="1:7" ht="14.25">
      <c r="A730" s="44">
        <f>A727+1</f>
        <v>643</v>
      </c>
      <c r="B730" s="45" t="s">
        <v>1586</v>
      </c>
      <c r="C730" s="46" t="s">
        <v>19</v>
      </c>
      <c r="D730" s="46">
        <v>1</v>
      </c>
      <c r="E730" s="121">
        <v>241</v>
      </c>
      <c r="F730" s="121">
        <v>241</v>
      </c>
      <c r="G730" s="138"/>
    </row>
    <row r="731" spans="1:7" ht="16.5" customHeight="1">
      <c r="A731" s="44">
        <f>A730+1</f>
        <v>644</v>
      </c>
      <c r="B731" s="45" t="s">
        <v>1587</v>
      </c>
      <c r="C731" s="46" t="s">
        <v>19</v>
      </c>
      <c r="D731" s="46">
        <v>1</v>
      </c>
      <c r="E731" s="120">
        <v>237</v>
      </c>
      <c r="F731" s="120">
        <v>237</v>
      </c>
      <c r="G731" s="138"/>
    </row>
    <row r="732" spans="1:7" ht="14.25">
      <c r="A732" s="44">
        <f>A731+1</f>
        <v>645</v>
      </c>
      <c r="B732" s="45" t="s">
        <v>1259</v>
      </c>
      <c r="C732" s="46" t="s">
        <v>19</v>
      </c>
      <c r="D732" s="46">
        <v>1</v>
      </c>
      <c r="E732" s="121">
        <v>269</v>
      </c>
      <c r="F732" s="47">
        <v>269</v>
      </c>
      <c r="G732" s="138"/>
    </row>
    <row r="733" spans="1:7" ht="15" customHeight="1">
      <c r="A733" s="44"/>
      <c r="B733" s="139" t="s">
        <v>1486</v>
      </c>
      <c r="C733" s="46"/>
      <c r="D733" s="46"/>
      <c r="E733" s="121"/>
      <c r="F733" s="47"/>
      <c r="G733" s="138"/>
    </row>
    <row r="734" spans="1:6" ht="14.25">
      <c r="A734" s="44">
        <f>A732+1</f>
        <v>646</v>
      </c>
      <c r="B734" s="119" t="s">
        <v>1265</v>
      </c>
      <c r="C734" s="135" t="s">
        <v>19</v>
      </c>
      <c r="D734" s="46">
        <v>1</v>
      </c>
      <c r="E734" s="121">
        <v>522</v>
      </c>
      <c r="F734" s="109">
        <f>E734*D734</f>
        <v>522</v>
      </c>
    </row>
    <row r="735" spans="1:6" ht="15">
      <c r="A735" s="44"/>
      <c r="B735" s="129" t="s">
        <v>1498</v>
      </c>
      <c r="C735" s="126"/>
      <c r="D735" s="46"/>
      <c r="E735" s="121"/>
      <c r="F735" s="47"/>
    </row>
    <row r="736" spans="1:6" ht="14.25">
      <c r="A736" s="44">
        <f>A734+1</f>
        <v>647</v>
      </c>
      <c r="B736" s="53" t="s">
        <v>1454</v>
      </c>
      <c r="C736" s="46" t="s">
        <v>19</v>
      </c>
      <c r="D736" s="46">
        <v>1</v>
      </c>
      <c r="E736" s="47">
        <v>217</v>
      </c>
      <c r="F736" s="47">
        <f>E736</f>
        <v>217</v>
      </c>
    </row>
    <row r="737" spans="1:6" ht="14.25">
      <c r="A737" s="44">
        <f>A736+1</f>
        <v>648</v>
      </c>
      <c r="B737" s="53" t="s">
        <v>1618</v>
      </c>
      <c r="C737" s="46" t="s">
        <v>19</v>
      </c>
      <c r="D737" s="46">
        <v>1</v>
      </c>
      <c r="E737" s="47">
        <v>350</v>
      </c>
      <c r="F737" s="47">
        <f>E737</f>
        <v>350</v>
      </c>
    </row>
    <row r="738" spans="1:6" ht="14.25">
      <c r="A738" s="44">
        <f>A737+1</f>
        <v>649</v>
      </c>
      <c r="B738" s="53" t="s">
        <v>1788</v>
      </c>
      <c r="C738" s="46" t="s">
        <v>19</v>
      </c>
      <c r="D738" s="46">
        <v>1</v>
      </c>
      <c r="E738" s="47">
        <v>375</v>
      </c>
      <c r="F738" s="47">
        <f>E738</f>
        <v>375</v>
      </c>
    </row>
    <row r="739" spans="1:6" ht="15">
      <c r="A739" s="44"/>
      <c r="B739" s="129" t="s">
        <v>1499</v>
      </c>
      <c r="C739" s="126"/>
      <c r="D739" s="46"/>
      <c r="E739" s="121"/>
      <c r="F739" s="47"/>
    </row>
    <row r="740" spans="1:7" ht="25.5">
      <c r="A740" s="44">
        <f>A737+1</f>
        <v>649</v>
      </c>
      <c r="B740" s="131" t="s">
        <v>1588</v>
      </c>
      <c r="C740" s="126" t="s">
        <v>19</v>
      </c>
      <c r="D740" s="46">
        <v>1</v>
      </c>
      <c r="E740" s="109">
        <v>425</v>
      </c>
      <c r="F740" s="47">
        <f>E740</f>
        <v>425</v>
      </c>
      <c r="G740" s="140" t="s">
        <v>1268</v>
      </c>
    </row>
    <row r="741" spans="1:6" ht="25.5">
      <c r="A741" s="44">
        <f>A740+1</f>
        <v>650</v>
      </c>
      <c r="B741" s="131" t="s">
        <v>1589</v>
      </c>
      <c r="C741" s="126" t="s">
        <v>19</v>
      </c>
      <c r="D741" s="46">
        <v>1</v>
      </c>
      <c r="E741" s="109">
        <v>493</v>
      </c>
      <c r="F741" s="47">
        <f>E741</f>
        <v>493</v>
      </c>
    </row>
    <row r="742" spans="1:6" ht="15">
      <c r="A742" s="44"/>
      <c r="B742" s="129" t="s">
        <v>1500</v>
      </c>
      <c r="C742" s="126"/>
      <c r="D742" s="46"/>
      <c r="E742" s="121"/>
      <c r="F742" s="47"/>
    </row>
    <row r="743" spans="1:6" ht="14.25">
      <c r="A743" s="44"/>
      <c r="B743" s="130" t="s">
        <v>1501</v>
      </c>
      <c r="C743" s="126"/>
      <c r="D743" s="46"/>
      <c r="E743" s="121"/>
      <c r="F743" s="47"/>
    </row>
    <row r="744" spans="1:6" ht="14.25">
      <c r="A744" s="44">
        <f>A741+1</f>
        <v>651</v>
      </c>
      <c r="B744" s="62" t="s">
        <v>1141</v>
      </c>
      <c r="C744" s="46" t="s">
        <v>19</v>
      </c>
      <c r="D744" s="46">
        <v>1</v>
      </c>
      <c r="E744" s="47">
        <v>798</v>
      </c>
      <c r="F744" s="47">
        <f>E744</f>
        <v>798</v>
      </c>
    </row>
    <row r="745" spans="1:6" ht="14.25">
      <c r="A745" s="44">
        <f>A744+1</f>
        <v>652</v>
      </c>
      <c r="B745" s="62" t="s">
        <v>1502</v>
      </c>
      <c r="C745" s="46" t="s">
        <v>19</v>
      </c>
      <c r="D745" s="46">
        <v>1</v>
      </c>
      <c r="E745" s="47">
        <v>480</v>
      </c>
      <c r="F745" s="47">
        <f>E745</f>
        <v>480</v>
      </c>
    </row>
    <row r="746" spans="1:6" ht="15">
      <c r="A746" s="44">
        <f>A745+1</f>
        <v>653</v>
      </c>
      <c r="B746" s="45" t="s">
        <v>1502</v>
      </c>
      <c r="C746" s="118" t="s">
        <v>19</v>
      </c>
      <c r="D746" s="46">
        <v>1</v>
      </c>
      <c r="E746" s="141">
        <v>480</v>
      </c>
      <c r="F746" s="47">
        <f>E746</f>
        <v>480</v>
      </c>
    </row>
    <row r="747" spans="1:6" ht="14.25">
      <c r="A747" s="44"/>
      <c r="B747" s="130" t="s">
        <v>1486</v>
      </c>
      <c r="C747" s="126"/>
      <c r="D747" s="46"/>
      <c r="E747" s="121"/>
      <c r="F747" s="47"/>
    </row>
    <row r="748" spans="1:6" ht="14.25">
      <c r="A748" s="44">
        <f>A746+1</f>
        <v>654</v>
      </c>
      <c r="B748" s="62" t="s">
        <v>1207</v>
      </c>
      <c r="C748" s="47" t="s">
        <v>19</v>
      </c>
      <c r="D748" s="46">
        <v>1</v>
      </c>
      <c r="E748" s="47">
        <v>601</v>
      </c>
      <c r="F748" s="47">
        <f>E748</f>
        <v>601</v>
      </c>
    </row>
    <row r="749" spans="1:6" ht="14.25">
      <c r="A749" s="44">
        <f aca="true" t="shared" si="53" ref="A749:A756">A748+1</f>
        <v>655</v>
      </c>
      <c r="B749" s="62" t="s">
        <v>1209</v>
      </c>
      <c r="C749" s="47" t="s">
        <v>19</v>
      </c>
      <c r="D749" s="46">
        <v>1</v>
      </c>
      <c r="E749" s="47">
        <v>2588</v>
      </c>
      <c r="F749" s="47">
        <f>E749</f>
        <v>2588</v>
      </c>
    </row>
    <row r="750" spans="1:6" ht="14.25">
      <c r="A750" s="44">
        <f t="shared" si="53"/>
        <v>656</v>
      </c>
      <c r="B750" s="62" t="s">
        <v>1206</v>
      </c>
      <c r="C750" s="47" t="s">
        <v>19</v>
      </c>
      <c r="D750" s="46">
        <v>1</v>
      </c>
      <c r="E750" s="47">
        <v>616</v>
      </c>
      <c r="F750" s="47">
        <f>E750</f>
        <v>616</v>
      </c>
    </row>
    <row r="751" spans="1:17" ht="14.25">
      <c r="A751" s="44">
        <f t="shared" si="53"/>
        <v>657</v>
      </c>
      <c r="B751" s="62" t="s">
        <v>1205</v>
      </c>
      <c r="C751" s="47" t="s">
        <v>19</v>
      </c>
      <c r="D751" s="46">
        <v>1</v>
      </c>
      <c r="E751" s="47">
        <v>616</v>
      </c>
      <c r="F751" s="47">
        <f>E751</f>
        <v>616</v>
      </c>
      <c r="G751" s="207"/>
      <c r="H751" s="208"/>
      <c r="I751" s="208"/>
      <c r="J751" s="208"/>
      <c r="K751" s="208"/>
      <c r="L751" s="208"/>
      <c r="M751" s="208"/>
      <c r="N751" s="208"/>
      <c r="O751" s="208"/>
      <c r="P751" s="208"/>
      <c r="Q751" s="208"/>
    </row>
    <row r="752" spans="1:6" ht="30" customHeight="1">
      <c r="A752" s="44">
        <f t="shared" si="53"/>
        <v>658</v>
      </c>
      <c r="B752" s="62" t="s">
        <v>1201</v>
      </c>
      <c r="C752" s="47" t="s">
        <v>19</v>
      </c>
      <c r="D752" s="46">
        <v>1</v>
      </c>
      <c r="E752" s="47">
        <v>613</v>
      </c>
      <c r="F752" s="47">
        <f>E752</f>
        <v>613</v>
      </c>
    </row>
    <row r="753" spans="1:6" ht="25.5">
      <c r="A753" s="44">
        <f t="shared" si="53"/>
        <v>659</v>
      </c>
      <c r="B753" s="119" t="s">
        <v>1261</v>
      </c>
      <c r="C753" s="135" t="s">
        <v>19</v>
      </c>
      <c r="D753" s="46">
        <v>1</v>
      </c>
      <c r="E753" s="121">
        <v>635</v>
      </c>
      <c r="F753" s="109">
        <f>E753*D753</f>
        <v>635</v>
      </c>
    </row>
    <row r="754" spans="1:6" ht="25.5">
      <c r="A754" s="44">
        <f t="shared" si="53"/>
        <v>660</v>
      </c>
      <c r="B754" s="62" t="s">
        <v>1204</v>
      </c>
      <c r="C754" s="47" t="s">
        <v>19</v>
      </c>
      <c r="D754" s="46">
        <v>1</v>
      </c>
      <c r="E754" s="47">
        <v>567</v>
      </c>
      <c r="F754" s="47">
        <f>E754</f>
        <v>567</v>
      </c>
    </row>
    <row r="755" spans="1:6" ht="14.25">
      <c r="A755" s="44">
        <f t="shared" si="53"/>
        <v>661</v>
      </c>
      <c r="B755" s="119" t="s">
        <v>1262</v>
      </c>
      <c r="C755" s="135" t="s">
        <v>19</v>
      </c>
      <c r="D755" s="46">
        <v>1</v>
      </c>
      <c r="E755" s="121">
        <v>476</v>
      </c>
      <c r="F755" s="109">
        <f>E755*D755</f>
        <v>476</v>
      </c>
    </row>
    <row r="756" spans="1:6" ht="14.25">
      <c r="A756" s="44">
        <f t="shared" si="53"/>
        <v>662</v>
      </c>
      <c r="B756" s="119" t="s">
        <v>1266</v>
      </c>
      <c r="C756" s="135" t="s">
        <v>19</v>
      </c>
      <c r="D756" s="46">
        <v>1</v>
      </c>
      <c r="E756" s="121">
        <v>522</v>
      </c>
      <c r="F756" s="109">
        <f>E756*D756</f>
        <v>522</v>
      </c>
    </row>
    <row r="757" spans="1:6" ht="14.25">
      <c r="A757" s="44"/>
      <c r="B757" s="130" t="s">
        <v>1497</v>
      </c>
      <c r="C757" s="126"/>
      <c r="D757" s="46"/>
      <c r="E757" s="121"/>
      <c r="F757" s="47"/>
    </row>
    <row r="758" spans="1:6" ht="14.25">
      <c r="A758" s="44">
        <f>A756+1</f>
        <v>663</v>
      </c>
      <c r="B758" s="45" t="s">
        <v>1590</v>
      </c>
      <c r="C758" s="46" t="s">
        <v>19</v>
      </c>
      <c r="D758" s="46">
        <v>1</v>
      </c>
      <c r="E758" s="121">
        <v>242</v>
      </c>
      <c r="F758" s="121">
        <v>242</v>
      </c>
    </row>
    <row r="759" spans="1:6" ht="14.25">
      <c r="A759" s="44">
        <f>A758+1</f>
        <v>664</v>
      </c>
      <c r="B759" s="45" t="s">
        <v>1591</v>
      </c>
      <c r="C759" s="46" t="s">
        <v>19</v>
      </c>
      <c r="D759" s="46">
        <v>1</v>
      </c>
      <c r="E759" s="109">
        <v>239</v>
      </c>
      <c r="F759" s="109">
        <v>239</v>
      </c>
    </row>
    <row r="760" spans="1:6" ht="14.25">
      <c r="A760" s="44">
        <f>A759+1</f>
        <v>665</v>
      </c>
      <c r="B760" s="45" t="s">
        <v>1592</v>
      </c>
      <c r="C760" s="46" t="s">
        <v>19</v>
      </c>
      <c r="D760" s="46">
        <v>1</v>
      </c>
      <c r="E760" s="121">
        <v>242</v>
      </c>
      <c r="F760" s="121">
        <v>242</v>
      </c>
    </row>
    <row r="761" spans="1:6" ht="14.25">
      <c r="A761" s="44">
        <f>A760+1</f>
        <v>666</v>
      </c>
      <c r="B761" s="45" t="s">
        <v>1593</v>
      </c>
      <c r="C761" s="46" t="s">
        <v>19</v>
      </c>
      <c r="D761" s="46">
        <v>1</v>
      </c>
      <c r="E761" s="121">
        <v>242</v>
      </c>
      <c r="F761" s="121">
        <v>242</v>
      </c>
    </row>
    <row r="762" spans="1:6" ht="14.25">
      <c r="A762" s="44">
        <f>A761+1</f>
        <v>667</v>
      </c>
      <c r="B762" s="45" t="s">
        <v>1594</v>
      </c>
      <c r="C762" s="46" t="s">
        <v>19</v>
      </c>
      <c r="D762" s="46">
        <v>1</v>
      </c>
      <c r="E762" s="120">
        <v>239</v>
      </c>
      <c r="F762" s="120">
        <v>239</v>
      </c>
    </row>
    <row r="763" spans="1:6" ht="15">
      <c r="A763" s="44"/>
      <c r="B763" s="129" t="s">
        <v>1503</v>
      </c>
      <c r="C763" s="126"/>
      <c r="D763" s="46"/>
      <c r="E763" s="121"/>
      <c r="F763" s="47"/>
    </row>
    <row r="764" spans="1:6" ht="14.25">
      <c r="A764" s="44"/>
      <c r="B764" s="130" t="s">
        <v>1497</v>
      </c>
      <c r="C764" s="126"/>
      <c r="D764" s="46"/>
      <c r="E764" s="121"/>
      <c r="F764" s="47"/>
    </row>
    <row r="765" spans="1:6" ht="14.25">
      <c r="A765" s="44">
        <f>A762+1</f>
        <v>668</v>
      </c>
      <c r="B765" s="142" t="s">
        <v>1137</v>
      </c>
      <c r="C765" s="46" t="s">
        <v>19</v>
      </c>
      <c r="D765" s="46">
        <v>1</v>
      </c>
      <c r="E765" s="47">
        <v>367</v>
      </c>
      <c r="F765" s="47">
        <f>E765</f>
        <v>367</v>
      </c>
    </row>
    <row r="766" spans="1:6" ht="14.25">
      <c r="A766" s="44">
        <f>A765+1</f>
        <v>669</v>
      </c>
      <c r="B766" s="62" t="s">
        <v>1138</v>
      </c>
      <c r="C766" s="46" t="s">
        <v>19</v>
      </c>
      <c r="D766" s="46">
        <v>1</v>
      </c>
      <c r="E766" s="47">
        <v>366</v>
      </c>
      <c r="F766" s="47">
        <f>E766</f>
        <v>366</v>
      </c>
    </row>
    <row r="767" spans="1:6" ht="14.25">
      <c r="A767" s="44">
        <f>A766+1</f>
        <v>670</v>
      </c>
      <c r="B767" s="134" t="s">
        <v>1147</v>
      </c>
      <c r="C767" s="135" t="s">
        <v>19</v>
      </c>
      <c r="D767" s="46">
        <v>1</v>
      </c>
      <c r="E767" s="121">
        <v>410</v>
      </c>
      <c r="F767" s="47">
        <f>E767</f>
        <v>410</v>
      </c>
    </row>
    <row r="768" spans="1:6" ht="14.25">
      <c r="A768" s="44"/>
      <c r="B768" s="130" t="s">
        <v>1486</v>
      </c>
      <c r="C768" s="126"/>
      <c r="D768" s="46"/>
      <c r="E768" s="121"/>
      <c r="F768" s="47"/>
    </row>
    <row r="769" spans="1:6" ht="25.5">
      <c r="A769" s="44">
        <f>A767+1</f>
        <v>671</v>
      </c>
      <c r="B769" s="97" t="s">
        <v>1260</v>
      </c>
      <c r="C769" s="126" t="s">
        <v>19</v>
      </c>
      <c r="D769" s="46">
        <v>1</v>
      </c>
      <c r="E769" s="47">
        <v>689</v>
      </c>
      <c r="F769" s="47">
        <f>E769</f>
        <v>689</v>
      </c>
    </row>
    <row r="770" spans="1:6" ht="27.75" customHeight="1">
      <c r="A770" s="44">
        <f>A769+1</f>
        <v>672</v>
      </c>
      <c r="B770" s="85" t="s">
        <v>1175</v>
      </c>
      <c r="C770" s="126" t="s">
        <v>19</v>
      </c>
      <c r="D770" s="46">
        <v>1</v>
      </c>
      <c r="E770" s="47">
        <v>734</v>
      </c>
      <c r="F770" s="47">
        <f>E770</f>
        <v>734</v>
      </c>
    </row>
    <row r="771" spans="1:6" ht="25.5">
      <c r="A771" s="44">
        <f>A770+1</f>
        <v>673</v>
      </c>
      <c r="B771" s="62" t="s">
        <v>1176</v>
      </c>
      <c r="C771" s="126" t="s">
        <v>19</v>
      </c>
      <c r="D771" s="46">
        <v>1</v>
      </c>
      <c r="E771" s="47">
        <v>699</v>
      </c>
      <c r="F771" s="47">
        <f>E771</f>
        <v>699</v>
      </c>
    </row>
    <row r="772" spans="1:6" ht="25.5">
      <c r="A772" s="44">
        <f>A771+1</f>
        <v>674</v>
      </c>
      <c r="B772" s="137" t="s">
        <v>1619</v>
      </c>
      <c r="C772" s="126" t="s">
        <v>19</v>
      </c>
      <c r="D772" s="46">
        <v>1</v>
      </c>
      <c r="E772" s="47">
        <v>835</v>
      </c>
      <c r="F772" s="47">
        <f>E772</f>
        <v>835</v>
      </c>
    </row>
    <row r="773" spans="1:6" ht="14.25">
      <c r="A773" s="44"/>
      <c r="B773" s="130" t="s">
        <v>1504</v>
      </c>
      <c r="C773" s="126"/>
      <c r="D773" s="46"/>
      <c r="E773" s="121"/>
      <c r="F773" s="47"/>
    </row>
    <row r="774" spans="1:6" ht="25.5">
      <c r="A774" s="44">
        <f>A772+1</f>
        <v>675</v>
      </c>
      <c r="B774" s="53" t="s">
        <v>1455</v>
      </c>
      <c r="C774" s="46" t="s">
        <v>19</v>
      </c>
      <c r="D774" s="46">
        <v>1</v>
      </c>
      <c r="E774" s="47">
        <v>197</v>
      </c>
      <c r="F774" s="47">
        <f aca="true" t="shared" si="54" ref="F774:F779">E774</f>
        <v>197</v>
      </c>
    </row>
    <row r="775" spans="1:7" ht="25.5">
      <c r="A775" s="44">
        <f>A774+1</f>
        <v>676</v>
      </c>
      <c r="B775" s="53" t="s">
        <v>1456</v>
      </c>
      <c r="C775" s="118" t="s">
        <v>19</v>
      </c>
      <c r="D775" s="46">
        <v>1</v>
      </c>
      <c r="E775" s="50">
        <v>346</v>
      </c>
      <c r="F775" s="47">
        <f t="shared" si="54"/>
        <v>346</v>
      </c>
      <c r="G775" s="32" t="s">
        <v>1268</v>
      </c>
    </row>
    <row r="776" spans="1:6" ht="25.5">
      <c r="A776" s="44">
        <f>A775+1</f>
        <v>677</v>
      </c>
      <c r="B776" s="53" t="s">
        <v>1457</v>
      </c>
      <c r="C776" s="46" t="s">
        <v>19</v>
      </c>
      <c r="D776" s="46">
        <v>1</v>
      </c>
      <c r="E776" s="47">
        <v>169</v>
      </c>
      <c r="F776" s="47">
        <f t="shared" si="54"/>
        <v>169</v>
      </c>
    </row>
    <row r="777" spans="1:6" ht="25.5">
      <c r="A777" s="44">
        <f>A776+1</f>
        <v>678</v>
      </c>
      <c r="B777" s="53" t="s">
        <v>1458</v>
      </c>
      <c r="C777" s="46" t="s">
        <v>19</v>
      </c>
      <c r="D777" s="46">
        <v>1</v>
      </c>
      <c r="E777" s="47">
        <v>315</v>
      </c>
      <c r="F777" s="47">
        <f t="shared" si="54"/>
        <v>315</v>
      </c>
    </row>
    <row r="778" spans="1:6" ht="25.5">
      <c r="A778" s="44">
        <f>A777+1</f>
        <v>679</v>
      </c>
      <c r="B778" s="53" t="s">
        <v>1459</v>
      </c>
      <c r="C778" s="46" t="s">
        <v>19</v>
      </c>
      <c r="D778" s="46">
        <v>1</v>
      </c>
      <c r="E778" s="47">
        <v>257</v>
      </c>
      <c r="F778" s="47">
        <f t="shared" si="54"/>
        <v>257</v>
      </c>
    </row>
    <row r="779" spans="1:6" ht="25.5">
      <c r="A779" s="44">
        <f>A778+1</f>
        <v>680</v>
      </c>
      <c r="B779" s="53" t="s">
        <v>1460</v>
      </c>
      <c r="C779" s="46" t="s">
        <v>19</v>
      </c>
      <c r="D779" s="46">
        <v>1</v>
      </c>
      <c r="E779" s="47">
        <v>135</v>
      </c>
      <c r="F779" s="47">
        <f t="shared" si="54"/>
        <v>135</v>
      </c>
    </row>
    <row r="780" spans="1:6" ht="14.25">
      <c r="A780" s="44"/>
      <c r="B780" s="130" t="s">
        <v>1501</v>
      </c>
      <c r="C780" s="126"/>
      <c r="D780" s="46"/>
      <c r="E780" s="121"/>
      <c r="F780" s="47"/>
    </row>
    <row r="781" spans="1:6" ht="14.25">
      <c r="A781" s="44">
        <f>A779+1</f>
        <v>681</v>
      </c>
      <c r="B781" s="134" t="s">
        <v>1148</v>
      </c>
      <c r="C781" s="135" t="s">
        <v>19</v>
      </c>
      <c r="D781" s="46">
        <v>1</v>
      </c>
      <c r="E781" s="121">
        <v>708</v>
      </c>
      <c r="F781" s="47">
        <f aca="true" t="shared" si="55" ref="F781:F786">E781</f>
        <v>708</v>
      </c>
    </row>
    <row r="782" spans="1:6" ht="14.25">
      <c r="A782" s="44">
        <f>A781+1</f>
        <v>682</v>
      </c>
      <c r="B782" s="134" t="s">
        <v>1150</v>
      </c>
      <c r="C782" s="135" t="s">
        <v>19</v>
      </c>
      <c r="D782" s="46">
        <v>1</v>
      </c>
      <c r="E782" s="121">
        <v>586</v>
      </c>
      <c r="F782" s="47">
        <f t="shared" si="55"/>
        <v>586</v>
      </c>
    </row>
    <row r="783" spans="1:6" ht="14.25">
      <c r="A783" s="44">
        <f>A782+1</f>
        <v>683</v>
      </c>
      <c r="B783" s="134" t="s">
        <v>1152</v>
      </c>
      <c r="C783" s="135" t="s">
        <v>19</v>
      </c>
      <c r="D783" s="46">
        <v>1</v>
      </c>
      <c r="E783" s="121">
        <v>650</v>
      </c>
      <c r="F783" s="47">
        <f t="shared" si="55"/>
        <v>650</v>
      </c>
    </row>
    <row r="784" spans="1:6" ht="14.25">
      <c r="A784" s="44">
        <f>A783+1</f>
        <v>684</v>
      </c>
      <c r="B784" s="62" t="s">
        <v>1140</v>
      </c>
      <c r="C784" s="46" t="s">
        <v>19</v>
      </c>
      <c r="D784" s="46">
        <v>1</v>
      </c>
      <c r="E784" s="47">
        <v>604</v>
      </c>
      <c r="F784" s="47">
        <f t="shared" si="55"/>
        <v>604</v>
      </c>
    </row>
    <row r="785" spans="1:6" ht="13.5" customHeight="1">
      <c r="A785" s="44">
        <f>A784+1</f>
        <v>685</v>
      </c>
      <c r="B785" s="62" t="s">
        <v>1142</v>
      </c>
      <c r="C785" s="46" t="s">
        <v>19</v>
      </c>
      <c r="D785" s="46">
        <v>1</v>
      </c>
      <c r="E785" s="47">
        <v>571</v>
      </c>
      <c r="F785" s="47">
        <f t="shared" si="55"/>
        <v>571</v>
      </c>
    </row>
    <row r="786" spans="1:6" ht="14.25">
      <c r="A786" s="44">
        <f>A785+1</f>
        <v>686</v>
      </c>
      <c r="B786" s="62" t="s">
        <v>1139</v>
      </c>
      <c r="C786" s="46" t="s">
        <v>19</v>
      </c>
      <c r="D786" s="46">
        <v>1</v>
      </c>
      <c r="E786" s="47">
        <v>482</v>
      </c>
      <c r="F786" s="47">
        <f t="shared" si="55"/>
        <v>482</v>
      </c>
    </row>
    <row r="787" spans="1:6" ht="15">
      <c r="A787" s="44"/>
      <c r="B787" s="129" t="s">
        <v>1505</v>
      </c>
      <c r="C787" s="126"/>
      <c r="D787" s="46"/>
      <c r="E787" s="121"/>
      <c r="F787" s="47"/>
    </row>
    <row r="788" spans="1:6" ht="14.25">
      <c r="A788" s="44">
        <f>A786+1</f>
        <v>687</v>
      </c>
      <c r="B788" s="53" t="s">
        <v>1461</v>
      </c>
      <c r="C788" s="46" t="s">
        <v>19</v>
      </c>
      <c r="D788" s="46">
        <v>1</v>
      </c>
      <c r="E788" s="47">
        <v>135</v>
      </c>
      <c r="F788" s="47">
        <f>E788</f>
        <v>135</v>
      </c>
    </row>
    <row r="789" spans="1:6" ht="15">
      <c r="A789" s="44"/>
      <c r="B789" s="129" t="s">
        <v>1506</v>
      </c>
      <c r="C789" s="126"/>
      <c r="D789" s="46"/>
      <c r="E789" s="121"/>
      <c r="F789" s="47"/>
    </row>
    <row r="790" spans="1:6" ht="14.25">
      <c r="A790" s="44">
        <f>A788+1</f>
        <v>688</v>
      </c>
      <c r="B790" s="62" t="s">
        <v>1189</v>
      </c>
      <c r="C790" s="126" t="s">
        <v>19</v>
      </c>
      <c r="D790" s="46">
        <v>1</v>
      </c>
      <c r="E790" s="47">
        <v>283</v>
      </c>
      <c r="F790" s="47">
        <f>E790</f>
        <v>283</v>
      </c>
    </row>
    <row r="791" spans="1:6" ht="14.25">
      <c r="A791" s="44">
        <f>A790+1</f>
        <v>689</v>
      </c>
      <c r="B791" s="62" t="s">
        <v>1190</v>
      </c>
      <c r="C791" s="126" t="s">
        <v>19</v>
      </c>
      <c r="D791" s="46">
        <v>1</v>
      </c>
      <c r="E791" s="47">
        <v>262</v>
      </c>
      <c r="F791" s="47">
        <f>E791</f>
        <v>262</v>
      </c>
    </row>
    <row r="792" spans="1:6" ht="15">
      <c r="A792" s="44"/>
      <c r="B792" s="129" t="s">
        <v>1507</v>
      </c>
      <c r="C792" s="126"/>
      <c r="D792" s="46"/>
      <c r="E792" s="121"/>
      <c r="F792" s="47"/>
    </row>
    <row r="793" spans="1:6" ht="25.5">
      <c r="A793" s="44">
        <f>A791+1</f>
        <v>690</v>
      </c>
      <c r="B793" s="119" t="s">
        <v>1263</v>
      </c>
      <c r="C793" s="135" t="s">
        <v>19</v>
      </c>
      <c r="D793" s="46">
        <v>1</v>
      </c>
      <c r="E793" s="121">
        <v>391</v>
      </c>
      <c r="F793" s="109">
        <f>E793*D793</f>
        <v>391</v>
      </c>
    </row>
    <row r="794" spans="1:6" ht="15">
      <c r="A794" s="44"/>
      <c r="B794" s="129" t="s">
        <v>1508</v>
      </c>
      <c r="C794" s="126"/>
      <c r="D794" s="46"/>
      <c r="E794" s="121"/>
      <c r="F794" s="47"/>
    </row>
    <row r="795" spans="1:6" ht="14.25">
      <c r="A795" s="44"/>
      <c r="B795" s="130" t="s">
        <v>1497</v>
      </c>
      <c r="C795" s="126"/>
      <c r="D795" s="46"/>
      <c r="E795" s="121"/>
      <c r="F795" s="47"/>
    </row>
    <row r="796" spans="1:6" ht="14.25">
      <c r="A796" s="44">
        <f>A793+1</f>
        <v>691</v>
      </c>
      <c r="B796" s="143" t="s">
        <v>1151</v>
      </c>
      <c r="C796" s="126" t="s">
        <v>19</v>
      </c>
      <c r="D796" s="46">
        <v>1</v>
      </c>
      <c r="E796" s="121">
        <v>468</v>
      </c>
      <c r="F796" s="47">
        <f>E796</f>
        <v>468</v>
      </c>
    </row>
    <row r="797" spans="1:6" ht="14.25">
      <c r="A797" s="44">
        <f>A796+1</f>
        <v>692</v>
      </c>
      <c r="B797" s="144" t="s">
        <v>1620</v>
      </c>
      <c r="C797" s="126" t="s">
        <v>19</v>
      </c>
      <c r="D797" s="46">
        <v>1</v>
      </c>
      <c r="E797" s="121">
        <v>325</v>
      </c>
      <c r="F797" s="47">
        <f>E797</f>
        <v>325</v>
      </c>
    </row>
    <row r="798" spans="1:6" ht="14.25">
      <c r="A798" s="44">
        <f>A797+1</f>
        <v>693</v>
      </c>
      <c r="B798" s="144" t="s">
        <v>1621</v>
      </c>
      <c r="C798" s="126" t="s">
        <v>19</v>
      </c>
      <c r="D798" s="46">
        <v>1</v>
      </c>
      <c r="E798" s="121">
        <v>324</v>
      </c>
      <c r="F798" s="47">
        <f>E798</f>
        <v>324</v>
      </c>
    </row>
    <row r="799" spans="1:6" ht="14.25">
      <c r="A799" s="44"/>
      <c r="B799" s="130" t="s">
        <v>1501</v>
      </c>
      <c r="C799" s="126"/>
      <c r="D799" s="46"/>
      <c r="E799" s="121"/>
      <c r="F799" s="47"/>
    </row>
    <row r="800" spans="1:6" ht="14.25">
      <c r="A800" s="44">
        <f>A798+1</f>
        <v>694</v>
      </c>
      <c r="B800" s="134" t="s">
        <v>1149</v>
      </c>
      <c r="C800" s="135" t="s">
        <v>19</v>
      </c>
      <c r="D800" s="46">
        <v>1</v>
      </c>
      <c r="E800" s="121">
        <v>685</v>
      </c>
      <c r="F800" s="47">
        <f>E800</f>
        <v>685</v>
      </c>
    </row>
    <row r="801" spans="1:6" ht="15">
      <c r="A801" s="44"/>
      <c r="B801" s="129" t="s">
        <v>1509</v>
      </c>
      <c r="C801" s="126"/>
      <c r="D801" s="46"/>
      <c r="E801" s="121"/>
      <c r="F801" s="47"/>
    </row>
    <row r="802" spans="1:6" ht="14.25">
      <c r="A802" s="44"/>
      <c r="B802" s="130" t="s">
        <v>1497</v>
      </c>
      <c r="C802" s="126"/>
      <c r="D802" s="46"/>
      <c r="E802" s="121"/>
      <c r="F802" s="47"/>
    </row>
    <row r="803" spans="1:6" ht="14.25">
      <c r="A803" s="44">
        <f>A800+1</f>
        <v>695</v>
      </c>
      <c r="B803" s="62" t="s">
        <v>1192</v>
      </c>
      <c r="C803" s="126" t="s">
        <v>19</v>
      </c>
      <c r="D803" s="46">
        <v>1</v>
      </c>
      <c r="E803" s="63">
        <v>364</v>
      </c>
      <c r="F803" s="47">
        <f>E803</f>
        <v>364</v>
      </c>
    </row>
    <row r="804" spans="1:6" ht="14.25">
      <c r="A804" s="44">
        <f>A803+1</f>
        <v>696</v>
      </c>
      <c r="B804" s="62" t="s">
        <v>1191</v>
      </c>
      <c r="C804" s="126" t="s">
        <v>19</v>
      </c>
      <c r="D804" s="46">
        <v>1</v>
      </c>
      <c r="E804" s="47">
        <v>361</v>
      </c>
      <c r="F804" s="47">
        <f>E804</f>
        <v>361</v>
      </c>
    </row>
    <row r="805" spans="1:6" ht="14.25">
      <c r="A805" s="44"/>
      <c r="B805" s="145" t="s">
        <v>1486</v>
      </c>
      <c r="C805" s="126"/>
      <c r="D805" s="46"/>
      <c r="E805" s="47"/>
      <c r="F805" s="47"/>
    </row>
    <row r="806" spans="1:6" ht="25.5">
      <c r="A806" s="44">
        <f>A804+1</f>
        <v>697</v>
      </c>
      <c r="B806" s="146" t="s">
        <v>1368</v>
      </c>
      <c r="C806" s="118" t="s">
        <v>19</v>
      </c>
      <c r="D806" s="46">
        <v>1</v>
      </c>
      <c r="E806" s="109">
        <v>786</v>
      </c>
      <c r="F806" s="47">
        <f>E806</f>
        <v>786</v>
      </c>
    </row>
    <row r="807" spans="1:6" ht="15">
      <c r="A807" s="44"/>
      <c r="B807" s="129" t="s">
        <v>1510</v>
      </c>
      <c r="C807" s="126"/>
      <c r="D807" s="46"/>
      <c r="E807" s="121"/>
      <c r="F807" s="47"/>
    </row>
    <row r="808" spans="1:6" ht="14.25">
      <c r="A808" s="44"/>
      <c r="B808" s="130" t="s">
        <v>1511</v>
      </c>
      <c r="C808" s="126"/>
      <c r="D808" s="46"/>
      <c r="E808" s="121"/>
      <c r="F808" s="47"/>
    </row>
    <row r="809" spans="1:6" ht="14.25" customHeight="1">
      <c r="A809" s="44">
        <f>A806+1</f>
        <v>698</v>
      </c>
      <c r="B809" s="45" t="s">
        <v>1595</v>
      </c>
      <c r="C809" s="135" t="s">
        <v>19</v>
      </c>
      <c r="D809" s="46">
        <v>1</v>
      </c>
      <c r="E809" s="120">
        <v>190</v>
      </c>
      <c r="F809" s="109">
        <f aca="true" t="shared" si="56" ref="F809:F814">E809</f>
        <v>190</v>
      </c>
    </row>
    <row r="810" spans="1:6" ht="27" customHeight="1">
      <c r="A810" s="44">
        <f>A809+1</f>
        <v>699</v>
      </c>
      <c r="B810" s="45" t="s">
        <v>1596</v>
      </c>
      <c r="C810" s="135" t="s">
        <v>19</v>
      </c>
      <c r="D810" s="46">
        <v>1</v>
      </c>
      <c r="E810" s="120">
        <v>166</v>
      </c>
      <c r="F810" s="109">
        <f t="shared" si="56"/>
        <v>166</v>
      </c>
    </row>
    <row r="811" spans="1:6" ht="25.5">
      <c r="A811" s="44">
        <f>A810+1</f>
        <v>700</v>
      </c>
      <c r="B811" s="45" t="s">
        <v>1237</v>
      </c>
      <c r="C811" s="135" t="s">
        <v>19</v>
      </c>
      <c r="D811" s="46">
        <v>1</v>
      </c>
      <c r="E811" s="120">
        <v>261</v>
      </c>
      <c r="F811" s="109">
        <f t="shared" si="56"/>
        <v>261</v>
      </c>
    </row>
    <row r="812" spans="1:6" ht="25.5">
      <c r="A812" s="44">
        <f>A811+1</f>
        <v>701</v>
      </c>
      <c r="B812" s="45" t="s">
        <v>1597</v>
      </c>
      <c r="C812" s="135" t="s">
        <v>19</v>
      </c>
      <c r="D812" s="46">
        <v>1</v>
      </c>
      <c r="E812" s="120">
        <v>240</v>
      </c>
      <c r="F812" s="109">
        <f t="shared" si="56"/>
        <v>240</v>
      </c>
    </row>
    <row r="813" spans="1:6" ht="14.25">
      <c r="A813" s="44">
        <f>A812+1</f>
        <v>702</v>
      </c>
      <c r="B813" s="54" t="s">
        <v>31</v>
      </c>
      <c r="C813" s="46" t="s">
        <v>19</v>
      </c>
      <c r="D813" s="46">
        <v>1</v>
      </c>
      <c r="E813" s="47">
        <v>125</v>
      </c>
      <c r="F813" s="47">
        <f t="shared" si="56"/>
        <v>125</v>
      </c>
    </row>
    <row r="814" spans="1:6" ht="14.25">
      <c r="A814" s="44">
        <f>A813+1</f>
        <v>703</v>
      </c>
      <c r="B814" s="185" t="s">
        <v>1763</v>
      </c>
      <c r="C814" s="46" t="s">
        <v>19</v>
      </c>
      <c r="D814" s="46">
        <v>1</v>
      </c>
      <c r="E814" s="47">
        <v>137</v>
      </c>
      <c r="F814" s="47">
        <f t="shared" si="56"/>
        <v>137</v>
      </c>
    </row>
    <row r="815" spans="1:6" ht="14.25">
      <c r="A815" s="44"/>
      <c r="B815" s="130" t="s">
        <v>1497</v>
      </c>
      <c r="C815" s="126"/>
      <c r="D815" s="46"/>
      <c r="E815" s="121"/>
      <c r="F815" s="47"/>
    </row>
    <row r="816" spans="1:6" ht="25.5">
      <c r="A816" s="44">
        <f>A814+1</f>
        <v>704</v>
      </c>
      <c r="B816" s="53" t="s">
        <v>1462</v>
      </c>
      <c r="C816" s="46" t="s">
        <v>19</v>
      </c>
      <c r="D816" s="46">
        <v>1</v>
      </c>
      <c r="E816" s="47">
        <v>300</v>
      </c>
      <c r="F816" s="47">
        <f>E816</f>
        <v>300</v>
      </c>
    </row>
    <row r="817" spans="1:6" ht="25.5">
      <c r="A817" s="44">
        <f>A816+1</f>
        <v>705</v>
      </c>
      <c r="B817" s="45" t="s">
        <v>1598</v>
      </c>
      <c r="C817" s="135" t="s">
        <v>19</v>
      </c>
      <c r="D817" s="46">
        <v>1</v>
      </c>
      <c r="E817" s="120">
        <v>230</v>
      </c>
      <c r="F817" s="109">
        <f>E817</f>
        <v>230</v>
      </c>
    </row>
    <row r="818" spans="1:6" ht="25.5">
      <c r="A818" s="44">
        <f>A817+1</f>
        <v>706</v>
      </c>
      <c r="B818" s="45" t="s">
        <v>1624</v>
      </c>
      <c r="C818" s="135" t="s">
        <v>19</v>
      </c>
      <c r="D818" s="46">
        <v>1</v>
      </c>
      <c r="E818" s="120">
        <v>216</v>
      </c>
      <c r="F818" s="109">
        <f>E818</f>
        <v>216</v>
      </c>
    </row>
    <row r="819" spans="1:6" ht="14.25">
      <c r="A819" s="44"/>
      <c r="B819" s="130" t="s">
        <v>1486</v>
      </c>
      <c r="C819" s="126"/>
      <c r="D819" s="46"/>
      <c r="E819" s="121"/>
      <c r="F819" s="47"/>
    </row>
    <row r="820" spans="1:6" ht="14.25">
      <c r="A820" s="44">
        <f>A818+1</f>
        <v>707</v>
      </c>
      <c r="B820" s="119" t="s">
        <v>1568</v>
      </c>
      <c r="C820" s="135" t="s">
        <v>19</v>
      </c>
      <c r="D820" s="46">
        <v>1</v>
      </c>
      <c r="E820" s="47">
        <v>367</v>
      </c>
      <c r="F820" s="109">
        <f>E820*D820</f>
        <v>367</v>
      </c>
    </row>
    <row r="821" spans="1:6" ht="15">
      <c r="A821" s="44"/>
      <c r="B821" s="129" t="s">
        <v>1512</v>
      </c>
      <c r="C821" s="126"/>
      <c r="D821" s="46"/>
      <c r="E821" s="121"/>
      <c r="F821" s="47"/>
    </row>
    <row r="822" spans="1:6" ht="14.25">
      <c r="A822" s="44"/>
      <c r="B822" s="133" t="s">
        <v>1513</v>
      </c>
      <c r="C822" s="126"/>
      <c r="D822" s="46"/>
      <c r="E822" s="121"/>
      <c r="F822" s="47"/>
    </row>
    <row r="823" spans="1:6" ht="33" customHeight="1">
      <c r="A823" s="44">
        <f>A820+1</f>
        <v>708</v>
      </c>
      <c r="B823" s="62" t="s">
        <v>1567</v>
      </c>
      <c r="C823" s="47" t="s">
        <v>19</v>
      </c>
      <c r="D823" s="46">
        <v>1</v>
      </c>
      <c r="E823" s="47">
        <v>469</v>
      </c>
      <c r="F823" s="47">
        <f>E823</f>
        <v>469</v>
      </c>
    </row>
    <row r="824" spans="1:6" ht="25.5">
      <c r="A824" s="44">
        <f>A823+1</f>
        <v>709</v>
      </c>
      <c r="B824" s="186" t="s">
        <v>1764</v>
      </c>
      <c r="C824" s="118" t="s">
        <v>19</v>
      </c>
      <c r="D824" s="46">
        <v>1</v>
      </c>
      <c r="E824" s="50">
        <v>443</v>
      </c>
      <c r="F824" s="47">
        <f>E824</f>
        <v>443</v>
      </c>
    </row>
    <row r="825" spans="1:6" ht="25.5">
      <c r="A825" s="44">
        <f>A824+1</f>
        <v>710</v>
      </c>
      <c r="B825" s="62" t="s">
        <v>1186</v>
      </c>
      <c r="C825" s="126" t="s">
        <v>19</v>
      </c>
      <c r="D825" s="46">
        <v>1</v>
      </c>
      <c r="E825" s="47">
        <v>893</v>
      </c>
      <c r="F825" s="47">
        <f>E825</f>
        <v>893</v>
      </c>
    </row>
    <row r="826" spans="1:6" ht="25.5">
      <c r="A826" s="44">
        <f>A825+1</f>
        <v>711</v>
      </c>
      <c r="B826" s="131" t="s">
        <v>1220</v>
      </c>
      <c r="C826" s="46" t="s">
        <v>19</v>
      </c>
      <c r="D826" s="46">
        <v>1</v>
      </c>
      <c r="E826" s="109">
        <v>540</v>
      </c>
      <c r="F826" s="109">
        <v>540</v>
      </c>
    </row>
    <row r="827" spans="1:6" ht="14.25">
      <c r="A827" s="44"/>
      <c r="B827" s="133" t="s">
        <v>1514</v>
      </c>
      <c r="C827" s="126"/>
      <c r="D827" s="46"/>
      <c r="E827" s="121"/>
      <c r="F827" s="47"/>
    </row>
    <row r="828" spans="1:6" ht="14.25">
      <c r="A828" s="44">
        <f>A826+1</f>
        <v>712</v>
      </c>
      <c r="B828" s="62" t="s">
        <v>1199</v>
      </c>
      <c r="C828" s="47" t="s">
        <v>19</v>
      </c>
      <c r="D828" s="46">
        <v>1</v>
      </c>
      <c r="E828" s="47">
        <v>445</v>
      </c>
      <c r="F828" s="47">
        <f>E828</f>
        <v>445</v>
      </c>
    </row>
    <row r="829" spans="1:6" ht="14.25">
      <c r="A829" s="44"/>
      <c r="B829" s="133" t="s">
        <v>1515</v>
      </c>
      <c r="C829" s="126"/>
      <c r="D829" s="46"/>
      <c r="E829" s="121"/>
      <c r="F829" s="47"/>
    </row>
    <row r="830" spans="1:6" ht="25.5">
      <c r="A830" s="44">
        <f>A828+1</f>
        <v>713</v>
      </c>
      <c r="B830" s="131" t="s">
        <v>1223</v>
      </c>
      <c r="C830" s="46" t="s">
        <v>19</v>
      </c>
      <c r="D830" s="46">
        <v>1</v>
      </c>
      <c r="E830" s="109">
        <v>611</v>
      </c>
      <c r="F830" s="109">
        <v>611</v>
      </c>
    </row>
    <row r="831" spans="1:6" ht="38.25">
      <c r="A831" s="44">
        <f>A830+1</f>
        <v>714</v>
      </c>
      <c r="B831" s="131" t="s">
        <v>1232</v>
      </c>
      <c r="C831" s="46" t="s">
        <v>19</v>
      </c>
      <c r="D831" s="46">
        <v>1</v>
      </c>
      <c r="E831" s="109">
        <v>590</v>
      </c>
      <c r="F831" s="109">
        <v>590</v>
      </c>
    </row>
    <row r="832" spans="1:6" ht="38.25">
      <c r="A832" s="44">
        <f>A831+1</f>
        <v>715</v>
      </c>
      <c r="B832" s="131" t="s">
        <v>1224</v>
      </c>
      <c r="C832" s="46" t="s">
        <v>19</v>
      </c>
      <c r="D832" s="46">
        <v>1</v>
      </c>
      <c r="E832" s="109">
        <v>519</v>
      </c>
      <c r="F832" s="109">
        <v>519</v>
      </c>
    </row>
    <row r="833" spans="1:6" ht="25.5">
      <c r="A833" s="44">
        <f>A832+1</f>
        <v>716</v>
      </c>
      <c r="B833" s="131" t="s">
        <v>1599</v>
      </c>
      <c r="C833" s="46" t="s">
        <v>19</v>
      </c>
      <c r="D833" s="46">
        <v>1</v>
      </c>
      <c r="E833" s="109">
        <v>601</v>
      </c>
      <c r="F833" s="109">
        <f>E833*D833</f>
        <v>601</v>
      </c>
    </row>
    <row r="834" spans="1:6" ht="14.25">
      <c r="A834" s="44"/>
      <c r="B834" s="133" t="s">
        <v>1516</v>
      </c>
      <c r="C834" s="126"/>
      <c r="D834" s="46"/>
      <c r="E834" s="121"/>
      <c r="F834" s="47"/>
    </row>
    <row r="835" spans="1:6" ht="25.5">
      <c r="A835" s="44">
        <f>A833+1</f>
        <v>717</v>
      </c>
      <c r="B835" s="62" t="s">
        <v>1185</v>
      </c>
      <c r="C835" s="126" t="s">
        <v>19</v>
      </c>
      <c r="D835" s="46">
        <v>1</v>
      </c>
      <c r="E835" s="47">
        <v>445</v>
      </c>
      <c r="F835" s="47">
        <f>E835</f>
        <v>445</v>
      </c>
    </row>
    <row r="836" spans="1:6" ht="14.25">
      <c r="A836" s="44">
        <f>A835+1</f>
        <v>718</v>
      </c>
      <c r="B836" s="62" t="s">
        <v>1184</v>
      </c>
      <c r="C836" s="126" t="s">
        <v>19</v>
      </c>
      <c r="D836" s="46">
        <v>1</v>
      </c>
      <c r="E836" s="47">
        <v>445</v>
      </c>
      <c r="F836" s="47">
        <f>E836</f>
        <v>445</v>
      </c>
    </row>
    <row r="837" spans="1:6" ht="25.5">
      <c r="A837" s="44">
        <f>A836+1</f>
        <v>719</v>
      </c>
      <c r="B837" s="62" t="s">
        <v>1180</v>
      </c>
      <c r="C837" s="126" t="s">
        <v>19</v>
      </c>
      <c r="D837" s="46">
        <v>1</v>
      </c>
      <c r="E837" s="47">
        <v>445</v>
      </c>
      <c r="F837" s="47">
        <f>E837</f>
        <v>445</v>
      </c>
    </row>
    <row r="838" spans="1:6" ht="25.5">
      <c r="A838" s="44">
        <f>A837+1</f>
        <v>720</v>
      </c>
      <c r="B838" s="137" t="s">
        <v>1622</v>
      </c>
      <c r="C838" s="126" t="s">
        <v>19</v>
      </c>
      <c r="D838" s="46">
        <v>1</v>
      </c>
      <c r="E838" s="47">
        <v>1088</v>
      </c>
      <c r="F838" s="47">
        <v>1088</v>
      </c>
    </row>
    <row r="839" spans="1:6" ht="14.25">
      <c r="A839" s="44"/>
      <c r="B839" s="133" t="s">
        <v>1517</v>
      </c>
      <c r="C839" s="126"/>
      <c r="D839" s="46"/>
      <c r="E839" s="121"/>
      <c r="F839" s="47"/>
    </row>
    <row r="840" spans="1:6" ht="14.25">
      <c r="A840" s="44"/>
      <c r="B840" s="130" t="s">
        <v>1497</v>
      </c>
      <c r="C840" s="126"/>
      <c r="D840" s="46"/>
      <c r="E840" s="121"/>
      <c r="F840" s="47"/>
    </row>
    <row r="841" spans="1:6" ht="14.25">
      <c r="A841" s="44">
        <f>A838+1</f>
        <v>721</v>
      </c>
      <c r="B841" s="45" t="s">
        <v>1258</v>
      </c>
      <c r="C841" s="46" t="s">
        <v>19</v>
      </c>
      <c r="D841" s="46">
        <v>1</v>
      </c>
      <c r="E841" s="121">
        <v>228</v>
      </c>
      <c r="F841" s="121">
        <v>228</v>
      </c>
    </row>
    <row r="842" spans="1:6" ht="14.25">
      <c r="A842" s="44">
        <f>A841+1</f>
        <v>722</v>
      </c>
      <c r="B842" s="45" t="s">
        <v>1257</v>
      </c>
      <c r="C842" s="46" t="s">
        <v>19</v>
      </c>
      <c r="D842" s="46">
        <v>1</v>
      </c>
      <c r="E842" s="121">
        <v>224</v>
      </c>
      <c r="F842" s="121">
        <v>224</v>
      </c>
    </row>
    <row r="843" spans="1:6" ht="14.25">
      <c r="A843" s="44"/>
      <c r="B843" s="139" t="s">
        <v>1486</v>
      </c>
      <c r="C843" s="46"/>
      <c r="D843" s="46"/>
      <c r="E843" s="121"/>
      <c r="F843" s="121"/>
    </row>
    <row r="844" spans="1:6" ht="25.5">
      <c r="A844" s="44">
        <f>A842+1</f>
        <v>723</v>
      </c>
      <c r="B844" s="62" t="s">
        <v>1181</v>
      </c>
      <c r="C844" s="126" t="s">
        <v>19</v>
      </c>
      <c r="D844" s="46">
        <v>1</v>
      </c>
      <c r="E844" s="47">
        <v>445</v>
      </c>
      <c r="F844" s="47">
        <f>E844</f>
        <v>445</v>
      </c>
    </row>
    <row r="845" spans="1:6" ht="14.25">
      <c r="A845" s="44"/>
      <c r="B845" s="133" t="s">
        <v>1518</v>
      </c>
      <c r="C845" s="126"/>
      <c r="D845" s="46"/>
      <c r="E845" s="121"/>
      <c r="F845" s="47"/>
    </row>
    <row r="846" spans="1:6" ht="25.5">
      <c r="A846" s="44">
        <f>A844+1</f>
        <v>724</v>
      </c>
      <c r="B846" s="62" t="s">
        <v>1178</v>
      </c>
      <c r="C846" s="126" t="s">
        <v>19</v>
      </c>
      <c r="D846" s="46">
        <v>1</v>
      </c>
      <c r="E846" s="47">
        <v>456</v>
      </c>
      <c r="F846" s="47">
        <f>E846</f>
        <v>456</v>
      </c>
    </row>
    <row r="847" spans="1:6" ht="14.25">
      <c r="A847" s="44">
        <f>A846+1</f>
        <v>725</v>
      </c>
      <c r="B847" s="62" t="s">
        <v>1179</v>
      </c>
      <c r="C847" s="126" t="s">
        <v>19</v>
      </c>
      <c r="D847" s="46">
        <v>1</v>
      </c>
      <c r="E847" s="47">
        <v>456</v>
      </c>
      <c r="F847" s="47">
        <f>E847</f>
        <v>456</v>
      </c>
    </row>
    <row r="848" spans="1:6" ht="14.25">
      <c r="A848" s="44">
        <f>A847+1</f>
        <v>726</v>
      </c>
      <c r="B848" s="54" t="s">
        <v>71</v>
      </c>
      <c r="C848" s="118" t="s">
        <v>19</v>
      </c>
      <c r="D848" s="46">
        <v>1</v>
      </c>
      <c r="E848" s="47">
        <v>248</v>
      </c>
      <c r="F848" s="47">
        <f>E848</f>
        <v>248</v>
      </c>
    </row>
    <row r="849" spans="1:6" ht="14.25">
      <c r="A849" s="44"/>
      <c r="B849" s="133" t="s">
        <v>1519</v>
      </c>
      <c r="C849" s="126"/>
      <c r="D849" s="46"/>
      <c r="E849" s="121"/>
      <c r="F849" s="47"/>
    </row>
    <row r="850" spans="1:6" ht="14.25">
      <c r="A850" s="44">
        <f>A848+1</f>
        <v>727</v>
      </c>
      <c r="B850" s="147" t="s">
        <v>1208</v>
      </c>
      <c r="C850" s="47" t="s">
        <v>19</v>
      </c>
      <c r="D850" s="46">
        <v>1</v>
      </c>
      <c r="E850" s="47">
        <v>514</v>
      </c>
      <c r="F850" s="47">
        <f>E850</f>
        <v>514</v>
      </c>
    </row>
    <row r="851" spans="1:6" ht="14.25">
      <c r="A851" s="44"/>
      <c r="B851" s="133" t="s">
        <v>1520</v>
      </c>
      <c r="C851" s="126"/>
      <c r="D851" s="46"/>
      <c r="E851" s="121"/>
      <c r="F851" s="47"/>
    </row>
    <row r="852" spans="1:6" ht="14.25">
      <c r="A852" s="44">
        <f>A850+1</f>
        <v>728</v>
      </c>
      <c r="B852" s="62" t="s">
        <v>1200</v>
      </c>
      <c r="C852" s="47" t="s">
        <v>19</v>
      </c>
      <c r="D852" s="46">
        <v>1</v>
      </c>
      <c r="E852" s="47">
        <v>445</v>
      </c>
      <c r="F852" s="47">
        <f>E852</f>
        <v>445</v>
      </c>
    </row>
    <row r="853" spans="1:6" ht="14.25">
      <c r="A853" s="44">
        <f>A852+1</f>
        <v>729</v>
      </c>
      <c r="B853" s="148" t="s">
        <v>1382</v>
      </c>
      <c r="C853" s="118" t="s">
        <v>19</v>
      </c>
      <c r="D853" s="46">
        <v>1</v>
      </c>
      <c r="E853" s="121">
        <v>125</v>
      </c>
      <c r="F853" s="47">
        <f>E853</f>
        <v>125</v>
      </c>
    </row>
    <row r="854" spans="1:6" ht="14.25">
      <c r="A854" s="44"/>
      <c r="B854" s="133" t="s">
        <v>1521</v>
      </c>
      <c r="C854" s="126"/>
      <c r="D854" s="46"/>
      <c r="E854" s="121"/>
      <c r="F854" s="47"/>
    </row>
    <row r="855" spans="1:6" ht="25.5">
      <c r="A855" s="44">
        <f>A853+1</f>
        <v>730</v>
      </c>
      <c r="B855" s="53" t="s">
        <v>1463</v>
      </c>
      <c r="C855" s="118" t="s">
        <v>19</v>
      </c>
      <c r="D855" s="46">
        <v>1</v>
      </c>
      <c r="E855" s="50">
        <v>492</v>
      </c>
      <c r="F855" s="47">
        <f>E855</f>
        <v>492</v>
      </c>
    </row>
    <row r="856" spans="1:6" ht="25.5">
      <c r="A856" s="44">
        <f>A855+1</f>
        <v>731</v>
      </c>
      <c r="B856" s="149" t="s">
        <v>1222</v>
      </c>
      <c r="C856" s="46" t="s">
        <v>19</v>
      </c>
      <c r="D856" s="46">
        <v>1</v>
      </c>
      <c r="E856" s="109">
        <v>601</v>
      </c>
      <c r="F856" s="109">
        <v>601</v>
      </c>
    </row>
    <row r="857" spans="1:6" ht="15">
      <c r="A857" s="44"/>
      <c r="B857" s="129" t="s">
        <v>1522</v>
      </c>
      <c r="C857" s="126"/>
      <c r="D857" s="46"/>
      <c r="E857" s="121"/>
      <c r="F857" s="47"/>
    </row>
    <row r="858" spans="1:6" ht="38.25">
      <c r="A858" s="44">
        <f>A856+1</f>
        <v>732</v>
      </c>
      <c r="B858" s="131" t="s">
        <v>1221</v>
      </c>
      <c r="C858" s="46" t="s">
        <v>19</v>
      </c>
      <c r="D858" s="46">
        <v>1</v>
      </c>
      <c r="E858" s="109">
        <v>588</v>
      </c>
      <c r="F858" s="109">
        <v>588</v>
      </c>
    </row>
    <row r="859" spans="1:6" ht="25.5">
      <c r="A859" s="44">
        <f>A858+1</f>
        <v>733</v>
      </c>
      <c r="B859" s="119" t="s">
        <v>1267</v>
      </c>
      <c r="C859" s="135" t="s">
        <v>19</v>
      </c>
      <c r="D859" s="46">
        <v>1</v>
      </c>
      <c r="E859" s="121">
        <v>394</v>
      </c>
      <c r="F859" s="109">
        <f>E859*D859</f>
        <v>394</v>
      </c>
    </row>
    <row r="860" spans="1:6" ht="14.25">
      <c r="A860" s="44">
        <f>A859+1</f>
        <v>734</v>
      </c>
      <c r="B860" s="119" t="s">
        <v>1264</v>
      </c>
      <c r="C860" s="135" t="s">
        <v>19</v>
      </c>
      <c r="D860" s="46">
        <v>1</v>
      </c>
      <c r="E860" s="121">
        <v>414</v>
      </c>
      <c r="F860" s="109">
        <f>E860*D860</f>
        <v>414</v>
      </c>
    </row>
    <row r="861" spans="1:6" ht="15">
      <c r="A861" s="44"/>
      <c r="B861" s="150" t="s">
        <v>1523</v>
      </c>
      <c r="C861" s="135"/>
      <c r="D861" s="46"/>
      <c r="E861" s="121"/>
      <c r="F861" s="109"/>
    </row>
    <row r="862" spans="1:6" ht="25.5">
      <c r="A862" s="44">
        <f>A860+1</f>
        <v>735</v>
      </c>
      <c r="B862" s="62" t="s">
        <v>1212</v>
      </c>
      <c r="C862" s="47" t="s">
        <v>19</v>
      </c>
      <c r="D862" s="46">
        <v>1</v>
      </c>
      <c r="E862" s="47">
        <v>681</v>
      </c>
      <c r="F862" s="47">
        <f>E862</f>
        <v>681</v>
      </c>
    </row>
    <row r="863" spans="1:6" ht="25.5">
      <c r="A863" s="44">
        <f>A862+1</f>
        <v>736</v>
      </c>
      <c r="B863" s="62" t="s">
        <v>1187</v>
      </c>
      <c r="C863" s="126" t="s">
        <v>19</v>
      </c>
      <c r="D863" s="46">
        <v>1</v>
      </c>
      <c r="E863" s="47">
        <v>681</v>
      </c>
      <c r="F863" s="47">
        <f>E863</f>
        <v>681</v>
      </c>
    </row>
    <row r="864" spans="1:6" ht="15">
      <c r="A864" s="44"/>
      <c r="B864" s="151" t="s">
        <v>1524</v>
      </c>
      <c r="C864" s="135"/>
      <c r="D864" s="46"/>
      <c r="E864" s="121"/>
      <c r="F864" s="109"/>
    </row>
    <row r="865" spans="1:6" ht="14.25">
      <c r="A865" s="44">
        <f>A863+1</f>
        <v>737</v>
      </c>
      <c r="B865" s="62" t="s">
        <v>1143</v>
      </c>
      <c r="C865" s="46" t="s">
        <v>19</v>
      </c>
      <c r="D865" s="46">
        <v>1</v>
      </c>
      <c r="E865" s="47">
        <v>537</v>
      </c>
      <c r="F865" s="47">
        <f>E865</f>
        <v>537</v>
      </c>
    </row>
    <row r="866" spans="1:6" ht="14.25">
      <c r="A866" s="44">
        <f>A865+1</f>
        <v>738</v>
      </c>
      <c r="B866" s="62" t="s">
        <v>1177</v>
      </c>
      <c r="C866" s="126" t="s">
        <v>19</v>
      </c>
      <c r="D866" s="46">
        <v>1</v>
      </c>
      <c r="E866" s="47">
        <v>573</v>
      </c>
      <c r="F866" s="47">
        <f>E866</f>
        <v>573</v>
      </c>
    </row>
    <row r="867" spans="1:6" ht="15">
      <c r="A867" s="44"/>
      <c r="B867" s="150" t="s">
        <v>1525</v>
      </c>
      <c r="C867" s="135"/>
      <c r="D867" s="46"/>
      <c r="E867" s="121"/>
      <c r="F867" s="109"/>
    </row>
    <row r="868" spans="1:6" ht="14.25">
      <c r="A868" s="44"/>
      <c r="B868" s="133" t="s">
        <v>1526</v>
      </c>
      <c r="C868" s="126"/>
      <c r="D868" s="46"/>
      <c r="E868" s="121"/>
      <c r="F868" s="47"/>
    </row>
    <row r="869" spans="1:6" ht="14.25">
      <c r="A869" s="44"/>
      <c r="B869" s="130" t="s">
        <v>1497</v>
      </c>
      <c r="C869" s="126"/>
      <c r="D869" s="46"/>
      <c r="E869" s="121"/>
      <c r="F869" s="47"/>
    </row>
    <row r="870" spans="1:6" ht="14.25">
      <c r="A870" s="44">
        <f>A866+1</f>
        <v>739</v>
      </c>
      <c r="B870" s="152" t="s">
        <v>1144</v>
      </c>
      <c r="C870" s="135" t="s">
        <v>19</v>
      </c>
      <c r="D870" s="46">
        <v>1</v>
      </c>
      <c r="E870" s="121">
        <v>405</v>
      </c>
      <c r="F870" s="47">
        <f>E870</f>
        <v>405</v>
      </c>
    </row>
    <row r="871" spans="1:6" ht="14.25">
      <c r="A871" s="44">
        <f>A870+1</f>
        <v>740</v>
      </c>
      <c r="B871" s="152" t="s">
        <v>1145</v>
      </c>
      <c r="C871" s="135" t="s">
        <v>19</v>
      </c>
      <c r="D871" s="46">
        <v>1</v>
      </c>
      <c r="E871" s="121">
        <v>414</v>
      </c>
      <c r="F871" s="47">
        <f>E871</f>
        <v>414</v>
      </c>
    </row>
    <row r="872" spans="1:6" ht="14.25">
      <c r="A872" s="44">
        <f>A871+1</f>
        <v>741</v>
      </c>
      <c r="B872" s="143" t="s">
        <v>1153</v>
      </c>
      <c r="C872" s="135" t="s">
        <v>19</v>
      </c>
      <c r="D872" s="46">
        <v>1</v>
      </c>
      <c r="E872" s="121">
        <v>451</v>
      </c>
      <c r="F872" s="47">
        <f>E872</f>
        <v>451</v>
      </c>
    </row>
    <row r="873" spans="1:6" ht="14.25">
      <c r="A873" s="44"/>
      <c r="B873" s="130" t="s">
        <v>1486</v>
      </c>
      <c r="C873" s="126"/>
      <c r="D873" s="46"/>
      <c r="E873" s="121"/>
      <c r="F873" s="47"/>
    </row>
    <row r="874" spans="1:6" ht="25.5">
      <c r="A874" s="44">
        <f>A872+1</f>
        <v>742</v>
      </c>
      <c r="B874" s="119" t="s">
        <v>1600</v>
      </c>
      <c r="C874" s="46" t="s">
        <v>19</v>
      </c>
      <c r="D874" s="46">
        <v>1</v>
      </c>
      <c r="E874" s="109">
        <v>493</v>
      </c>
      <c r="F874" s="109">
        <f>E874*D874</f>
        <v>493</v>
      </c>
    </row>
    <row r="875" spans="1:6" ht="14.25">
      <c r="A875" s="44"/>
      <c r="B875" s="130" t="s">
        <v>1511</v>
      </c>
      <c r="C875" s="126"/>
      <c r="D875" s="46"/>
      <c r="E875" s="121"/>
      <c r="F875" s="47"/>
    </row>
    <row r="876" spans="1:6" ht="14.25">
      <c r="A876" s="44">
        <f>A874+1</f>
        <v>743</v>
      </c>
      <c r="B876" s="53" t="s">
        <v>1464</v>
      </c>
      <c r="C876" s="118" t="s">
        <v>19</v>
      </c>
      <c r="D876" s="46">
        <v>1</v>
      </c>
      <c r="E876" s="50">
        <v>250</v>
      </c>
      <c r="F876" s="47">
        <f>E876</f>
        <v>250</v>
      </c>
    </row>
    <row r="877" spans="1:6" ht="14.25">
      <c r="A877" s="44">
        <f>A876+1</f>
        <v>744</v>
      </c>
      <c r="B877" s="53" t="s">
        <v>1465</v>
      </c>
      <c r="C877" s="118" t="s">
        <v>19</v>
      </c>
      <c r="D877" s="46">
        <v>1</v>
      </c>
      <c r="E877" s="50">
        <v>240</v>
      </c>
      <c r="F877" s="47">
        <f>E877</f>
        <v>240</v>
      </c>
    </row>
    <row r="878" spans="1:6" ht="14.25">
      <c r="A878" s="44"/>
      <c r="B878" s="133" t="s">
        <v>1527</v>
      </c>
      <c r="C878" s="126"/>
      <c r="D878" s="46"/>
      <c r="E878" s="121"/>
      <c r="F878" s="47"/>
    </row>
    <row r="879" spans="1:6" ht="25.5">
      <c r="A879" s="44">
        <f>A877+1</f>
        <v>745</v>
      </c>
      <c r="B879" s="53" t="s">
        <v>1466</v>
      </c>
      <c r="C879" s="46" t="s">
        <v>19</v>
      </c>
      <c r="D879" s="46">
        <v>1</v>
      </c>
      <c r="E879" s="47">
        <v>166</v>
      </c>
      <c r="F879" s="47">
        <f>E879</f>
        <v>166</v>
      </c>
    </row>
    <row r="880" spans="1:6" ht="15">
      <c r="A880" s="44"/>
      <c r="B880" s="129" t="s">
        <v>1528</v>
      </c>
      <c r="C880" s="126"/>
      <c r="D880" s="46"/>
      <c r="E880" s="121"/>
      <c r="F880" s="47"/>
    </row>
    <row r="881" spans="1:6" ht="14.25">
      <c r="A881" s="44">
        <f>A879+1</f>
        <v>746</v>
      </c>
      <c r="B881" s="45" t="s">
        <v>1380</v>
      </c>
      <c r="C881" s="118" t="s">
        <v>19</v>
      </c>
      <c r="D881" s="46">
        <v>1</v>
      </c>
      <c r="E881" s="121">
        <v>237</v>
      </c>
      <c r="F881" s="47">
        <f>E881</f>
        <v>237</v>
      </c>
    </row>
    <row r="882" spans="1:6" ht="14.25">
      <c r="A882" s="44">
        <f>A881+1</f>
        <v>747</v>
      </c>
      <c r="B882" s="148" t="s">
        <v>1379</v>
      </c>
      <c r="C882" s="118" t="s">
        <v>19</v>
      </c>
      <c r="D882" s="46">
        <v>1</v>
      </c>
      <c r="E882" s="121">
        <v>237</v>
      </c>
      <c r="F882" s="47">
        <f>E882</f>
        <v>237</v>
      </c>
    </row>
    <row r="883" spans="1:6" ht="14.25">
      <c r="A883" s="44">
        <f>A882+1</f>
        <v>748</v>
      </c>
      <c r="B883" s="45" t="s">
        <v>1381</v>
      </c>
      <c r="C883" s="118" t="s">
        <v>19</v>
      </c>
      <c r="D883" s="46">
        <v>1</v>
      </c>
      <c r="E883" s="121">
        <v>237</v>
      </c>
      <c r="F883" s="47">
        <f>E883</f>
        <v>237</v>
      </c>
    </row>
    <row r="884" spans="1:6" ht="15">
      <c r="A884" s="44"/>
      <c r="B884" s="153" t="s">
        <v>1529</v>
      </c>
      <c r="C884" s="118"/>
      <c r="D884" s="46"/>
      <c r="E884" s="121"/>
      <c r="F884" s="47"/>
    </row>
    <row r="885" spans="1:6" ht="14.25">
      <c r="A885" s="44">
        <f>A883+1</f>
        <v>749</v>
      </c>
      <c r="B885" s="48" t="s">
        <v>1530</v>
      </c>
      <c r="C885" s="118" t="s">
        <v>19</v>
      </c>
      <c r="D885" s="46"/>
      <c r="E885" s="121">
        <v>339</v>
      </c>
      <c r="F885" s="47">
        <v>339</v>
      </c>
    </row>
    <row r="886" spans="1:6" ht="14.25">
      <c r="A886" s="44">
        <f>A885+1</f>
        <v>750</v>
      </c>
      <c r="B886" s="148" t="s">
        <v>1383</v>
      </c>
      <c r="C886" s="118" t="s">
        <v>19</v>
      </c>
      <c r="D886" s="46">
        <v>1</v>
      </c>
      <c r="E886" s="121">
        <v>238</v>
      </c>
      <c r="F886" s="47">
        <f>E886</f>
        <v>238</v>
      </c>
    </row>
    <row r="887" spans="1:6" ht="15">
      <c r="A887" s="44"/>
      <c r="B887" s="153" t="s">
        <v>1531</v>
      </c>
      <c r="C887" s="118"/>
      <c r="D887" s="46"/>
      <c r="E887" s="121"/>
      <c r="F887" s="47"/>
    </row>
    <row r="888" spans="1:6" ht="14.25">
      <c r="A888" s="44"/>
      <c r="B888" s="128" t="s">
        <v>1532</v>
      </c>
      <c r="C888" s="118"/>
      <c r="D888" s="46"/>
      <c r="E888" s="121"/>
      <c r="F888" s="47"/>
    </row>
    <row r="889" spans="1:6" ht="14.25">
      <c r="A889" s="44">
        <f>A886+1</f>
        <v>751</v>
      </c>
      <c r="B889" s="53" t="s">
        <v>909</v>
      </c>
      <c r="C889" s="118" t="s">
        <v>19</v>
      </c>
      <c r="D889" s="46">
        <v>1</v>
      </c>
      <c r="E889" s="50">
        <v>235</v>
      </c>
      <c r="F889" s="47">
        <f>E889</f>
        <v>235</v>
      </c>
    </row>
    <row r="890" spans="1:6" ht="14.25">
      <c r="A890" s="44"/>
      <c r="B890" s="128" t="s">
        <v>1533</v>
      </c>
      <c r="C890" s="118"/>
      <c r="D890" s="46"/>
      <c r="E890" s="121"/>
      <c r="F890" s="47"/>
    </row>
    <row r="891" spans="1:6" ht="14.25">
      <c r="A891" s="44"/>
      <c r="B891" s="154" t="s">
        <v>1486</v>
      </c>
      <c r="C891" s="118"/>
      <c r="D891" s="46"/>
      <c r="E891" s="121"/>
      <c r="F891" s="47"/>
    </row>
    <row r="892" spans="1:6" ht="14.25">
      <c r="A892" s="44">
        <f>A889+1</f>
        <v>752</v>
      </c>
      <c r="B892" s="53" t="s">
        <v>1569</v>
      </c>
      <c r="C892" s="118" t="s">
        <v>19</v>
      </c>
      <c r="D892" s="46">
        <v>1</v>
      </c>
      <c r="E892" s="50">
        <v>529</v>
      </c>
      <c r="F892" s="47">
        <f>E892</f>
        <v>529</v>
      </c>
    </row>
    <row r="893" spans="1:6" ht="14.25">
      <c r="A893" s="44"/>
      <c r="B893" s="154" t="s">
        <v>1497</v>
      </c>
      <c r="C893" s="118"/>
      <c r="D893" s="46"/>
      <c r="E893" s="121"/>
      <c r="F893" s="47"/>
    </row>
    <row r="894" spans="1:6" ht="14.25">
      <c r="A894" s="44">
        <f>A892+1</f>
        <v>753</v>
      </c>
      <c r="B894" s="45" t="s">
        <v>1602</v>
      </c>
      <c r="C894" s="46" t="s">
        <v>19</v>
      </c>
      <c r="D894" s="46">
        <v>1</v>
      </c>
      <c r="E894" s="109">
        <v>236</v>
      </c>
      <c r="F894" s="109">
        <v>236</v>
      </c>
    </row>
    <row r="895" spans="1:6" ht="14.25">
      <c r="A895" s="44">
        <f>A894+1</f>
        <v>754</v>
      </c>
      <c r="B895" s="45" t="s">
        <v>1601</v>
      </c>
      <c r="C895" s="46" t="s">
        <v>19</v>
      </c>
      <c r="D895" s="46">
        <v>1</v>
      </c>
      <c r="E895" s="109">
        <v>231</v>
      </c>
      <c r="F895" s="109">
        <v>231</v>
      </c>
    </row>
    <row r="896" spans="1:6" ht="15">
      <c r="A896" s="44"/>
      <c r="B896" s="129" t="s">
        <v>1534</v>
      </c>
      <c r="C896" s="126"/>
      <c r="D896" s="46"/>
      <c r="E896" s="121"/>
      <c r="F896" s="47"/>
    </row>
    <row r="897" spans="1:6" ht="14.25">
      <c r="A897" s="44"/>
      <c r="B897" s="133" t="s">
        <v>1535</v>
      </c>
      <c r="C897" s="126"/>
      <c r="D897" s="46"/>
      <c r="E897" s="121"/>
      <c r="F897" s="47"/>
    </row>
    <row r="898" spans="1:6" ht="14.25">
      <c r="A898" s="44">
        <f>A895+1</f>
        <v>755</v>
      </c>
      <c r="B898" s="53" t="s">
        <v>1467</v>
      </c>
      <c r="C898" s="118" t="s">
        <v>19</v>
      </c>
      <c r="D898" s="46">
        <v>1</v>
      </c>
      <c r="E898" s="50">
        <v>339</v>
      </c>
      <c r="F898" s="47">
        <f>E898</f>
        <v>339</v>
      </c>
    </row>
    <row r="899" spans="1:6" ht="14.25">
      <c r="A899" s="44"/>
      <c r="B899" s="133" t="s">
        <v>1536</v>
      </c>
      <c r="C899" s="126"/>
      <c r="D899" s="46"/>
      <c r="E899" s="121"/>
      <c r="F899" s="47"/>
    </row>
    <row r="900" spans="1:6" ht="14.25">
      <c r="A900" s="44">
        <f>A898+1</f>
        <v>756</v>
      </c>
      <c r="B900" s="53" t="s">
        <v>1570</v>
      </c>
      <c r="C900" s="118" t="s">
        <v>19</v>
      </c>
      <c r="D900" s="46">
        <v>1</v>
      </c>
      <c r="E900" s="50">
        <v>164</v>
      </c>
      <c r="F900" s="47">
        <f>E900</f>
        <v>164</v>
      </c>
    </row>
    <row r="901" spans="1:6" ht="14.25">
      <c r="A901" s="44"/>
      <c r="B901" s="133" t="s">
        <v>1537</v>
      </c>
      <c r="C901" s="126"/>
      <c r="D901" s="46"/>
      <c r="E901" s="121"/>
      <c r="F901" s="47"/>
    </row>
    <row r="902" spans="1:6" ht="14.25">
      <c r="A902" s="44">
        <f>A900+1</f>
        <v>757</v>
      </c>
      <c r="B902" s="53" t="s">
        <v>1468</v>
      </c>
      <c r="C902" s="118" t="s">
        <v>19</v>
      </c>
      <c r="D902" s="46">
        <v>1</v>
      </c>
      <c r="E902" s="50">
        <v>239</v>
      </c>
      <c r="F902" s="47">
        <f>E902</f>
        <v>239</v>
      </c>
    </row>
    <row r="903" spans="1:6" ht="14.25">
      <c r="A903" s="44"/>
      <c r="B903" s="133" t="s">
        <v>1538</v>
      </c>
      <c r="C903" s="126"/>
      <c r="D903" s="46"/>
      <c r="E903" s="121"/>
      <c r="F903" s="47"/>
    </row>
    <row r="904" spans="1:6" ht="14.25">
      <c r="A904" s="44">
        <f>A902+1</f>
        <v>758</v>
      </c>
      <c r="B904" s="45" t="s">
        <v>1603</v>
      </c>
      <c r="C904" s="46" t="s">
        <v>19</v>
      </c>
      <c r="D904" s="46">
        <v>1</v>
      </c>
      <c r="E904" s="120">
        <v>252</v>
      </c>
      <c r="F904" s="120">
        <v>252</v>
      </c>
    </row>
    <row r="905" spans="1:6" ht="14.25">
      <c r="A905" s="44"/>
      <c r="B905" s="133" t="s">
        <v>1539</v>
      </c>
      <c r="C905" s="126"/>
      <c r="D905" s="46"/>
      <c r="E905" s="121"/>
      <c r="F905" s="47"/>
    </row>
    <row r="906" spans="1:6" ht="14.25">
      <c r="A906" s="44">
        <f>A904+1</f>
        <v>759</v>
      </c>
      <c r="B906" s="53" t="s">
        <v>1469</v>
      </c>
      <c r="C906" s="46" t="s">
        <v>19</v>
      </c>
      <c r="D906" s="46">
        <v>1</v>
      </c>
      <c r="E906" s="47">
        <v>219</v>
      </c>
      <c r="F906" s="47">
        <f>E906</f>
        <v>219</v>
      </c>
    </row>
    <row r="907" spans="1:6" ht="14.25">
      <c r="A907" s="44"/>
      <c r="B907" s="133" t="s">
        <v>1540</v>
      </c>
      <c r="C907" s="126"/>
      <c r="D907" s="46"/>
      <c r="E907" s="121"/>
      <c r="F907" s="47"/>
    </row>
    <row r="908" spans="1:6" ht="14.25">
      <c r="A908" s="44"/>
      <c r="B908" s="130" t="s">
        <v>1497</v>
      </c>
      <c r="C908" s="126"/>
      <c r="D908" s="46"/>
      <c r="E908" s="121"/>
      <c r="F908" s="47"/>
    </row>
    <row r="909" spans="1:6" ht="14.25">
      <c r="A909" s="44">
        <f>A906+1</f>
        <v>760</v>
      </c>
      <c r="B909" s="45" t="s">
        <v>1604</v>
      </c>
      <c r="C909" s="118" t="s">
        <v>19</v>
      </c>
      <c r="D909" s="46">
        <v>1</v>
      </c>
      <c r="E909" s="109">
        <v>252</v>
      </c>
      <c r="F909" s="47">
        <f>E909</f>
        <v>252</v>
      </c>
    </row>
    <row r="910" spans="1:6" ht="14.25">
      <c r="A910" s="44">
        <f>A909+1</f>
        <v>761</v>
      </c>
      <c r="B910" s="45" t="s">
        <v>1605</v>
      </c>
      <c r="C910" s="118" t="s">
        <v>19</v>
      </c>
      <c r="D910" s="46">
        <v>1</v>
      </c>
      <c r="E910" s="109">
        <v>252</v>
      </c>
      <c r="F910" s="47">
        <f>E910</f>
        <v>252</v>
      </c>
    </row>
    <row r="911" spans="1:6" ht="14.25">
      <c r="A911" s="44">
        <f>A910+1</f>
        <v>762</v>
      </c>
      <c r="B911" s="45" t="s">
        <v>1606</v>
      </c>
      <c r="C911" s="118" t="s">
        <v>19</v>
      </c>
      <c r="D911" s="46">
        <v>1</v>
      </c>
      <c r="E911" s="109">
        <v>249</v>
      </c>
      <c r="F911" s="47">
        <f>E911</f>
        <v>249</v>
      </c>
    </row>
    <row r="912" spans="1:6" ht="14.25">
      <c r="A912" s="44"/>
      <c r="B912" s="130" t="s">
        <v>1511</v>
      </c>
      <c r="C912" s="126"/>
      <c r="D912" s="46"/>
      <c r="E912" s="121"/>
      <c r="F912" s="47"/>
    </row>
    <row r="913" spans="1:6" ht="14.25">
      <c r="A913" s="44">
        <f>A911+1</f>
        <v>763</v>
      </c>
      <c r="B913" s="53" t="s">
        <v>1470</v>
      </c>
      <c r="C913" s="46" t="s">
        <v>19</v>
      </c>
      <c r="D913" s="46">
        <v>1</v>
      </c>
      <c r="E913" s="47">
        <v>293</v>
      </c>
      <c r="F913" s="47">
        <f>E913</f>
        <v>293</v>
      </c>
    </row>
    <row r="914" spans="1:6" ht="15">
      <c r="A914" s="44"/>
      <c r="B914" s="129" t="s">
        <v>1541</v>
      </c>
      <c r="C914" s="126"/>
      <c r="D914" s="46"/>
      <c r="E914" s="121"/>
      <c r="F914" s="47"/>
    </row>
    <row r="915" spans="1:6" ht="14.25">
      <c r="A915" s="44"/>
      <c r="B915" s="130" t="s">
        <v>1497</v>
      </c>
      <c r="C915" s="126"/>
      <c r="D915" s="46"/>
      <c r="E915" s="121"/>
      <c r="F915" s="47"/>
    </row>
    <row r="916" spans="1:6" ht="25.5">
      <c r="A916" s="44">
        <f>A913+1</f>
        <v>764</v>
      </c>
      <c r="B916" s="45" t="s">
        <v>1607</v>
      </c>
      <c r="C916" s="46" t="s">
        <v>19</v>
      </c>
      <c r="D916" s="46">
        <v>1</v>
      </c>
      <c r="E916" s="121">
        <v>268</v>
      </c>
      <c r="F916" s="121">
        <v>268</v>
      </c>
    </row>
    <row r="917" spans="1:6" ht="25.5">
      <c r="A917" s="44">
        <f>A916+1</f>
        <v>765</v>
      </c>
      <c r="B917" s="45" t="s">
        <v>1608</v>
      </c>
      <c r="C917" s="46" t="s">
        <v>19</v>
      </c>
      <c r="D917" s="46">
        <v>1</v>
      </c>
      <c r="E917" s="120">
        <v>268</v>
      </c>
      <c r="F917" s="120">
        <v>268</v>
      </c>
    </row>
    <row r="918" spans="1:6" ht="14.25">
      <c r="A918" s="44">
        <f>A917+1</f>
        <v>766</v>
      </c>
      <c r="B918" s="53" t="s">
        <v>1571</v>
      </c>
      <c r="C918" s="118" t="s">
        <v>19</v>
      </c>
      <c r="D918" s="46">
        <v>1</v>
      </c>
      <c r="E918" s="50">
        <v>424</v>
      </c>
      <c r="F918" s="47">
        <f>E918</f>
        <v>424</v>
      </c>
    </row>
    <row r="919" spans="1:6" ht="14.25">
      <c r="A919" s="44">
        <f>A918+1</f>
        <v>767</v>
      </c>
      <c r="B919" s="53" t="s">
        <v>1228</v>
      </c>
      <c r="C919" s="118" t="s">
        <v>19</v>
      </c>
      <c r="D919" s="46">
        <v>1</v>
      </c>
      <c r="E919" s="50">
        <v>331</v>
      </c>
      <c r="F919" s="47">
        <f>E919</f>
        <v>331</v>
      </c>
    </row>
    <row r="920" spans="1:6" ht="14.25">
      <c r="A920" s="44">
        <f>A919+1</f>
        <v>768</v>
      </c>
      <c r="B920" s="53" t="s">
        <v>1229</v>
      </c>
      <c r="C920" s="118" t="s">
        <v>19</v>
      </c>
      <c r="D920" s="46">
        <v>1</v>
      </c>
      <c r="E920" s="50">
        <v>368</v>
      </c>
      <c r="F920" s="47">
        <f>E920</f>
        <v>368</v>
      </c>
    </row>
    <row r="921" spans="1:6" ht="14.25">
      <c r="A921" s="44"/>
      <c r="B921" s="130" t="s">
        <v>1486</v>
      </c>
      <c r="C921" s="126"/>
      <c r="D921" s="46"/>
      <c r="E921" s="121"/>
      <c r="F921" s="47"/>
    </row>
    <row r="922" spans="1:6" ht="14.25">
      <c r="A922" s="44">
        <f>A920+1</f>
        <v>769</v>
      </c>
      <c r="B922" s="62" t="s">
        <v>1203</v>
      </c>
      <c r="C922" s="47" t="s">
        <v>19</v>
      </c>
      <c r="D922" s="46">
        <v>1</v>
      </c>
      <c r="E922" s="47">
        <v>617</v>
      </c>
      <c r="F922" s="47">
        <f>E922</f>
        <v>617</v>
      </c>
    </row>
    <row r="923" spans="1:6" ht="15">
      <c r="A923" s="44"/>
      <c r="B923" s="129" t="s">
        <v>1542</v>
      </c>
      <c r="C923" s="126"/>
      <c r="D923" s="46"/>
      <c r="E923" s="121"/>
      <c r="F923" s="47"/>
    </row>
    <row r="924" spans="1:6" ht="14.25">
      <c r="A924" s="44"/>
      <c r="B924" s="133" t="s">
        <v>1543</v>
      </c>
      <c r="C924" s="126"/>
      <c r="D924" s="46"/>
      <c r="E924" s="121"/>
      <c r="F924" s="47"/>
    </row>
    <row r="925" spans="1:6" ht="14.25">
      <c r="A925" s="44">
        <f>A922+1</f>
        <v>770</v>
      </c>
      <c r="B925" s="155" t="s">
        <v>1609</v>
      </c>
      <c r="C925" s="46" t="s">
        <v>19</v>
      </c>
      <c r="D925" s="46">
        <v>1</v>
      </c>
      <c r="E925" s="109">
        <v>453</v>
      </c>
      <c r="F925" s="109">
        <f>E925</f>
        <v>453</v>
      </c>
    </row>
    <row r="926" spans="1:6" ht="14.25">
      <c r="A926" s="44"/>
      <c r="B926" s="133" t="s">
        <v>1544</v>
      </c>
      <c r="C926" s="126"/>
      <c r="D926" s="46"/>
      <c r="E926" s="121"/>
      <c r="F926" s="47"/>
    </row>
    <row r="927" spans="1:6" ht="25.5">
      <c r="A927" s="44">
        <f>A925+1</f>
        <v>771</v>
      </c>
      <c r="B927" s="119" t="s">
        <v>1610</v>
      </c>
      <c r="C927" s="118" t="s">
        <v>19</v>
      </c>
      <c r="D927" s="46">
        <v>1</v>
      </c>
      <c r="E927" s="109">
        <v>518</v>
      </c>
      <c r="F927" s="47">
        <f>E927</f>
        <v>518</v>
      </c>
    </row>
    <row r="928" spans="1:6" ht="14.25">
      <c r="A928" s="44">
        <f>A927+1</f>
        <v>772</v>
      </c>
      <c r="B928" s="54" t="s">
        <v>82</v>
      </c>
      <c r="C928" s="118" t="s">
        <v>19</v>
      </c>
      <c r="D928" s="46">
        <v>1</v>
      </c>
      <c r="E928" s="47">
        <v>500</v>
      </c>
      <c r="F928" s="47">
        <f>E928</f>
        <v>500</v>
      </c>
    </row>
    <row r="929" spans="1:6" ht="14.25">
      <c r="A929" s="44"/>
      <c r="B929" s="133" t="s">
        <v>1545</v>
      </c>
      <c r="C929" s="126"/>
      <c r="D929" s="46"/>
      <c r="E929" s="121"/>
      <c r="F929" s="47"/>
    </row>
    <row r="930" spans="1:6" ht="14.25">
      <c r="A930" s="44">
        <f>A928+1</f>
        <v>773</v>
      </c>
      <c r="B930" s="54" t="s">
        <v>86</v>
      </c>
      <c r="C930" s="118" t="s">
        <v>19</v>
      </c>
      <c r="D930" s="46">
        <v>1</v>
      </c>
      <c r="E930" s="47">
        <v>802</v>
      </c>
      <c r="F930" s="47">
        <f aca="true" t="shared" si="57" ref="F930:F937">E930</f>
        <v>802</v>
      </c>
    </row>
    <row r="931" spans="1:6" ht="14.25">
      <c r="A931" s="44">
        <f aca="true" t="shared" si="58" ref="A931:A937">A930+1</f>
        <v>774</v>
      </c>
      <c r="B931" s="54" t="s">
        <v>87</v>
      </c>
      <c r="C931" s="118" t="s">
        <v>19</v>
      </c>
      <c r="D931" s="46">
        <v>1</v>
      </c>
      <c r="E931" s="47">
        <v>775</v>
      </c>
      <c r="F931" s="47">
        <f t="shared" si="57"/>
        <v>775</v>
      </c>
    </row>
    <row r="932" spans="1:6" ht="14.25">
      <c r="A932" s="44">
        <f t="shared" si="58"/>
        <v>775</v>
      </c>
      <c r="B932" s="54" t="s">
        <v>1720</v>
      </c>
      <c r="C932" s="118" t="s">
        <v>19</v>
      </c>
      <c r="D932" s="46">
        <v>1</v>
      </c>
      <c r="E932" s="47">
        <v>1386</v>
      </c>
      <c r="F932" s="47">
        <f t="shared" si="57"/>
        <v>1386</v>
      </c>
    </row>
    <row r="933" spans="1:6" ht="14.25">
      <c r="A933" s="44">
        <f t="shared" si="58"/>
        <v>776</v>
      </c>
      <c r="B933" s="54" t="s">
        <v>88</v>
      </c>
      <c r="C933" s="118" t="s">
        <v>19</v>
      </c>
      <c r="D933" s="46">
        <v>1</v>
      </c>
      <c r="E933" s="47">
        <v>626</v>
      </c>
      <c r="F933" s="47">
        <f t="shared" si="57"/>
        <v>626</v>
      </c>
    </row>
    <row r="934" spans="1:6" ht="14.25">
      <c r="A934" s="44">
        <f t="shared" si="58"/>
        <v>777</v>
      </c>
      <c r="B934" s="54" t="s">
        <v>78</v>
      </c>
      <c r="C934" s="118" t="s">
        <v>19</v>
      </c>
      <c r="D934" s="46">
        <v>1</v>
      </c>
      <c r="E934" s="47">
        <v>739</v>
      </c>
      <c r="F934" s="47">
        <f t="shared" si="57"/>
        <v>739</v>
      </c>
    </row>
    <row r="935" spans="1:6" ht="14.25">
      <c r="A935" s="44">
        <f t="shared" si="58"/>
        <v>778</v>
      </c>
      <c r="B935" s="54" t="s">
        <v>77</v>
      </c>
      <c r="C935" s="118" t="s">
        <v>19</v>
      </c>
      <c r="D935" s="46">
        <v>1</v>
      </c>
      <c r="E935" s="47">
        <v>537</v>
      </c>
      <c r="F935" s="47">
        <f t="shared" si="57"/>
        <v>537</v>
      </c>
    </row>
    <row r="936" spans="1:6" ht="14.25">
      <c r="A936" s="44">
        <f t="shared" si="58"/>
        <v>779</v>
      </c>
      <c r="B936" s="45" t="s">
        <v>1235</v>
      </c>
      <c r="C936" s="46" t="s">
        <v>19</v>
      </c>
      <c r="D936" s="46">
        <v>1</v>
      </c>
      <c r="E936" s="109">
        <v>529</v>
      </c>
      <c r="F936" s="109">
        <f t="shared" si="57"/>
        <v>529</v>
      </c>
    </row>
    <row r="937" spans="1:6" ht="14.25">
      <c r="A937" s="44">
        <f t="shared" si="58"/>
        <v>780</v>
      </c>
      <c r="B937" s="54" t="s">
        <v>79</v>
      </c>
      <c r="C937" s="118" t="s">
        <v>19</v>
      </c>
      <c r="D937" s="46">
        <v>1</v>
      </c>
      <c r="E937" s="47">
        <v>633</v>
      </c>
      <c r="F937" s="47">
        <f t="shared" si="57"/>
        <v>633</v>
      </c>
    </row>
    <row r="938" spans="1:6" ht="14.25">
      <c r="A938" s="44"/>
      <c r="B938" s="133" t="s">
        <v>1546</v>
      </c>
      <c r="C938" s="126"/>
      <c r="D938" s="46"/>
      <c r="E938" s="121"/>
      <c r="F938" s="47"/>
    </row>
    <row r="939" spans="1:6" ht="14.25">
      <c r="A939" s="44">
        <f>A937+1</f>
        <v>781</v>
      </c>
      <c r="B939" s="53" t="s">
        <v>861</v>
      </c>
      <c r="C939" s="118" t="s">
        <v>19</v>
      </c>
      <c r="D939" s="46">
        <v>1</v>
      </c>
      <c r="E939" s="50">
        <v>523</v>
      </c>
      <c r="F939" s="47">
        <f>E939</f>
        <v>523</v>
      </c>
    </row>
    <row r="940" spans="1:6" ht="14.25">
      <c r="A940" s="44">
        <f>A939+1</f>
        <v>782</v>
      </c>
      <c r="B940" s="45" t="s">
        <v>1362</v>
      </c>
      <c r="C940" s="118" t="s">
        <v>19</v>
      </c>
      <c r="D940" s="46">
        <v>1</v>
      </c>
      <c r="E940" s="123">
        <v>1115</v>
      </c>
      <c r="F940" s="47">
        <f>E940</f>
        <v>1115</v>
      </c>
    </row>
    <row r="941" spans="1:6" ht="14.25">
      <c r="A941" s="44">
        <f>A940+1</f>
        <v>783</v>
      </c>
      <c r="B941" s="45" t="s">
        <v>1611</v>
      </c>
      <c r="C941" s="118" t="s">
        <v>19</v>
      </c>
      <c r="D941" s="46">
        <v>1</v>
      </c>
      <c r="E941" s="109">
        <v>366</v>
      </c>
      <c r="F941" s="47">
        <f>E941</f>
        <v>366</v>
      </c>
    </row>
    <row r="942" spans="1:6" ht="25.5">
      <c r="A942" s="44"/>
      <c r="B942" s="156" t="s">
        <v>1547</v>
      </c>
      <c r="C942" s="126"/>
      <c r="D942" s="46"/>
      <c r="E942" s="121"/>
      <c r="F942" s="47"/>
    </row>
    <row r="943" spans="1:6" ht="14.25">
      <c r="A943" s="44"/>
      <c r="B943" s="133" t="s">
        <v>1548</v>
      </c>
      <c r="C943" s="126"/>
      <c r="D943" s="46"/>
      <c r="E943" s="121"/>
      <c r="F943" s="47"/>
    </row>
    <row r="944" spans="1:6" ht="14.25">
      <c r="A944" s="44">
        <f>A941+1</f>
        <v>784</v>
      </c>
      <c r="B944" s="54" t="s">
        <v>85</v>
      </c>
      <c r="C944" s="118" t="s">
        <v>19</v>
      </c>
      <c r="D944" s="46">
        <v>1</v>
      </c>
      <c r="E944" s="47">
        <v>435</v>
      </c>
      <c r="F944" s="47">
        <f>E944</f>
        <v>435</v>
      </c>
    </row>
    <row r="945" spans="1:6" ht="14.25">
      <c r="A945" s="44">
        <f>A944+1</f>
        <v>785</v>
      </c>
      <c r="B945" s="54" t="s">
        <v>83</v>
      </c>
      <c r="C945" s="118" t="s">
        <v>19</v>
      </c>
      <c r="D945" s="46">
        <v>1</v>
      </c>
      <c r="E945" s="47">
        <v>560</v>
      </c>
      <c r="F945" s="47">
        <f>E945</f>
        <v>560</v>
      </c>
    </row>
    <row r="946" spans="1:6" ht="14.25">
      <c r="A946" s="44">
        <f>A945+1</f>
        <v>786</v>
      </c>
      <c r="B946" s="54" t="s">
        <v>89</v>
      </c>
      <c r="C946" s="118" t="s">
        <v>19</v>
      </c>
      <c r="D946" s="46">
        <v>1</v>
      </c>
      <c r="E946" s="47">
        <v>661</v>
      </c>
      <c r="F946" s="47">
        <f>E946</f>
        <v>661</v>
      </c>
    </row>
    <row r="947" spans="1:6" ht="14.25">
      <c r="A947" s="44"/>
      <c r="B947" s="133" t="s">
        <v>1549</v>
      </c>
      <c r="C947" s="126"/>
      <c r="D947" s="46"/>
      <c r="E947" s="121"/>
      <c r="F947" s="47"/>
    </row>
    <row r="948" spans="1:6" ht="14.25">
      <c r="A948" s="44">
        <f>A946+1</f>
        <v>787</v>
      </c>
      <c r="B948" s="54" t="s">
        <v>84</v>
      </c>
      <c r="C948" s="118" t="s">
        <v>19</v>
      </c>
      <c r="D948" s="46">
        <v>1</v>
      </c>
      <c r="E948" s="47">
        <v>555</v>
      </c>
      <c r="F948" s="47">
        <f>E948</f>
        <v>555</v>
      </c>
    </row>
    <row r="949" spans="1:6" ht="14.25">
      <c r="A949" s="44">
        <f>A948+1</f>
        <v>788</v>
      </c>
      <c r="B949" s="54" t="s">
        <v>90</v>
      </c>
      <c r="C949" s="118" t="s">
        <v>19</v>
      </c>
      <c r="D949" s="46">
        <v>1</v>
      </c>
      <c r="E949" s="47">
        <v>663</v>
      </c>
      <c r="F949" s="47">
        <f>E949</f>
        <v>663</v>
      </c>
    </row>
    <row r="950" spans="1:6" ht="14.25">
      <c r="A950" s="44"/>
      <c r="B950" s="157" t="s">
        <v>1550</v>
      </c>
      <c r="C950" s="118"/>
      <c r="D950" s="46"/>
      <c r="E950" s="47"/>
      <c r="F950" s="47"/>
    </row>
    <row r="951" spans="1:6" ht="14.25">
      <c r="A951" s="44">
        <f>A949+1</f>
        <v>789</v>
      </c>
      <c r="B951" s="53" t="s">
        <v>1471</v>
      </c>
      <c r="C951" s="118" t="s">
        <v>19</v>
      </c>
      <c r="D951" s="46">
        <v>1</v>
      </c>
      <c r="E951" s="47">
        <v>749</v>
      </c>
      <c r="F951" s="47">
        <f>E951</f>
        <v>749</v>
      </c>
    </row>
    <row r="952" spans="1:6" ht="14.25">
      <c r="A952" s="44">
        <f>A951+1</f>
        <v>790</v>
      </c>
      <c r="B952" s="54" t="s">
        <v>81</v>
      </c>
      <c r="C952" s="118" t="s">
        <v>19</v>
      </c>
      <c r="D952" s="46">
        <v>1</v>
      </c>
      <c r="E952" s="47">
        <v>720</v>
      </c>
      <c r="F952" s="47">
        <f>E952</f>
        <v>720</v>
      </c>
    </row>
    <row r="953" spans="1:6" ht="14.25">
      <c r="A953" s="44">
        <f>A952+1</f>
        <v>791</v>
      </c>
      <c r="B953" s="54" t="s">
        <v>80</v>
      </c>
      <c r="C953" s="118" t="s">
        <v>19</v>
      </c>
      <c r="D953" s="46">
        <v>1</v>
      </c>
      <c r="E953" s="47">
        <v>513</v>
      </c>
      <c r="F953" s="47">
        <f>E953</f>
        <v>513</v>
      </c>
    </row>
    <row r="954" spans="1:6" ht="14.25">
      <c r="A954" s="44"/>
      <c r="B954" s="157" t="s">
        <v>1551</v>
      </c>
      <c r="C954" s="118"/>
      <c r="D954" s="46"/>
      <c r="E954" s="47"/>
      <c r="F954" s="47"/>
    </row>
    <row r="955" spans="1:6" ht="14.25">
      <c r="A955" s="44">
        <f>A953+1</f>
        <v>792</v>
      </c>
      <c r="B955" s="53" t="s">
        <v>1090</v>
      </c>
      <c r="C955" s="118" t="s">
        <v>19</v>
      </c>
      <c r="D955" s="46">
        <v>1</v>
      </c>
      <c r="E955" s="50">
        <v>561</v>
      </c>
      <c r="F955" s="47">
        <f>E955</f>
        <v>561</v>
      </c>
    </row>
    <row r="956" spans="1:6" ht="14.25">
      <c r="A956" s="44"/>
      <c r="B956" s="157" t="s">
        <v>1552</v>
      </c>
      <c r="C956" s="118"/>
      <c r="D956" s="46"/>
      <c r="E956" s="47"/>
      <c r="F956" s="47"/>
    </row>
    <row r="957" spans="1:6" ht="14.25">
      <c r="A957" s="44">
        <f>A955+1</f>
        <v>793</v>
      </c>
      <c r="B957" s="62" t="s">
        <v>1211</v>
      </c>
      <c r="C957" s="47" t="s">
        <v>19</v>
      </c>
      <c r="D957" s="46">
        <v>1</v>
      </c>
      <c r="E957" s="47">
        <v>1672</v>
      </c>
      <c r="F957" s="47">
        <f>E957</f>
        <v>1672</v>
      </c>
    </row>
    <row r="958" spans="1:6" ht="14.25">
      <c r="A958" s="44">
        <f>A957+1</f>
        <v>794</v>
      </c>
      <c r="B958" s="53" t="s">
        <v>91</v>
      </c>
      <c r="C958" s="118" t="s">
        <v>19</v>
      </c>
      <c r="D958" s="46">
        <v>1</v>
      </c>
      <c r="E958" s="47">
        <v>670</v>
      </c>
      <c r="F958" s="47">
        <f>E958</f>
        <v>670</v>
      </c>
    </row>
    <row r="959" spans="1:6" ht="14.25">
      <c r="A959" s="44">
        <f>A958+1</f>
        <v>795</v>
      </c>
      <c r="B959" s="125" t="s">
        <v>1156</v>
      </c>
      <c r="C959" s="126" t="s">
        <v>19</v>
      </c>
      <c r="D959" s="46">
        <v>1</v>
      </c>
      <c r="E959" s="121">
        <v>380</v>
      </c>
      <c r="F959" s="47">
        <f>E959</f>
        <v>380</v>
      </c>
    </row>
    <row r="960" spans="1:6" ht="14.25">
      <c r="A960" s="44">
        <f>A959+1</f>
        <v>796</v>
      </c>
      <c r="B960" s="125" t="s">
        <v>1155</v>
      </c>
      <c r="C960" s="126" t="s">
        <v>19</v>
      </c>
      <c r="D960" s="46">
        <v>1</v>
      </c>
      <c r="E960" s="121">
        <v>426</v>
      </c>
      <c r="F960" s="47">
        <f>E960</f>
        <v>426</v>
      </c>
    </row>
    <row r="961" spans="1:6" ht="14.25">
      <c r="A961" s="44"/>
      <c r="B961" s="158" t="s">
        <v>1553</v>
      </c>
      <c r="C961" s="118"/>
      <c r="D961" s="46"/>
      <c r="E961" s="47"/>
      <c r="F961" s="47"/>
    </row>
    <row r="962" spans="1:6" ht="14.25">
      <c r="A962" s="44">
        <f>A960+1</f>
        <v>797</v>
      </c>
      <c r="B962" s="53" t="s">
        <v>856</v>
      </c>
      <c r="C962" s="118" t="s">
        <v>19</v>
      </c>
      <c r="D962" s="46">
        <v>1</v>
      </c>
      <c r="E962" s="50">
        <v>357</v>
      </c>
      <c r="F962" s="47">
        <f>E962</f>
        <v>357</v>
      </c>
    </row>
    <row r="963" spans="1:6" ht="14.25">
      <c r="A963" s="44">
        <f>A962+1</f>
        <v>798</v>
      </c>
      <c r="B963" s="131" t="s">
        <v>1242</v>
      </c>
      <c r="C963" s="46" t="s">
        <v>19</v>
      </c>
      <c r="D963" s="46">
        <v>1</v>
      </c>
      <c r="E963" s="121">
        <v>623</v>
      </c>
      <c r="F963" s="109">
        <f>E963</f>
        <v>623</v>
      </c>
    </row>
    <row r="964" spans="1:6" ht="14.25">
      <c r="A964" s="44">
        <f>A963+1</f>
        <v>799</v>
      </c>
      <c r="B964" s="131" t="s">
        <v>1243</v>
      </c>
      <c r="C964" s="46" t="s">
        <v>19</v>
      </c>
      <c r="D964" s="46">
        <v>1</v>
      </c>
      <c r="E964" s="121">
        <v>728</v>
      </c>
      <c r="F964" s="109">
        <f>E964</f>
        <v>728</v>
      </c>
    </row>
    <row r="965" spans="1:6" ht="14.25">
      <c r="A965" s="44">
        <f>A964+1</f>
        <v>800</v>
      </c>
      <c r="B965" s="131" t="s">
        <v>1246</v>
      </c>
      <c r="C965" s="46" t="s">
        <v>19</v>
      </c>
      <c r="D965" s="46">
        <v>1</v>
      </c>
      <c r="E965" s="121">
        <v>926</v>
      </c>
      <c r="F965" s="109">
        <f>E965</f>
        <v>926</v>
      </c>
    </row>
    <row r="966" spans="1:6" ht="14.25">
      <c r="A966" s="44">
        <f>A965+1</f>
        <v>801</v>
      </c>
      <c r="B966" s="45" t="s">
        <v>1233</v>
      </c>
      <c r="C966" s="46" t="s">
        <v>19</v>
      </c>
      <c r="D966" s="46">
        <v>1</v>
      </c>
      <c r="E966" s="109">
        <v>491</v>
      </c>
      <c r="F966" s="109">
        <f>E966</f>
        <v>491</v>
      </c>
    </row>
    <row r="967" spans="1:6" ht="15">
      <c r="A967" s="44"/>
      <c r="B967" s="153" t="s">
        <v>1554</v>
      </c>
      <c r="C967" s="46"/>
      <c r="D967" s="46"/>
      <c r="E967" s="121"/>
      <c r="F967" s="109"/>
    </row>
    <row r="968" spans="1:6" ht="14.25">
      <c r="A968" s="44">
        <f>A966+1</f>
        <v>802</v>
      </c>
      <c r="B968" s="54" t="s">
        <v>74</v>
      </c>
      <c r="C968" s="118" t="s">
        <v>19</v>
      </c>
      <c r="D968" s="46">
        <v>1</v>
      </c>
      <c r="E968" s="47">
        <v>675</v>
      </c>
      <c r="F968" s="47">
        <f>E968</f>
        <v>675</v>
      </c>
    </row>
    <row r="969" spans="1:6" ht="14.25">
      <c r="A969" s="44">
        <f aca="true" t="shared" si="59" ref="A969:A979">A968+1</f>
        <v>803</v>
      </c>
      <c r="B969" s="54" t="s">
        <v>540</v>
      </c>
      <c r="C969" s="118" t="s">
        <v>19</v>
      </c>
      <c r="D969" s="46">
        <v>1</v>
      </c>
      <c r="E969" s="50">
        <v>433</v>
      </c>
      <c r="F969" s="47">
        <f>E969</f>
        <v>433</v>
      </c>
    </row>
    <row r="970" spans="1:6" ht="14.25">
      <c r="A970" s="44">
        <f t="shared" si="59"/>
        <v>804</v>
      </c>
      <c r="B970" s="54" t="s">
        <v>539</v>
      </c>
      <c r="C970" s="118" t="s">
        <v>19</v>
      </c>
      <c r="D970" s="46">
        <v>1</v>
      </c>
      <c r="E970" s="47">
        <v>356</v>
      </c>
      <c r="F970" s="47">
        <f>E970</f>
        <v>356</v>
      </c>
    </row>
    <row r="971" spans="1:6" ht="14.25">
      <c r="A971" s="44">
        <f t="shared" si="59"/>
        <v>805</v>
      </c>
      <c r="B971" s="45" t="s">
        <v>1612</v>
      </c>
      <c r="C971" s="46" t="s">
        <v>19</v>
      </c>
      <c r="D971" s="46">
        <v>1</v>
      </c>
      <c r="E971" s="109">
        <v>1222</v>
      </c>
      <c r="F971" s="109">
        <f>E971</f>
        <v>1222</v>
      </c>
    </row>
    <row r="972" spans="1:6" ht="14.25">
      <c r="A972" s="44">
        <f t="shared" si="59"/>
        <v>806</v>
      </c>
      <c r="B972" s="53" t="s">
        <v>858</v>
      </c>
      <c r="C972" s="118" t="s">
        <v>19</v>
      </c>
      <c r="D972" s="46">
        <v>1</v>
      </c>
      <c r="E972" s="50">
        <v>673</v>
      </c>
      <c r="F972" s="47">
        <f aca="true" t="shared" si="60" ref="F972:F979">E972</f>
        <v>673</v>
      </c>
    </row>
    <row r="973" spans="1:6" ht="14.25">
      <c r="A973" s="44">
        <f t="shared" si="59"/>
        <v>807</v>
      </c>
      <c r="B973" s="53" t="s">
        <v>859</v>
      </c>
      <c r="C973" s="118" t="s">
        <v>19</v>
      </c>
      <c r="D973" s="46">
        <v>1</v>
      </c>
      <c r="E973" s="50">
        <v>612</v>
      </c>
      <c r="F973" s="47">
        <f t="shared" si="60"/>
        <v>612</v>
      </c>
    </row>
    <row r="974" spans="1:6" ht="14.25">
      <c r="A974" s="44">
        <f t="shared" si="59"/>
        <v>808</v>
      </c>
      <c r="B974" s="53" t="s">
        <v>862</v>
      </c>
      <c r="C974" s="118" t="s">
        <v>19</v>
      </c>
      <c r="D974" s="46">
        <v>1</v>
      </c>
      <c r="E974" s="50">
        <v>489</v>
      </c>
      <c r="F974" s="47">
        <f t="shared" si="60"/>
        <v>489</v>
      </c>
    </row>
    <row r="975" spans="1:6" ht="14.25">
      <c r="A975" s="44">
        <f t="shared" si="59"/>
        <v>809</v>
      </c>
      <c r="B975" s="53" t="s">
        <v>857</v>
      </c>
      <c r="C975" s="118" t="s">
        <v>19</v>
      </c>
      <c r="D975" s="46">
        <v>1</v>
      </c>
      <c r="E975" s="50">
        <v>445</v>
      </c>
      <c r="F975" s="47">
        <f t="shared" si="60"/>
        <v>445</v>
      </c>
    </row>
    <row r="976" spans="1:6" ht="14.25">
      <c r="A976" s="44">
        <f t="shared" si="59"/>
        <v>810</v>
      </c>
      <c r="B976" s="53" t="s">
        <v>860</v>
      </c>
      <c r="C976" s="118" t="s">
        <v>19</v>
      </c>
      <c r="D976" s="46">
        <v>1</v>
      </c>
      <c r="E976" s="50">
        <v>529</v>
      </c>
      <c r="F976" s="47">
        <f t="shared" si="60"/>
        <v>529</v>
      </c>
    </row>
    <row r="977" spans="1:6" ht="14.25">
      <c r="A977" s="44">
        <f t="shared" si="59"/>
        <v>811</v>
      </c>
      <c r="B977" s="119" t="s">
        <v>1367</v>
      </c>
      <c r="C977" s="118" t="s">
        <v>19</v>
      </c>
      <c r="D977" s="46">
        <v>1</v>
      </c>
      <c r="E977" s="109">
        <v>1287</v>
      </c>
      <c r="F977" s="47">
        <f t="shared" si="60"/>
        <v>1287</v>
      </c>
    </row>
    <row r="978" spans="1:6" ht="14.25">
      <c r="A978" s="44">
        <f t="shared" si="59"/>
        <v>812</v>
      </c>
      <c r="B978" s="45" t="s">
        <v>1234</v>
      </c>
      <c r="C978" s="46" t="s">
        <v>19</v>
      </c>
      <c r="D978" s="46">
        <v>1</v>
      </c>
      <c r="E978" s="109">
        <v>626</v>
      </c>
      <c r="F978" s="109">
        <f t="shared" si="60"/>
        <v>626</v>
      </c>
    </row>
    <row r="979" spans="1:6" ht="14.25">
      <c r="A979" s="44">
        <f t="shared" si="59"/>
        <v>813</v>
      </c>
      <c r="B979" s="131" t="s">
        <v>1244</v>
      </c>
      <c r="C979" s="46" t="s">
        <v>19</v>
      </c>
      <c r="D979" s="46">
        <v>1</v>
      </c>
      <c r="E979" s="121">
        <v>1171</v>
      </c>
      <c r="F979" s="109">
        <f t="shared" si="60"/>
        <v>1171</v>
      </c>
    </row>
    <row r="980" spans="1:6" ht="15">
      <c r="A980" s="44"/>
      <c r="B980" s="153" t="s">
        <v>1555</v>
      </c>
      <c r="C980" s="46"/>
      <c r="D980" s="46"/>
      <c r="E980" s="121"/>
      <c r="F980" s="109"/>
    </row>
    <row r="981" spans="1:6" ht="14.25">
      <c r="A981" s="44"/>
      <c r="B981" s="128" t="s">
        <v>1556</v>
      </c>
      <c r="C981" s="46"/>
      <c r="D981" s="46"/>
      <c r="E981" s="121"/>
      <c r="F981" s="109"/>
    </row>
    <row r="982" spans="1:6" ht="14.25">
      <c r="A982" s="44">
        <f>A979+1</f>
        <v>814</v>
      </c>
      <c r="B982" s="131" t="s">
        <v>1217</v>
      </c>
      <c r="C982" s="46" t="s">
        <v>19</v>
      </c>
      <c r="D982" s="46">
        <v>1</v>
      </c>
      <c r="E982" s="109">
        <v>2256</v>
      </c>
      <c r="F982" s="109">
        <v>2256</v>
      </c>
    </row>
    <row r="983" spans="1:6" ht="14.25">
      <c r="A983" s="44">
        <f>A982+1</f>
        <v>815</v>
      </c>
      <c r="B983" s="131" t="s">
        <v>1218</v>
      </c>
      <c r="C983" s="46" t="s">
        <v>19</v>
      </c>
      <c r="D983" s="46">
        <v>1</v>
      </c>
      <c r="E983" s="109">
        <v>1342</v>
      </c>
      <c r="F983" s="109">
        <v>1342</v>
      </c>
    </row>
    <row r="984" spans="1:6" ht="14.25">
      <c r="A984" s="44">
        <f>A983+1</f>
        <v>816</v>
      </c>
      <c r="B984" s="131" t="s">
        <v>1249</v>
      </c>
      <c r="C984" s="46" t="s">
        <v>19</v>
      </c>
      <c r="D984" s="46">
        <v>1</v>
      </c>
      <c r="E984" s="121">
        <v>760</v>
      </c>
      <c r="F984" s="109">
        <f>E984</f>
        <v>760</v>
      </c>
    </row>
    <row r="985" spans="1:6" ht="14.25">
      <c r="A985" s="44"/>
      <c r="B985" s="128" t="s">
        <v>1557</v>
      </c>
      <c r="C985" s="46"/>
      <c r="D985" s="46"/>
      <c r="E985" s="121"/>
      <c r="F985" s="109"/>
    </row>
    <row r="986" spans="1:6" ht="14.25">
      <c r="A986" s="44">
        <f>A984+1</f>
        <v>817</v>
      </c>
      <c r="B986" s="53" t="s">
        <v>855</v>
      </c>
      <c r="C986" s="118" t="s">
        <v>19</v>
      </c>
      <c r="D986" s="46">
        <v>1</v>
      </c>
      <c r="E986" s="50">
        <v>264</v>
      </c>
      <c r="F986" s="47">
        <f>E986</f>
        <v>264</v>
      </c>
    </row>
    <row r="987" spans="1:6" ht="14.25">
      <c r="A987" s="44">
        <f>A986+1</f>
        <v>818</v>
      </c>
      <c r="B987" s="53" t="s">
        <v>854</v>
      </c>
      <c r="C987" s="118" t="s">
        <v>19</v>
      </c>
      <c r="D987" s="46">
        <v>1</v>
      </c>
      <c r="E987" s="50">
        <v>264</v>
      </c>
      <c r="F987" s="47">
        <f>E987</f>
        <v>264</v>
      </c>
    </row>
    <row r="988" spans="1:6" ht="14.25">
      <c r="A988" s="44">
        <f>A987+1</f>
        <v>819</v>
      </c>
      <c r="B988" s="53" t="s">
        <v>853</v>
      </c>
      <c r="C988" s="118" t="s">
        <v>19</v>
      </c>
      <c r="D988" s="46">
        <v>1</v>
      </c>
      <c r="E988" s="50">
        <v>264</v>
      </c>
      <c r="F988" s="47">
        <f>E988</f>
        <v>264</v>
      </c>
    </row>
    <row r="989" spans="1:6" ht="14.25">
      <c r="A989" s="44"/>
      <c r="B989" s="133" t="s">
        <v>1558</v>
      </c>
      <c r="C989" s="126"/>
      <c r="D989" s="46"/>
      <c r="E989" s="121"/>
      <c r="F989" s="47"/>
    </row>
    <row r="990" spans="1:6" ht="14.25">
      <c r="A990" s="44">
        <f>A988+1</f>
        <v>820</v>
      </c>
      <c r="B990" s="45" t="s">
        <v>1371</v>
      </c>
      <c r="C990" s="118" t="s">
        <v>19</v>
      </c>
      <c r="D990" s="46">
        <v>1</v>
      </c>
      <c r="E990" s="120">
        <v>371</v>
      </c>
      <c r="F990" s="47">
        <f>E990</f>
        <v>371</v>
      </c>
    </row>
    <row r="991" spans="1:6" ht="14.25">
      <c r="A991" s="44"/>
      <c r="B991" s="128" t="s">
        <v>1559</v>
      </c>
      <c r="C991" s="118"/>
      <c r="D991" s="46"/>
      <c r="E991" s="120"/>
      <c r="F991" s="47"/>
    </row>
    <row r="992" spans="1:6" ht="14.25">
      <c r="A992" s="44">
        <f>A990+1</f>
        <v>821</v>
      </c>
      <c r="B992" s="53" t="s">
        <v>1037</v>
      </c>
      <c r="C992" s="118" t="s">
        <v>19</v>
      </c>
      <c r="D992" s="46">
        <v>1</v>
      </c>
      <c r="E992" s="50">
        <v>188</v>
      </c>
      <c r="F992" s="47">
        <f>E992</f>
        <v>188</v>
      </c>
    </row>
    <row r="993" spans="1:6" ht="15">
      <c r="A993" s="44"/>
      <c r="B993" s="153" t="s">
        <v>1560</v>
      </c>
      <c r="C993" s="118"/>
      <c r="D993" s="46"/>
      <c r="E993" s="120"/>
      <c r="F993" s="47"/>
    </row>
    <row r="994" spans="1:6" ht="14.25">
      <c r="A994" s="44">
        <f>A992+1</f>
        <v>822</v>
      </c>
      <c r="B994" s="54" t="s">
        <v>72</v>
      </c>
      <c r="C994" s="118" t="s">
        <v>19</v>
      </c>
      <c r="D994" s="46">
        <v>1</v>
      </c>
      <c r="E994" s="47">
        <v>572</v>
      </c>
      <c r="F994" s="47">
        <f>E994</f>
        <v>572</v>
      </c>
    </row>
    <row r="995" spans="1:6" ht="14.25">
      <c r="A995" s="44">
        <f>A994+1</f>
        <v>823</v>
      </c>
      <c r="B995" s="131" t="s">
        <v>1239</v>
      </c>
      <c r="C995" s="46" t="s">
        <v>19</v>
      </c>
      <c r="D995" s="46">
        <v>1</v>
      </c>
      <c r="E995" s="121">
        <v>621</v>
      </c>
      <c r="F995" s="109">
        <f>E995</f>
        <v>621</v>
      </c>
    </row>
    <row r="996" spans="1:6" ht="14.25">
      <c r="A996" s="44">
        <f>A995+1</f>
        <v>824</v>
      </c>
      <c r="B996" s="131" t="s">
        <v>1238</v>
      </c>
      <c r="C996" s="46" t="s">
        <v>19</v>
      </c>
      <c r="D996" s="46">
        <v>1</v>
      </c>
      <c r="E996" s="121">
        <v>648</v>
      </c>
      <c r="F996" s="109">
        <f>E996</f>
        <v>648</v>
      </c>
    </row>
    <row r="997" spans="1:6" ht="15">
      <c r="A997" s="44"/>
      <c r="B997" s="129" t="s">
        <v>1561</v>
      </c>
      <c r="C997" s="126"/>
      <c r="D997" s="46"/>
      <c r="E997" s="121"/>
      <c r="F997" s="47"/>
    </row>
    <row r="998" spans="1:6" ht="14.25">
      <c r="A998" s="44">
        <f>A996+1</f>
        <v>825</v>
      </c>
      <c r="B998" s="131" t="s">
        <v>1241</v>
      </c>
      <c r="C998" s="46" t="s">
        <v>19</v>
      </c>
      <c r="D998" s="46">
        <v>1</v>
      </c>
      <c r="E998" s="121">
        <v>903</v>
      </c>
      <c r="F998" s="109">
        <f>E998</f>
        <v>903</v>
      </c>
    </row>
    <row r="999" spans="1:6" ht="14.25">
      <c r="A999" s="44">
        <f>A998+1</f>
        <v>826</v>
      </c>
      <c r="B999" s="131" t="s">
        <v>1240</v>
      </c>
      <c r="C999" s="46" t="s">
        <v>19</v>
      </c>
      <c r="D999" s="46">
        <v>1</v>
      </c>
      <c r="E999" s="121">
        <v>967</v>
      </c>
      <c r="F999" s="109">
        <f>E999</f>
        <v>967</v>
      </c>
    </row>
    <row r="1000" spans="1:6" ht="14.25">
      <c r="A1000" s="44">
        <f>A999+1</f>
        <v>827</v>
      </c>
      <c r="B1000" s="131" t="s">
        <v>1247</v>
      </c>
      <c r="C1000" s="46" t="s">
        <v>19</v>
      </c>
      <c r="D1000" s="46">
        <v>1</v>
      </c>
      <c r="E1000" s="121">
        <v>591</v>
      </c>
      <c r="F1000" s="109">
        <f>E1000</f>
        <v>591</v>
      </c>
    </row>
    <row r="1001" spans="1:6" ht="14.25">
      <c r="A1001" s="44">
        <f>A1000+1</f>
        <v>828</v>
      </c>
      <c r="B1001" s="119" t="s">
        <v>1373</v>
      </c>
      <c r="C1001" s="118" t="s">
        <v>19</v>
      </c>
      <c r="D1001" s="46">
        <v>1</v>
      </c>
      <c r="E1001" s="120">
        <v>591</v>
      </c>
      <c r="F1001" s="47">
        <f>E1001</f>
        <v>591</v>
      </c>
    </row>
    <row r="1002" spans="1:6" ht="14.25">
      <c r="A1002" s="44">
        <f>A1001+1</f>
        <v>829</v>
      </c>
      <c r="B1002" s="119" t="s">
        <v>1236</v>
      </c>
      <c r="C1002" s="46" t="s">
        <v>19</v>
      </c>
      <c r="D1002" s="46">
        <v>1</v>
      </c>
      <c r="E1002" s="109">
        <v>706</v>
      </c>
      <c r="F1002" s="109">
        <f>E1002</f>
        <v>706</v>
      </c>
    </row>
    <row r="1003" spans="1:6" ht="15">
      <c r="A1003" s="44"/>
      <c r="B1003" s="129" t="s">
        <v>1562</v>
      </c>
      <c r="C1003" s="126"/>
      <c r="D1003" s="46"/>
      <c r="E1003" s="121"/>
      <c r="F1003" s="47"/>
    </row>
    <row r="1004" spans="1:6" ht="14.25">
      <c r="A1004" s="44">
        <f>A1002+1</f>
        <v>830</v>
      </c>
      <c r="B1004" s="54" t="s">
        <v>237</v>
      </c>
      <c r="C1004" s="118" t="s">
        <v>19</v>
      </c>
      <c r="D1004" s="46">
        <v>1</v>
      </c>
      <c r="E1004" s="47">
        <v>1098</v>
      </c>
      <c r="F1004" s="47">
        <f>E1004</f>
        <v>1098</v>
      </c>
    </row>
    <row r="1005" spans="1:6" ht="14.25">
      <c r="A1005" s="44">
        <f>A1004+1</f>
        <v>831</v>
      </c>
      <c r="B1005" s="54" t="s">
        <v>76</v>
      </c>
      <c r="C1005" s="118" t="s">
        <v>19</v>
      </c>
      <c r="D1005" s="46">
        <v>1</v>
      </c>
      <c r="E1005" s="47">
        <v>1340</v>
      </c>
      <c r="F1005" s="47">
        <f>E1005</f>
        <v>1340</v>
      </c>
    </row>
    <row r="1006" spans="1:6" ht="14.25">
      <c r="A1006" s="44">
        <f aca="true" t="shared" si="61" ref="A1006:A1027">A1005+1</f>
        <v>832</v>
      </c>
      <c r="B1006" s="53" t="s">
        <v>885</v>
      </c>
      <c r="C1006" s="118" t="s">
        <v>19</v>
      </c>
      <c r="D1006" s="46">
        <v>1</v>
      </c>
      <c r="E1006" s="50">
        <v>133</v>
      </c>
      <c r="F1006" s="47">
        <f>E1006</f>
        <v>133</v>
      </c>
    </row>
    <row r="1007" spans="1:6" ht="15">
      <c r="A1007" s="44"/>
      <c r="B1007" s="129" t="s">
        <v>1563</v>
      </c>
      <c r="C1007" s="126"/>
      <c r="D1007" s="46"/>
      <c r="E1007" s="121"/>
      <c r="F1007" s="47"/>
    </row>
    <row r="1008" spans="1:6" ht="14.25">
      <c r="A1008" s="44">
        <f>A1006+1</f>
        <v>833</v>
      </c>
      <c r="B1008" s="131" t="s">
        <v>1245</v>
      </c>
      <c r="C1008" s="46" t="s">
        <v>19</v>
      </c>
      <c r="D1008" s="46">
        <v>1</v>
      </c>
      <c r="E1008" s="121">
        <v>738</v>
      </c>
      <c r="F1008" s="109">
        <f>E1008</f>
        <v>738</v>
      </c>
    </row>
    <row r="1009" spans="1:6" ht="14.25">
      <c r="A1009" s="44">
        <f t="shared" si="61"/>
        <v>834</v>
      </c>
      <c r="B1009" s="131" t="s">
        <v>1250</v>
      </c>
      <c r="C1009" s="46" t="s">
        <v>19</v>
      </c>
      <c r="D1009" s="46">
        <v>1</v>
      </c>
      <c r="E1009" s="121">
        <v>625</v>
      </c>
      <c r="F1009" s="109">
        <f>E1009</f>
        <v>625</v>
      </c>
    </row>
    <row r="1010" spans="1:6" ht="15">
      <c r="A1010" s="44"/>
      <c r="B1010" s="129" t="s">
        <v>1564</v>
      </c>
      <c r="C1010" s="126"/>
      <c r="D1010" s="46"/>
      <c r="E1010" s="121"/>
      <c r="F1010" s="47"/>
    </row>
    <row r="1011" spans="1:6" ht="14.25">
      <c r="A1011" s="44">
        <f>A1009+1</f>
        <v>835</v>
      </c>
      <c r="B1011" s="131" t="s">
        <v>1248</v>
      </c>
      <c r="C1011" s="46" t="s">
        <v>19</v>
      </c>
      <c r="D1011" s="46">
        <v>1</v>
      </c>
      <c r="E1011" s="121">
        <v>985</v>
      </c>
      <c r="F1011" s="109">
        <f>E1011</f>
        <v>985</v>
      </c>
    </row>
    <row r="1012" spans="1:6" ht="15">
      <c r="A1012" s="44"/>
      <c r="B1012" s="129" t="s">
        <v>1565</v>
      </c>
      <c r="C1012" s="126"/>
      <c r="D1012" s="46"/>
      <c r="E1012" s="121"/>
      <c r="F1012" s="47"/>
    </row>
    <row r="1013" spans="1:6" ht="14.25">
      <c r="A1013" s="44">
        <f>A1011+1</f>
        <v>836</v>
      </c>
      <c r="B1013" s="131" t="s">
        <v>1613</v>
      </c>
      <c r="C1013" s="46" t="s">
        <v>19</v>
      </c>
      <c r="D1013" s="46">
        <v>1</v>
      </c>
      <c r="E1013" s="121">
        <v>729</v>
      </c>
      <c r="F1013" s="109">
        <f>E1013</f>
        <v>729</v>
      </c>
    </row>
    <row r="1014" spans="1:6" ht="14.25">
      <c r="A1014" s="44"/>
      <c r="B1014" s="156" t="s">
        <v>1566</v>
      </c>
      <c r="C1014" s="126"/>
      <c r="D1014" s="46"/>
      <c r="E1014" s="121"/>
      <c r="F1014" s="47"/>
    </row>
    <row r="1015" spans="1:6" ht="14.25">
      <c r="A1015" s="44">
        <f>A1013+1</f>
        <v>837</v>
      </c>
      <c r="B1015" s="93" t="s">
        <v>1707</v>
      </c>
      <c r="C1015" s="46" t="s">
        <v>152</v>
      </c>
      <c r="D1015" s="46">
        <v>1</v>
      </c>
      <c r="E1015" s="47">
        <v>1599</v>
      </c>
      <c r="F1015" s="47">
        <f>E1015</f>
        <v>1599</v>
      </c>
    </row>
    <row r="1016" spans="1:6" ht="14.25">
      <c r="A1016" s="44">
        <f t="shared" si="61"/>
        <v>838</v>
      </c>
      <c r="B1016" s="93" t="s">
        <v>1699</v>
      </c>
      <c r="C1016" s="46" t="s">
        <v>152</v>
      </c>
      <c r="D1016" s="46">
        <v>1</v>
      </c>
      <c r="E1016" s="47">
        <v>847</v>
      </c>
      <c r="F1016" s="47">
        <f aca="true" t="shared" si="62" ref="F1016:F1024">E1016</f>
        <v>847</v>
      </c>
    </row>
    <row r="1017" spans="1:6" ht="14.25">
      <c r="A1017" s="44">
        <f t="shared" si="61"/>
        <v>839</v>
      </c>
      <c r="B1017" s="131" t="s">
        <v>1700</v>
      </c>
      <c r="C1017" s="46" t="s">
        <v>152</v>
      </c>
      <c r="D1017" s="46">
        <v>1</v>
      </c>
      <c r="E1017" s="47">
        <v>1026</v>
      </c>
      <c r="F1017" s="47">
        <f t="shared" si="62"/>
        <v>1026</v>
      </c>
    </row>
    <row r="1018" spans="1:6" ht="38.25">
      <c r="A1018" s="44">
        <f t="shared" si="61"/>
        <v>840</v>
      </c>
      <c r="B1018" s="131" t="s">
        <v>1701</v>
      </c>
      <c r="C1018" s="46" t="s">
        <v>152</v>
      </c>
      <c r="D1018" s="46">
        <v>1</v>
      </c>
      <c r="E1018" s="47">
        <v>1047</v>
      </c>
      <c r="F1018" s="47">
        <f t="shared" si="62"/>
        <v>1047</v>
      </c>
    </row>
    <row r="1019" spans="1:6" ht="51">
      <c r="A1019" s="44">
        <f t="shared" si="61"/>
        <v>841</v>
      </c>
      <c r="B1019" s="131" t="s">
        <v>1702</v>
      </c>
      <c r="C1019" s="46" t="s">
        <v>152</v>
      </c>
      <c r="D1019" s="46">
        <v>1</v>
      </c>
      <c r="E1019" s="47">
        <v>1650</v>
      </c>
      <c r="F1019" s="47">
        <f t="shared" si="62"/>
        <v>1650</v>
      </c>
    </row>
    <row r="1020" spans="1:6" ht="25.5">
      <c r="A1020" s="44">
        <f t="shared" si="61"/>
        <v>842</v>
      </c>
      <c r="B1020" s="159" t="s">
        <v>1703</v>
      </c>
      <c r="C1020" s="46" t="s">
        <v>152</v>
      </c>
      <c r="D1020" s="46">
        <v>1</v>
      </c>
      <c r="E1020" s="47">
        <v>226</v>
      </c>
      <c r="F1020" s="47">
        <f t="shared" si="62"/>
        <v>226</v>
      </c>
    </row>
    <row r="1021" spans="1:6" ht="38.25">
      <c r="A1021" s="44">
        <f t="shared" si="61"/>
        <v>843</v>
      </c>
      <c r="B1021" s="159" t="s">
        <v>1704</v>
      </c>
      <c r="C1021" s="46" t="s">
        <v>152</v>
      </c>
      <c r="D1021" s="46">
        <v>1</v>
      </c>
      <c r="E1021" s="47">
        <v>879</v>
      </c>
      <c r="F1021" s="47">
        <f t="shared" si="62"/>
        <v>879</v>
      </c>
    </row>
    <row r="1022" spans="1:6" ht="14.25">
      <c r="A1022" s="44">
        <f t="shared" si="61"/>
        <v>844</v>
      </c>
      <c r="B1022" s="160" t="s">
        <v>1705</v>
      </c>
      <c r="C1022" s="46" t="s">
        <v>152</v>
      </c>
      <c r="D1022" s="46">
        <v>1</v>
      </c>
      <c r="E1022" s="47">
        <v>1214</v>
      </c>
      <c r="F1022" s="47">
        <f t="shared" si="62"/>
        <v>1214</v>
      </c>
    </row>
    <row r="1023" spans="1:6" ht="14.25">
      <c r="A1023" s="44">
        <f t="shared" si="61"/>
        <v>845</v>
      </c>
      <c r="B1023" s="160" t="s">
        <v>1706</v>
      </c>
      <c r="C1023" s="46" t="s">
        <v>152</v>
      </c>
      <c r="D1023" s="46">
        <v>1</v>
      </c>
      <c r="E1023" s="47">
        <v>1031</v>
      </c>
      <c r="F1023" s="47">
        <f t="shared" si="62"/>
        <v>1031</v>
      </c>
    </row>
    <row r="1024" spans="1:6" ht="14.25">
      <c r="A1024" s="44">
        <f t="shared" si="61"/>
        <v>846</v>
      </c>
      <c r="B1024" s="53" t="s">
        <v>541</v>
      </c>
      <c r="C1024" s="46" t="s">
        <v>152</v>
      </c>
      <c r="D1024" s="46">
        <v>1</v>
      </c>
      <c r="E1024" s="47">
        <v>306</v>
      </c>
      <c r="F1024" s="47">
        <f t="shared" si="62"/>
        <v>306</v>
      </c>
    </row>
    <row r="1025" spans="1:6" ht="14.25">
      <c r="A1025" s="44">
        <f t="shared" si="61"/>
        <v>847</v>
      </c>
      <c r="B1025" s="161" t="s">
        <v>1632</v>
      </c>
      <c r="C1025" s="46"/>
      <c r="D1025" s="46"/>
      <c r="E1025" s="47"/>
      <c r="F1025" s="47"/>
    </row>
    <row r="1026" spans="1:6" ht="25.5">
      <c r="A1026" s="44">
        <f t="shared" si="61"/>
        <v>848</v>
      </c>
      <c r="B1026" s="45" t="s">
        <v>1633</v>
      </c>
      <c r="C1026" s="46" t="s">
        <v>19</v>
      </c>
      <c r="D1026" s="46">
        <v>1</v>
      </c>
      <c r="E1026" s="109">
        <v>1758</v>
      </c>
      <c r="F1026" s="109">
        <v>1758</v>
      </c>
    </row>
    <row r="1027" spans="1:6" ht="25.5">
      <c r="A1027" s="44">
        <f t="shared" si="61"/>
        <v>849</v>
      </c>
      <c r="B1027" s="45" t="s">
        <v>1634</v>
      </c>
      <c r="C1027" s="46" t="s">
        <v>19</v>
      </c>
      <c r="D1027" s="46">
        <v>1</v>
      </c>
      <c r="E1027" s="109">
        <v>696</v>
      </c>
      <c r="F1027" s="109">
        <v>696</v>
      </c>
    </row>
    <row r="1028" spans="1:6" ht="25.5">
      <c r="A1028" s="44">
        <f aca="true" t="shared" si="63" ref="A1028:A1091">A1027+1</f>
        <v>850</v>
      </c>
      <c r="B1028" s="146" t="s">
        <v>1635</v>
      </c>
      <c r="C1028" s="46" t="s">
        <v>19</v>
      </c>
      <c r="D1028" s="46">
        <v>1</v>
      </c>
      <c r="E1028" s="58">
        <v>696</v>
      </c>
      <c r="F1028" s="58">
        <v>696</v>
      </c>
    </row>
    <row r="1029" spans="1:6" ht="25.5">
      <c r="A1029" s="44">
        <f t="shared" si="63"/>
        <v>851</v>
      </c>
      <c r="B1029" s="146" t="s">
        <v>1636</v>
      </c>
      <c r="C1029" s="46" t="s">
        <v>19</v>
      </c>
      <c r="D1029" s="46">
        <v>1</v>
      </c>
      <c r="E1029" s="58">
        <v>696</v>
      </c>
      <c r="F1029" s="58">
        <v>696</v>
      </c>
    </row>
    <row r="1030" spans="1:6" ht="14.25">
      <c r="A1030" s="44">
        <f t="shared" si="63"/>
        <v>852</v>
      </c>
      <c r="B1030" s="146" t="s">
        <v>1637</v>
      </c>
      <c r="C1030" s="46" t="s">
        <v>19</v>
      </c>
      <c r="D1030" s="46">
        <v>1</v>
      </c>
      <c r="E1030" s="58">
        <v>235</v>
      </c>
      <c r="F1030" s="58">
        <v>235</v>
      </c>
    </row>
    <row r="1031" spans="1:6" ht="38.25">
      <c r="A1031" s="44">
        <f t="shared" si="63"/>
        <v>853</v>
      </c>
      <c r="B1031" s="146" t="s">
        <v>1638</v>
      </c>
      <c r="C1031" s="46" t="s">
        <v>19</v>
      </c>
      <c r="D1031" s="46">
        <v>1</v>
      </c>
      <c r="E1031" s="58">
        <v>645</v>
      </c>
      <c r="F1031" s="58">
        <v>645</v>
      </c>
    </row>
    <row r="1032" spans="1:6" ht="25.5">
      <c r="A1032" s="44">
        <f t="shared" si="63"/>
        <v>854</v>
      </c>
      <c r="B1032" s="146" t="s">
        <v>1639</v>
      </c>
      <c r="C1032" s="46" t="s">
        <v>19</v>
      </c>
      <c r="D1032" s="46">
        <v>1</v>
      </c>
      <c r="E1032" s="58">
        <v>696</v>
      </c>
      <c r="F1032" s="58">
        <v>696</v>
      </c>
    </row>
    <row r="1033" spans="1:6" ht="25.5">
      <c r="A1033" s="44">
        <f t="shared" si="63"/>
        <v>855</v>
      </c>
      <c r="B1033" s="146" t="s">
        <v>1640</v>
      </c>
      <c r="C1033" s="46" t="s">
        <v>19</v>
      </c>
      <c r="D1033" s="46">
        <v>1</v>
      </c>
      <c r="E1033" s="58">
        <v>1758</v>
      </c>
      <c r="F1033" s="58">
        <v>1758</v>
      </c>
    </row>
    <row r="1034" spans="1:6" ht="25.5">
      <c r="A1034" s="44">
        <f t="shared" si="63"/>
        <v>856</v>
      </c>
      <c r="B1034" s="146" t="s">
        <v>1641</v>
      </c>
      <c r="C1034" s="46" t="s">
        <v>19</v>
      </c>
      <c r="D1034" s="46">
        <v>1</v>
      </c>
      <c r="E1034" s="58">
        <v>590</v>
      </c>
      <c r="F1034" s="58">
        <v>590</v>
      </c>
    </row>
    <row r="1035" spans="1:6" ht="38.25">
      <c r="A1035" s="44">
        <f t="shared" si="63"/>
        <v>857</v>
      </c>
      <c r="B1035" s="146" t="s">
        <v>1642</v>
      </c>
      <c r="C1035" s="46" t="s">
        <v>19</v>
      </c>
      <c r="D1035" s="46">
        <v>1</v>
      </c>
      <c r="E1035" s="58">
        <v>590</v>
      </c>
      <c r="F1035" s="58">
        <v>590</v>
      </c>
    </row>
    <row r="1036" spans="1:6" ht="14.25">
      <c r="A1036" s="44">
        <f t="shared" si="63"/>
        <v>858</v>
      </c>
      <c r="B1036" s="146" t="s">
        <v>1643</v>
      </c>
      <c r="C1036" s="46" t="s">
        <v>19</v>
      </c>
      <c r="D1036" s="46">
        <v>1</v>
      </c>
      <c r="E1036" s="58">
        <v>2123</v>
      </c>
      <c r="F1036" s="58">
        <v>2123</v>
      </c>
    </row>
    <row r="1037" spans="1:6" ht="25.5">
      <c r="A1037" s="44">
        <f t="shared" si="63"/>
        <v>859</v>
      </c>
      <c r="B1037" s="146" t="s">
        <v>1644</v>
      </c>
      <c r="C1037" s="46" t="s">
        <v>19</v>
      </c>
      <c r="D1037" s="46">
        <v>1</v>
      </c>
      <c r="E1037" s="58">
        <v>696</v>
      </c>
      <c r="F1037" s="58">
        <v>696</v>
      </c>
    </row>
    <row r="1038" spans="1:6" ht="14.25">
      <c r="A1038" s="44">
        <f t="shared" si="63"/>
        <v>860</v>
      </c>
      <c r="B1038" s="146" t="s">
        <v>1645</v>
      </c>
      <c r="C1038" s="46" t="s">
        <v>19</v>
      </c>
      <c r="D1038" s="46">
        <v>1</v>
      </c>
      <c r="E1038" s="58">
        <v>235</v>
      </c>
      <c r="F1038" s="58">
        <v>235</v>
      </c>
    </row>
    <row r="1039" spans="1:6" ht="25.5">
      <c r="A1039" s="44">
        <f t="shared" si="63"/>
        <v>861</v>
      </c>
      <c r="B1039" s="146" t="s">
        <v>1646</v>
      </c>
      <c r="C1039" s="46" t="s">
        <v>19</v>
      </c>
      <c r="D1039" s="46">
        <v>1</v>
      </c>
      <c r="E1039" s="109">
        <v>897</v>
      </c>
      <c r="F1039" s="109">
        <v>897</v>
      </c>
    </row>
    <row r="1040" spans="1:6" ht="25.5">
      <c r="A1040" s="44">
        <f t="shared" si="63"/>
        <v>862</v>
      </c>
      <c r="B1040" s="146" t="s">
        <v>1647</v>
      </c>
      <c r="C1040" s="46" t="s">
        <v>19</v>
      </c>
      <c r="D1040" s="46">
        <v>1</v>
      </c>
      <c r="E1040" s="58">
        <v>409</v>
      </c>
      <c r="F1040" s="58">
        <v>409</v>
      </c>
    </row>
    <row r="1041" spans="1:6" ht="14.25">
      <c r="A1041" s="44">
        <f t="shared" si="63"/>
        <v>863</v>
      </c>
      <c r="B1041" s="146" t="s">
        <v>1648</v>
      </c>
      <c r="C1041" s="46" t="s">
        <v>19</v>
      </c>
      <c r="D1041" s="46">
        <v>1</v>
      </c>
      <c r="E1041" s="58">
        <v>561</v>
      </c>
      <c r="F1041" s="58">
        <v>561</v>
      </c>
    </row>
    <row r="1042" spans="1:6" ht="38.25">
      <c r="A1042" s="44">
        <f t="shared" si="63"/>
        <v>864</v>
      </c>
      <c r="B1042" s="146" t="s">
        <v>1649</v>
      </c>
      <c r="C1042" s="46" t="s">
        <v>19</v>
      </c>
      <c r="D1042" s="46">
        <v>1</v>
      </c>
      <c r="E1042" s="58">
        <v>1758</v>
      </c>
      <c r="F1042" s="58">
        <v>1758</v>
      </c>
    </row>
    <row r="1043" spans="1:6" ht="25.5">
      <c r="A1043" s="44">
        <f t="shared" si="63"/>
        <v>865</v>
      </c>
      <c r="B1043" s="146" t="s">
        <v>1650</v>
      </c>
      <c r="C1043" s="46" t="s">
        <v>19</v>
      </c>
      <c r="D1043" s="46">
        <v>1</v>
      </c>
      <c r="E1043" s="58">
        <v>1756</v>
      </c>
      <c r="F1043" s="58">
        <v>1756</v>
      </c>
    </row>
    <row r="1044" spans="1:6" ht="25.5">
      <c r="A1044" s="44">
        <f t="shared" si="63"/>
        <v>866</v>
      </c>
      <c r="B1044" s="146" t="s">
        <v>1651</v>
      </c>
      <c r="C1044" s="46" t="s">
        <v>19</v>
      </c>
      <c r="D1044" s="46">
        <v>1</v>
      </c>
      <c r="E1044" s="58">
        <v>1461</v>
      </c>
      <c r="F1044" s="58">
        <v>1461</v>
      </c>
    </row>
    <row r="1045" spans="1:6" ht="14.25">
      <c r="A1045" s="44">
        <f t="shared" si="63"/>
        <v>867</v>
      </c>
      <c r="B1045" s="146" t="s">
        <v>1652</v>
      </c>
      <c r="C1045" s="46" t="s">
        <v>19</v>
      </c>
      <c r="D1045" s="46">
        <v>1</v>
      </c>
      <c r="E1045" s="109">
        <v>481</v>
      </c>
      <c r="F1045" s="109">
        <v>481</v>
      </c>
    </row>
    <row r="1046" spans="1:6" ht="38.25">
      <c r="A1046" s="44">
        <f t="shared" si="63"/>
        <v>868</v>
      </c>
      <c r="B1046" s="146" t="s">
        <v>1653</v>
      </c>
      <c r="C1046" s="46" t="s">
        <v>19</v>
      </c>
      <c r="D1046" s="46">
        <v>1</v>
      </c>
      <c r="E1046" s="58">
        <v>1758</v>
      </c>
      <c r="F1046" s="58">
        <v>1758</v>
      </c>
    </row>
    <row r="1047" spans="1:6" ht="38.25">
      <c r="A1047" s="44">
        <f t="shared" si="63"/>
        <v>869</v>
      </c>
      <c r="B1047" s="146" t="s">
        <v>1654</v>
      </c>
      <c r="C1047" s="46" t="s">
        <v>19</v>
      </c>
      <c r="D1047" s="46">
        <v>1</v>
      </c>
      <c r="E1047" s="58">
        <v>1707</v>
      </c>
      <c r="F1047" s="58">
        <v>1707</v>
      </c>
    </row>
    <row r="1048" spans="1:6" ht="38.25">
      <c r="A1048" s="44">
        <f t="shared" si="63"/>
        <v>870</v>
      </c>
      <c r="B1048" s="146" t="s">
        <v>1655</v>
      </c>
      <c r="C1048" s="46" t="s">
        <v>19</v>
      </c>
      <c r="D1048" s="46">
        <v>1</v>
      </c>
      <c r="E1048" s="58">
        <v>1707</v>
      </c>
      <c r="F1048" s="58">
        <v>1707</v>
      </c>
    </row>
    <row r="1049" spans="1:6" ht="25.5">
      <c r="A1049" s="44">
        <f t="shared" si="63"/>
        <v>871</v>
      </c>
      <c r="B1049" s="146" t="s">
        <v>1656</v>
      </c>
      <c r="C1049" s="46" t="s">
        <v>19</v>
      </c>
      <c r="D1049" s="46">
        <v>1</v>
      </c>
      <c r="E1049" s="58">
        <v>615</v>
      </c>
      <c r="F1049" s="58">
        <v>615</v>
      </c>
    </row>
    <row r="1050" spans="1:6" ht="25.5">
      <c r="A1050" s="44">
        <f t="shared" si="63"/>
        <v>872</v>
      </c>
      <c r="B1050" s="146" t="s">
        <v>1657</v>
      </c>
      <c r="C1050" s="46" t="s">
        <v>19</v>
      </c>
      <c r="D1050" s="46">
        <v>1</v>
      </c>
      <c r="E1050" s="58">
        <v>696</v>
      </c>
      <c r="F1050" s="58">
        <v>696</v>
      </c>
    </row>
    <row r="1051" spans="1:6" ht="25.5">
      <c r="A1051" s="44">
        <f t="shared" si="63"/>
        <v>873</v>
      </c>
      <c r="B1051" s="146" t="s">
        <v>1658</v>
      </c>
      <c r="C1051" s="46" t="s">
        <v>19</v>
      </c>
      <c r="D1051" s="46">
        <v>1</v>
      </c>
      <c r="E1051" s="58">
        <v>696</v>
      </c>
      <c r="F1051" s="58">
        <v>696</v>
      </c>
    </row>
    <row r="1052" spans="1:6" ht="25.5">
      <c r="A1052" s="44">
        <f t="shared" si="63"/>
        <v>874</v>
      </c>
      <c r="B1052" s="146" t="s">
        <v>1659</v>
      </c>
      <c r="C1052" s="46" t="s">
        <v>19</v>
      </c>
      <c r="D1052" s="46">
        <v>1</v>
      </c>
      <c r="E1052" s="58">
        <v>696</v>
      </c>
      <c r="F1052" s="58">
        <v>696</v>
      </c>
    </row>
    <row r="1053" spans="1:6" ht="25.5">
      <c r="A1053" s="44">
        <f t="shared" si="63"/>
        <v>875</v>
      </c>
      <c r="B1053" s="146" t="s">
        <v>1660</v>
      </c>
      <c r="C1053" s="46" t="s">
        <v>19</v>
      </c>
      <c r="D1053" s="46">
        <v>1</v>
      </c>
      <c r="E1053" s="58">
        <v>1698</v>
      </c>
      <c r="F1053" s="58">
        <v>1698</v>
      </c>
    </row>
    <row r="1054" spans="1:6" ht="14.25">
      <c r="A1054" s="44">
        <f t="shared" si="63"/>
        <v>876</v>
      </c>
      <c r="B1054" s="162" t="s">
        <v>1661</v>
      </c>
      <c r="C1054" s="46" t="s">
        <v>19</v>
      </c>
      <c r="D1054" s="46">
        <v>1</v>
      </c>
      <c r="E1054" s="58">
        <v>696</v>
      </c>
      <c r="F1054" s="58">
        <v>696</v>
      </c>
    </row>
    <row r="1055" spans="1:6" ht="38.25">
      <c r="A1055" s="44">
        <f t="shared" si="63"/>
        <v>877</v>
      </c>
      <c r="B1055" s="146" t="s">
        <v>1662</v>
      </c>
      <c r="C1055" s="46" t="s">
        <v>19</v>
      </c>
      <c r="D1055" s="46">
        <v>1</v>
      </c>
      <c r="E1055" s="109">
        <v>581</v>
      </c>
      <c r="F1055" s="109">
        <v>581</v>
      </c>
    </row>
    <row r="1056" spans="1:6" ht="25.5">
      <c r="A1056" s="44">
        <f t="shared" si="63"/>
        <v>878</v>
      </c>
      <c r="B1056" s="146" t="s">
        <v>1663</v>
      </c>
      <c r="C1056" s="46" t="s">
        <v>19</v>
      </c>
      <c r="D1056" s="46">
        <v>1</v>
      </c>
      <c r="E1056" s="58">
        <v>589</v>
      </c>
      <c r="F1056" s="58">
        <v>589</v>
      </c>
    </row>
    <row r="1057" spans="1:6" ht="25.5">
      <c r="A1057" s="44">
        <f t="shared" si="63"/>
        <v>879</v>
      </c>
      <c r="B1057" s="146" t="s">
        <v>1664</v>
      </c>
      <c r="C1057" s="46" t="s">
        <v>19</v>
      </c>
      <c r="D1057" s="46">
        <v>1</v>
      </c>
      <c r="E1057" s="58">
        <v>589</v>
      </c>
      <c r="F1057" s="58">
        <v>589</v>
      </c>
    </row>
    <row r="1058" spans="1:6" ht="38.25">
      <c r="A1058" s="44">
        <f t="shared" si="63"/>
        <v>880</v>
      </c>
      <c r="B1058" s="146" t="s">
        <v>1665</v>
      </c>
      <c r="C1058" s="46" t="s">
        <v>19</v>
      </c>
      <c r="D1058" s="46">
        <v>1</v>
      </c>
      <c r="E1058" s="58">
        <v>604</v>
      </c>
      <c r="F1058" s="58">
        <v>604</v>
      </c>
    </row>
    <row r="1059" spans="1:6" ht="14.25">
      <c r="A1059" s="44">
        <f t="shared" si="63"/>
        <v>881</v>
      </c>
      <c r="B1059" s="146" t="s">
        <v>1666</v>
      </c>
      <c r="C1059" s="46" t="s">
        <v>19</v>
      </c>
      <c r="D1059" s="46">
        <v>1</v>
      </c>
      <c r="E1059" s="58">
        <v>589</v>
      </c>
      <c r="F1059" s="58">
        <v>589</v>
      </c>
    </row>
    <row r="1060" spans="1:6" ht="25.5">
      <c r="A1060" s="44">
        <f t="shared" si="63"/>
        <v>882</v>
      </c>
      <c r="B1060" s="146" t="s">
        <v>1667</v>
      </c>
      <c r="C1060" s="46" t="s">
        <v>19</v>
      </c>
      <c r="D1060" s="46">
        <v>1</v>
      </c>
      <c r="E1060" s="58">
        <v>1758</v>
      </c>
      <c r="F1060" s="58">
        <v>1758</v>
      </c>
    </row>
    <row r="1061" spans="1:6" ht="25.5">
      <c r="A1061" s="44">
        <f t="shared" si="63"/>
        <v>883</v>
      </c>
      <c r="B1061" s="146" t="s">
        <v>1668</v>
      </c>
      <c r="C1061" s="46" t="s">
        <v>19</v>
      </c>
      <c r="D1061" s="46">
        <v>1</v>
      </c>
      <c r="E1061" s="58">
        <v>740</v>
      </c>
      <c r="F1061" s="58">
        <v>740</v>
      </c>
    </row>
    <row r="1062" spans="1:6" ht="25.5">
      <c r="A1062" s="44">
        <f t="shared" si="63"/>
        <v>884</v>
      </c>
      <c r="B1062" s="146" t="s">
        <v>1669</v>
      </c>
      <c r="C1062" s="46" t="s">
        <v>19</v>
      </c>
      <c r="D1062" s="46">
        <v>1</v>
      </c>
      <c r="E1062" s="58">
        <v>589</v>
      </c>
      <c r="F1062" s="58">
        <v>589</v>
      </c>
    </row>
    <row r="1063" spans="1:6" ht="25.5">
      <c r="A1063" s="44">
        <f t="shared" si="63"/>
        <v>885</v>
      </c>
      <c r="B1063" s="146" t="s">
        <v>1670</v>
      </c>
      <c r="C1063" s="46" t="s">
        <v>19</v>
      </c>
      <c r="D1063" s="46">
        <v>1</v>
      </c>
      <c r="E1063" s="58">
        <v>589</v>
      </c>
      <c r="F1063" s="58">
        <v>589</v>
      </c>
    </row>
    <row r="1064" spans="1:6" ht="25.5">
      <c r="A1064" s="44">
        <f t="shared" si="63"/>
        <v>886</v>
      </c>
      <c r="B1064" s="146" t="s">
        <v>1671</v>
      </c>
      <c r="C1064" s="46" t="s">
        <v>19</v>
      </c>
      <c r="D1064" s="46">
        <v>1</v>
      </c>
      <c r="E1064" s="58">
        <v>713</v>
      </c>
      <c r="F1064" s="58">
        <v>713</v>
      </c>
    </row>
    <row r="1065" spans="1:6" ht="14.25">
      <c r="A1065" s="44">
        <f t="shared" si="63"/>
        <v>887</v>
      </c>
      <c r="B1065" s="146" t="s">
        <v>1672</v>
      </c>
      <c r="C1065" s="46" t="s">
        <v>19</v>
      </c>
      <c r="D1065" s="46">
        <v>1</v>
      </c>
      <c r="E1065" s="58">
        <v>530</v>
      </c>
      <c r="F1065" s="58">
        <v>530</v>
      </c>
    </row>
    <row r="1066" spans="1:6" ht="14.25">
      <c r="A1066" s="44">
        <f t="shared" si="63"/>
        <v>888</v>
      </c>
      <c r="B1066" s="146" t="s">
        <v>1673</v>
      </c>
      <c r="C1066" s="46" t="s">
        <v>19</v>
      </c>
      <c r="D1066" s="46">
        <v>1</v>
      </c>
      <c r="E1066" s="58">
        <v>530</v>
      </c>
      <c r="F1066" s="58">
        <v>530</v>
      </c>
    </row>
    <row r="1067" spans="1:6" ht="25.5">
      <c r="A1067" s="44">
        <f t="shared" si="63"/>
        <v>889</v>
      </c>
      <c r="B1067" s="146" t="s">
        <v>1674</v>
      </c>
      <c r="C1067" s="46" t="s">
        <v>19</v>
      </c>
      <c r="D1067" s="46">
        <v>1</v>
      </c>
      <c r="E1067" s="58">
        <v>1667</v>
      </c>
      <c r="F1067" s="58">
        <v>1667</v>
      </c>
    </row>
    <row r="1068" spans="1:6" ht="30.75" customHeight="1">
      <c r="A1068" s="44">
        <f t="shared" si="63"/>
        <v>890</v>
      </c>
      <c r="B1068" s="146" t="s">
        <v>1675</v>
      </c>
      <c r="C1068" s="46" t="s">
        <v>19</v>
      </c>
      <c r="D1068" s="46">
        <v>1</v>
      </c>
      <c r="E1068" s="58">
        <v>1661</v>
      </c>
      <c r="F1068" s="58">
        <v>1661</v>
      </c>
    </row>
    <row r="1069" spans="1:6" ht="25.5">
      <c r="A1069" s="44">
        <f t="shared" si="63"/>
        <v>891</v>
      </c>
      <c r="B1069" s="146" t="s">
        <v>1676</v>
      </c>
      <c r="C1069" s="46" t="s">
        <v>19</v>
      </c>
      <c r="D1069" s="46">
        <v>1</v>
      </c>
      <c r="E1069" s="58">
        <v>1668</v>
      </c>
      <c r="F1069" s="58">
        <v>1668</v>
      </c>
    </row>
    <row r="1070" spans="1:6" ht="31.5" customHeight="1">
      <c r="A1070" s="44">
        <f t="shared" si="63"/>
        <v>892</v>
      </c>
      <c r="B1070" s="146" t="s">
        <v>1677</v>
      </c>
      <c r="C1070" s="46" t="s">
        <v>19</v>
      </c>
      <c r="D1070" s="46">
        <v>1</v>
      </c>
      <c r="E1070" s="58">
        <v>491</v>
      </c>
      <c r="F1070" s="58">
        <v>491</v>
      </c>
    </row>
    <row r="1071" spans="1:6" ht="38.25">
      <c r="A1071" s="44">
        <f t="shared" si="63"/>
        <v>893</v>
      </c>
      <c r="B1071" s="146" t="s">
        <v>1678</v>
      </c>
      <c r="C1071" s="46" t="s">
        <v>19</v>
      </c>
      <c r="D1071" s="46">
        <v>1</v>
      </c>
      <c r="E1071" s="58">
        <v>641</v>
      </c>
      <c r="F1071" s="58">
        <v>641</v>
      </c>
    </row>
    <row r="1072" spans="1:6" ht="38.25">
      <c r="A1072" s="44">
        <f t="shared" si="63"/>
        <v>894</v>
      </c>
      <c r="B1072" s="146" t="s">
        <v>1679</v>
      </c>
      <c r="C1072" s="46" t="s">
        <v>19</v>
      </c>
      <c r="D1072" s="46">
        <v>1</v>
      </c>
      <c r="E1072" s="58">
        <v>1656</v>
      </c>
      <c r="F1072" s="58">
        <v>1656</v>
      </c>
    </row>
    <row r="1073" spans="1:6" ht="25.5">
      <c r="A1073" s="44">
        <f t="shared" si="63"/>
        <v>895</v>
      </c>
      <c r="B1073" s="146" t="s">
        <v>1680</v>
      </c>
      <c r="C1073" s="46" t="s">
        <v>19</v>
      </c>
      <c r="D1073" s="46">
        <v>1</v>
      </c>
      <c r="E1073" s="58">
        <v>1656</v>
      </c>
      <c r="F1073" s="58">
        <v>1656</v>
      </c>
    </row>
    <row r="1074" spans="1:6" ht="25.5">
      <c r="A1074" s="44">
        <f t="shared" si="63"/>
        <v>896</v>
      </c>
      <c r="B1074" s="146" t="s">
        <v>1681</v>
      </c>
      <c r="C1074" s="46" t="s">
        <v>19</v>
      </c>
      <c r="D1074" s="46">
        <v>1</v>
      </c>
      <c r="E1074" s="58">
        <v>667</v>
      </c>
      <c r="F1074" s="58">
        <v>667</v>
      </c>
    </row>
    <row r="1075" spans="1:6" ht="25.5">
      <c r="A1075" s="44">
        <f t="shared" si="63"/>
        <v>897</v>
      </c>
      <c r="B1075" s="146" t="s">
        <v>1682</v>
      </c>
      <c r="C1075" s="46" t="s">
        <v>19</v>
      </c>
      <c r="D1075" s="46">
        <v>1</v>
      </c>
      <c r="E1075" s="58">
        <v>1684</v>
      </c>
      <c r="F1075" s="58">
        <v>1684</v>
      </c>
    </row>
    <row r="1076" spans="1:6" ht="25.5">
      <c r="A1076" s="44">
        <f t="shared" si="63"/>
        <v>898</v>
      </c>
      <c r="B1076" s="146" t="s">
        <v>1683</v>
      </c>
      <c r="C1076" s="46" t="s">
        <v>19</v>
      </c>
      <c r="D1076" s="46">
        <v>1</v>
      </c>
      <c r="E1076" s="58">
        <v>1684</v>
      </c>
      <c r="F1076" s="58">
        <v>1684</v>
      </c>
    </row>
    <row r="1077" spans="1:6" ht="25.5">
      <c r="A1077" s="44">
        <f t="shared" si="63"/>
        <v>899</v>
      </c>
      <c r="B1077" s="146" t="s">
        <v>1684</v>
      </c>
      <c r="C1077" s="46" t="s">
        <v>19</v>
      </c>
      <c r="D1077" s="46">
        <v>1</v>
      </c>
      <c r="E1077" s="58">
        <v>1684</v>
      </c>
      <c r="F1077" s="58">
        <v>1684</v>
      </c>
    </row>
    <row r="1078" spans="1:6" ht="25.5">
      <c r="A1078" s="44">
        <f t="shared" si="63"/>
        <v>900</v>
      </c>
      <c r="B1078" s="146" t="s">
        <v>1685</v>
      </c>
      <c r="C1078" s="46" t="s">
        <v>19</v>
      </c>
      <c r="D1078" s="46">
        <v>1</v>
      </c>
      <c r="E1078" s="58">
        <v>641</v>
      </c>
      <c r="F1078" s="58">
        <v>641</v>
      </c>
    </row>
    <row r="1079" spans="1:6" ht="38.25">
      <c r="A1079" s="44">
        <f t="shared" si="63"/>
        <v>901</v>
      </c>
      <c r="B1079" s="146" t="s">
        <v>1686</v>
      </c>
      <c r="C1079" s="46" t="s">
        <v>19</v>
      </c>
      <c r="D1079" s="46">
        <v>1</v>
      </c>
      <c r="E1079" s="58">
        <v>1014</v>
      </c>
      <c r="F1079" s="58">
        <v>1014</v>
      </c>
    </row>
    <row r="1080" spans="1:6" ht="25.5">
      <c r="A1080" s="44">
        <f t="shared" si="63"/>
        <v>902</v>
      </c>
      <c r="B1080" s="146" t="s">
        <v>1687</v>
      </c>
      <c r="C1080" s="46" t="s">
        <v>19</v>
      </c>
      <c r="D1080" s="46">
        <v>1</v>
      </c>
      <c r="E1080" s="58">
        <v>641</v>
      </c>
      <c r="F1080" s="58">
        <v>641</v>
      </c>
    </row>
    <row r="1081" spans="1:6" ht="25.5">
      <c r="A1081" s="44">
        <f t="shared" si="63"/>
        <v>903</v>
      </c>
      <c r="B1081" s="146" t="s">
        <v>1688</v>
      </c>
      <c r="C1081" s="46" t="s">
        <v>19</v>
      </c>
      <c r="D1081" s="46">
        <v>1</v>
      </c>
      <c r="E1081" s="58">
        <v>350</v>
      </c>
      <c r="F1081" s="58">
        <v>350</v>
      </c>
    </row>
    <row r="1082" spans="1:6" ht="25.5">
      <c r="A1082" s="44">
        <f t="shared" si="63"/>
        <v>904</v>
      </c>
      <c r="B1082" s="146" t="s">
        <v>1689</v>
      </c>
      <c r="C1082" s="46" t="s">
        <v>19</v>
      </c>
      <c r="D1082" s="46">
        <v>1</v>
      </c>
      <c r="E1082" s="58">
        <v>1759</v>
      </c>
      <c r="F1082" s="58">
        <v>1759</v>
      </c>
    </row>
    <row r="1083" spans="1:6" ht="27" customHeight="1">
      <c r="A1083" s="44">
        <f t="shared" si="63"/>
        <v>905</v>
      </c>
      <c r="B1083" s="146" t="s">
        <v>1690</v>
      </c>
      <c r="C1083" s="46" t="s">
        <v>19</v>
      </c>
      <c r="D1083" s="46">
        <v>1</v>
      </c>
      <c r="E1083" s="58">
        <v>471</v>
      </c>
      <c r="F1083" s="58">
        <v>471</v>
      </c>
    </row>
    <row r="1084" spans="1:6" ht="25.5">
      <c r="A1084" s="44">
        <f t="shared" si="63"/>
        <v>906</v>
      </c>
      <c r="B1084" s="146" t="s">
        <v>1691</v>
      </c>
      <c r="C1084" s="46" t="s">
        <v>19</v>
      </c>
      <c r="D1084" s="46">
        <v>1</v>
      </c>
      <c r="E1084" s="58">
        <v>641</v>
      </c>
      <c r="F1084" s="58">
        <v>641</v>
      </c>
    </row>
    <row r="1085" spans="1:6" ht="14.25">
      <c r="A1085" s="44">
        <f t="shared" si="63"/>
        <v>907</v>
      </c>
      <c r="B1085" s="45" t="s">
        <v>1692</v>
      </c>
      <c r="C1085" s="46" t="s">
        <v>19</v>
      </c>
      <c r="D1085" s="46">
        <v>1</v>
      </c>
      <c r="E1085" s="109">
        <v>734</v>
      </c>
      <c r="F1085" s="109">
        <v>734</v>
      </c>
    </row>
    <row r="1086" spans="1:6" ht="21.75" customHeight="1">
      <c r="A1086" s="44">
        <f t="shared" si="63"/>
        <v>908</v>
      </c>
      <c r="B1086" s="45" t="s">
        <v>1693</v>
      </c>
      <c r="C1086" s="46" t="s">
        <v>19</v>
      </c>
      <c r="D1086" s="46">
        <v>1</v>
      </c>
      <c r="E1086" s="109">
        <v>734</v>
      </c>
      <c r="F1086" s="109">
        <v>734</v>
      </c>
    </row>
    <row r="1087" spans="1:6" ht="30" customHeight="1">
      <c r="A1087" s="44">
        <f t="shared" si="63"/>
        <v>909</v>
      </c>
      <c r="B1087" s="45" t="s">
        <v>1749</v>
      </c>
      <c r="C1087" s="46" t="s">
        <v>19</v>
      </c>
      <c r="D1087" s="46">
        <v>1</v>
      </c>
      <c r="E1087" s="109">
        <v>500</v>
      </c>
      <c r="F1087" s="109">
        <v>500</v>
      </c>
    </row>
    <row r="1088" spans="1:6" ht="30.75" customHeight="1">
      <c r="A1088" s="44">
        <f t="shared" si="63"/>
        <v>910</v>
      </c>
      <c r="B1088" s="45" t="s">
        <v>1750</v>
      </c>
      <c r="C1088" s="46" t="s">
        <v>19</v>
      </c>
      <c r="D1088" s="46">
        <v>1</v>
      </c>
      <c r="E1088" s="109">
        <v>500</v>
      </c>
      <c r="F1088" s="109">
        <v>500</v>
      </c>
    </row>
    <row r="1089" spans="1:6" ht="25.5" customHeight="1">
      <c r="A1089" s="44">
        <f t="shared" si="63"/>
        <v>911</v>
      </c>
      <c r="B1089" s="146" t="s">
        <v>1751</v>
      </c>
      <c r="C1089" s="46" t="s">
        <v>19</v>
      </c>
      <c r="D1089" s="46">
        <v>1</v>
      </c>
      <c r="E1089" s="109">
        <v>500</v>
      </c>
      <c r="F1089" s="109">
        <v>500</v>
      </c>
    </row>
    <row r="1090" spans="1:6" ht="24" customHeight="1">
      <c r="A1090" s="44">
        <f t="shared" si="63"/>
        <v>912</v>
      </c>
      <c r="B1090" s="146" t="s">
        <v>1752</v>
      </c>
      <c r="C1090" s="46" t="s">
        <v>19</v>
      </c>
      <c r="D1090" s="46">
        <v>1</v>
      </c>
      <c r="E1090" s="109">
        <v>500</v>
      </c>
      <c r="F1090" s="109">
        <v>500</v>
      </c>
    </row>
    <row r="1091" spans="1:6" ht="24" customHeight="1">
      <c r="A1091" s="44">
        <f t="shared" si="63"/>
        <v>913</v>
      </c>
      <c r="B1091" s="146" t="s">
        <v>1753</v>
      </c>
      <c r="C1091" s="46" t="s">
        <v>19</v>
      </c>
      <c r="D1091" s="46">
        <v>1</v>
      </c>
      <c r="E1091" s="109">
        <v>500</v>
      </c>
      <c r="F1091" s="109">
        <v>500</v>
      </c>
    </row>
    <row r="1092" spans="1:6" ht="14.25">
      <c r="A1092" s="87"/>
      <c r="B1092" s="96" t="s">
        <v>1294</v>
      </c>
      <c r="C1092" s="87"/>
      <c r="D1092" s="90"/>
      <c r="E1092" s="89"/>
      <c r="F1092" s="91"/>
    </row>
    <row r="1093" spans="1:6" ht="21.75" customHeight="1">
      <c r="A1093" s="92">
        <f>A1091+1</f>
        <v>914</v>
      </c>
      <c r="B1093" s="163" t="s">
        <v>1215</v>
      </c>
      <c r="C1093" s="52" t="s">
        <v>152</v>
      </c>
      <c r="D1093" s="44">
        <v>1</v>
      </c>
      <c r="E1093" s="64">
        <v>15121</v>
      </c>
      <c r="F1093" s="64">
        <f aca="true" t="shared" si="64" ref="F1093:F1098">E1093</f>
        <v>15121</v>
      </c>
    </row>
    <row r="1094" spans="1:6" ht="21.75" customHeight="1">
      <c r="A1094" s="92">
        <f>A1093+1</f>
        <v>915</v>
      </c>
      <c r="B1094" s="163" t="s">
        <v>1758</v>
      </c>
      <c r="C1094" s="52" t="s">
        <v>152</v>
      </c>
      <c r="D1094" s="44">
        <v>1</v>
      </c>
      <c r="E1094" s="64">
        <v>5017</v>
      </c>
      <c r="F1094" s="64">
        <f t="shared" si="64"/>
        <v>5017</v>
      </c>
    </row>
    <row r="1095" spans="1:6" ht="21.75" customHeight="1">
      <c r="A1095" s="92">
        <f>A1093+1</f>
        <v>915</v>
      </c>
      <c r="B1095" s="163" t="s">
        <v>1759</v>
      </c>
      <c r="C1095" s="52" t="s">
        <v>152</v>
      </c>
      <c r="D1095" s="44">
        <v>1</v>
      </c>
      <c r="E1095" s="64">
        <v>6940</v>
      </c>
      <c r="F1095" s="64">
        <f t="shared" si="64"/>
        <v>6940</v>
      </c>
    </row>
    <row r="1096" spans="1:6" ht="21.75" customHeight="1">
      <c r="A1096" s="92">
        <f>A1094+1</f>
        <v>916</v>
      </c>
      <c r="B1096" s="163" t="s">
        <v>1760</v>
      </c>
      <c r="C1096" s="52" t="s">
        <v>152</v>
      </c>
      <c r="D1096" s="44">
        <v>1</v>
      </c>
      <c r="E1096" s="64">
        <v>8864</v>
      </c>
      <c r="F1096" s="64">
        <f t="shared" si="64"/>
        <v>8864</v>
      </c>
    </row>
    <row r="1097" spans="1:6" ht="25.5">
      <c r="A1097" s="92">
        <f>A1095+1</f>
        <v>916</v>
      </c>
      <c r="B1097" s="97" t="s">
        <v>1038</v>
      </c>
      <c r="C1097" s="44" t="s">
        <v>19</v>
      </c>
      <c r="D1097" s="46">
        <v>1</v>
      </c>
      <c r="E1097" s="50">
        <v>2243</v>
      </c>
      <c r="F1097" s="47">
        <f t="shared" si="64"/>
        <v>2243</v>
      </c>
    </row>
    <row r="1098" spans="1:6" ht="25.5">
      <c r="A1098" s="92">
        <f>A1096+1</f>
        <v>917</v>
      </c>
      <c r="B1098" s="97" t="s">
        <v>1039</v>
      </c>
      <c r="C1098" s="44" t="s">
        <v>19</v>
      </c>
      <c r="D1098" s="46">
        <v>1</v>
      </c>
      <c r="E1098" s="50">
        <v>3199</v>
      </c>
      <c r="F1098" s="47">
        <f t="shared" si="64"/>
        <v>3199</v>
      </c>
    </row>
    <row r="1099" spans="1:6" ht="25.5">
      <c r="A1099" s="92">
        <f>A1097+1</f>
        <v>917</v>
      </c>
      <c r="B1099" s="97" t="s">
        <v>1406</v>
      </c>
      <c r="C1099" s="44" t="s">
        <v>19</v>
      </c>
      <c r="D1099" s="46">
        <v>1</v>
      </c>
      <c r="E1099" s="50">
        <v>3065</v>
      </c>
      <c r="F1099" s="47">
        <v>3065</v>
      </c>
    </row>
    <row r="1100" spans="1:6" ht="14.25">
      <c r="A1100" s="87"/>
      <c r="B1100" s="77" t="s">
        <v>1295</v>
      </c>
      <c r="C1100" s="87"/>
      <c r="D1100" s="165"/>
      <c r="E1100" s="89"/>
      <c r="F1100" s="91"/>
    </row>
    <row r="1101" spans="1:6" ht="14.25">
      <c r="A1101" s="44">
        <f>A1099+1</f>
        <v>918</v>
      </c>
      <c r="B1101" s="97" t="s">
        <v>1160</v>
      </c>
      <c r="C1101" s="44" t="s">
        <v>152</v>
      </c>
      <c r="D1101" s="46">
        <v>1</v>
      </c>
      <c r="E1101" s="47">
        <v>26216</v>
      </c>
      <c r="F1101" s="47">
        <v>26216</v>
      </c>
    </row>
    <row r="1102" spans="1:6" ht="14.25">
      <c r="A1102" s="44">
        <f aca="true" t="shared" si="65" ref="A1102:A1108">A1101+1</f>
        <v>919</v>
      </c>
      <c r="B1102" s="97" t="s">
        <v>1161</v>
      </c>
      <c r="C1102" s="44" t="s">
        <v>152</v>
      </c>
      <c r="D1102" s="46">
        <v>1</v>
      </c>
      <c r="E1102" s="47">
        <v>37772</v>
      </c>
      <c r="F1102" s="47">
        <v>37772</v>
      </c>
    </row>
    <row r="1103" spans="1:6" ht="14.25">
      <c r="A1103" s="44">
        <f t="shared" si="65"/>
        <v>920</v>
      </c>
      <c r="B1103" s="97" t="s">
        <v>1162</v>
      </c>
      <c r="C1103" s="44" t="s">
        <v>152</v>
      </c>
      <c r="D1103" s="46">
        <v>1</v>
      </c>
      <c r="E1103" s="47">
        <v>45277</v>
      </c>
      <c r="F1103" s="47">
        <v>45277</v>
      </c>
    </row>
    <row r="1104" spans="1:6" ht="14.25">
      <c r="A1104" s="44">
        <f t="shared" si="65"/>
        <v>921</v>
      </c>
      <c r="B1104" s="97" t="s">
        <v>1163</v>
      </c>
      <c r="C1104" s="44" t="s">
        <v>152</v>
      </c>
      <c r="D1104" s="46">
        <v>1</v>
      </c>
      <c r="E1104" s="47">
        <v>53172</v>
      </c>
      <c r="F1104" s="47">
        <v>53172</v>
      </c>
    </row>
    <row r="1105" spans="1:6" ht="14.25">
      <c r="A1105" s="44">
        <f t="shared" si="65"/>
        <v>922</v>
      </c>
      <c r="B1105" s="97" t="s">
        <v>1164</v>
      </c>
      <c r="C1105" s="44" t="s">
        <v>152</v>
      </c>
      <c r="D1105" s="46">
        <v>1</v>
      </c>
      <c r="E1105" s="47">
        <v>68526</v>
      </c>
      <c r="F1105" s="47">
        <v>68526</v>
      </c>
    </row>
    <row r="1106" spans="1:6" ht="14.25">
      <c r="A1106" s="44">
        <f t="shared" si="65"/>
        <v>923</v>
      </c>
      <c r="B1106" s="97" t="s">
        <v>1165</v>
      </c>
      <c r="C1106" s="44" t="s">
        <v>152</v>
      </c>
      <c r="D1106" s="46">
        <v>1</v>
      </c>
      <c r="E1106" s="47">
        <v>14386</v>
      </c>
      <c r="F1106" s="47">
        <v>14386</v>
      </c>
    </row>
    <row r="1107" spans="1:6" ht="14.25">
      <c r="A1107" s="44">
        <f t="shared" si="65"/>
        <v>924</v>
      </c>
      <c r="B1107" s="97" t="s">
        <v>1166</v>
      </c>
      <c r="C1107" s="44" t="s">
        <v>152</v>
      </c>
      <c r="D1107" s="46">
        <v>1</v>
      </c>
      <c r="E1107" s="47">
        <v>1083</v>
      </c>
      <c r="F1107" s="47">
        <v>1083</v>
      </c>
    </row>
    <row r="1108" spans="1:9" ht="14.25">
      <c r="A1108" s="44">
        <f t="shared" si="65"/>
        <v>925</v>
      </c>
      <c r="B1108" s="97" t="s">
        <v>1167</v>
      </c>
      <c r="C1108" s="44" t="s">
        <v>152</v>
      </c>
      <c r="D1108" s="46">
        <v>1</v>
      </c>
      <c r="E1108" s="47">
        <v>10687</v>
      </c>
      <c r="F1108" s="47">
        <v>10687</v>
      </c>
      <c r="I1108" s="32" t="s">
        <v>1268</v>
      </c>
    </row>
    <row r="1109" spans="1:6" ht="17.25" customHeight="1">
      <c r="A1109" s="79"/>
      <c r="B1109" s="166" t="s">
        <v>1286</v>
      </c>
      <c r="C1109" s="79"/>
      <c r="D1109" s="76"/>
      <c r="E1109" s="80"/>
      <c r="F1109" s="80"/>
    </row>
    <row r="1110" spans="1:6" ht="14.25">
      <c r="A1110" s="56">
        <f>A1108+1</f>
        <v>926</v>
      </c>
      <c r="B1110" s="53" t="s">
        <v>94</v>
      </c>
      <c r="C1110" s="44" t="s">
        <v>95</v>
      </c>
      <c r="D1110" s="46">
        <v>1</v>
      </c>
      <c r="E1110" s="47">
        <v>5117</v>
      </c>
      <c r="F1110" s="47">
        <v>5117</v>
      </c>
    </row>
    <row r="1111" spans="1:6" ht="14.25">
      <c r="A1111" s="56">
        <f>A1110+1</f>
        <v>927</v>
      </c>
      <c r="B1111" s="53" t="s">
        <v>1722</v>
      </c>
      <c r="C1111" s="44" t="s">
        <v>95</v>
      </c>
      <c r="D1111" s="46">
        <v>1</v>
      </c>
      <c r="E1111" s="47">
        <v>4873</v>
      </c>
      <c r="F1111" s="47">
        <v>4873</v>
      </c>
    </row>
    <row r="1112" spans="1:6" ht="14.25">
      <c r="A1112" s="56">
        <f aca="true" t="shared" si="66" ref="A1112:A1122">A1111+1</f>
        <v>928</v>
      </c>
      <c r="B1112" s="53" t="s">
        <v>96</v>
      </c>
      <c r="C1112" s="44" t="s">
        <v>95</v>
      </c>
      <c r="D1112" s="46">
        <v>1</v>
      </c>
      <c r="E1112" s="47">
        <v>7397</v>
      </c>
      <c r="F1112" s="47">
        <v>7397</v>
      </c>
    </row>
    <row r="1113" spans="1:6" ht="14.25">
      <c r="A1113" s="56">
        <f t="shared" si="66"/>
        <v>929</v>
      </c>
      <c r="B1113" s="53" t="s">
        <v>1723</v>
      </c>
      <c r="C1113" s="44" t="s">
        <v>95</v>
      </c>
      <c r="D1113" s="46">
        <v>1</v>
      </c>
      <c r="E1113" s="47">
        <v>3742</v>
      </c>
      <c r="F1113" s="47">
        <v>3742</v>
      </c>
    </row>
    <row r="1114" spans="1:6" ht="14.25">
      <c r="A1114" s="56">
        <f t="shared" si="66"/>
        <v>930</v>
      </c>
      <c r="B1114" s="53" t="s">
        <v>97</v>
      </c>
      <c r="C1114" s="44" t="s">
        <v>95</v>
      </c>
      <c r="D1114" s="46">
        <v>1</v>
      </c>
      <c r="E1114" s="47">
        <v>14212.2</v>
      </c>
      <c r="F1114" s="47">
        <v>14212.2</v>
      </c>
    </row>
    <row r="1115" spans="1:6" ht="14.25">
      <c r="A1115" s="56">
        <f t="shared" si="66"/>
        <v>931</v>
      </c>
      <c r="B1115" s="53" t="s">
        <v>1724</v>
      </c>
      <c r="C1115" s="44" t="s">
        <v>95</v>
      </c>
      <c r="D1115" s="46">
        <v>1</v>
      </c>
      <c r="E1115" s="47">
        <v>4236</v>
      </c>
      <c r="F1115" s="47">
        <v>4236</v>
      </c>
    </row>
    <row r="1116" spans="1:6" ht="14.25">
      <c r="A1116" s="56">
        <f t="shared" si="66"/>
        <v>932</v>
      </c>
      <c r="B1116" s="53" t="s">
        <v>98</v>
      </c>
      <c r="C1116" s="44" t="s">
        <v>95</v>
      </c>
      <c r="D1116" s="46">
        <v>1</v>
      </c>
      <c r="E1116" s="47">
        <v>3965</v>
      </c>
      <c r="F1116" s="47">
        <v>3965</v>
      </c>
    </row>
    <row r="1117" spans="1:6" ht="14.25">
      <c r="A1117" s="56">
        <f t="shared" si="66"/>
        <v>933</v>
      </c>
      <c r="B1117" s="53" t="s">
        <v>1721</v>
      </c>
      <c r="C1117" s="44" t="s">
        <v>95</v>
      </c>
      <c r="D1117" s="46">
        <v>1</v>
      </c>
      <c r="E1117" s="47">
        <v>4888</v>
      </c>
      <c r="F1117" s="47">
        <v>4888</v>
      </c>
    </row>
    <row r="1118" spans="1:6" ht="14.25">
      <c r="A1118" s="56">
        <f t="shared" si="66"/>
        <v>934</v>
      </c>
      <c r="B1118" s="53" t="s">
        <v>99</v>
      </c>
      <c r="C1118" s="44" t="s">
        <v>95</v>
      </c>
      <c r="D1118" s="46">
        <v>1</v>
      </c>
      <c r="E1118" s="47">
        <v>5477</v>
      </c>
      <c r="F1118" s="47">
        <v>5477</v>
      </c>
    </row>
    <row r="1119" spans="1:6" ht="14.25">
      <c r="A1119" s="56">
        <f t="shared" si="66"/>
        <v>935</v>
      </c>
      <c r="B1119" s="53" t="s">
        <v>1725</v>
      </c>
      <c r="C1119" s="44" t="s">
        <v>95</v>
      </c>
      <c r="D1119" s="46">
        <v>1</v>
      </c>
      <c r="E1119" s="47">
        <v>5473</v>
      </c>
      <c r="F1119" s="47">
        <v>5473</v>
      </c>
    </row>
    <row r="1120" spans="1:6" ht="14.25">
      <c r="A1120" s="56">
        <f t="shared" si="66"/>
        <v>936</v>
      </c>
      <c r="B1120" s="53" t="s">
        <v>1253</v>
      </c>
      <c r="C1120" s="44" t="s">
        <v>95</v>
      </c>
      <c r="D1120" s="46">
        <v>1</v>
      </c>
      <c r="E1120" s="47">
        <v>2847</v>
      </c>
      <c r="F1120" s="47">
        <f>E1120</f>
        <v>2847</v>
      </c>
    </row>
    <row r="1121" spans="1:6" ht="14.25">
      <c r="A1121" s="56">
        <f t="shared" si="66"/>
        <v>937</v>
      </c>
      <c r="B1121" s="53" t="s">
        <v>1726</v>
      </c>
      <c r="C1121" s="44" t="s">
        <v>95</v>
      </c>
      <c r="D1121" s="46">
        <v>1</v>
      </c>
      <c r="E1121" s="47">
        <v>10482</v>
      </c>
      <c r="F1121" s="47">
        <v>10482</v>
      </c>
    </row>
    <row r="1122" spans="1:6" ht="14.25">
      <c r="A1122" s="56">
        <f t="shared" si="66"/>
        <v>938</v>
      </c>
      <c r="B1122" s="53" t="s">
        <v>1727</v>
      </c>
      <c r="C1122" s="44" t="s">
        <v>95</v>
      </c>
      <c r="D1122" s="46">
        <v>1</v>
      </c>
      <c r="E1122" s="47">
        <v>3834</v>
      </c>
      <c r="F1122" s="47">
        <v>3834</v>
      </c>
    </row>
    <row r="1123" spans="1:6" ht="14.25">
      <c r="A1123" s="79"/>
      <c r="B1123" s="166" t="s">
        <v>1708</v>
      </c>
      <c r="C1123" s="79"/>
      <c r="D1123" s="76"/>
      <c r="E1123" s="80"/>
      <c r="F1123" s="80"/>
    </row>
    <row r="1124" spans="1:6" ht="14.25">
      <c r="A1124" s="56">
        <f>A1122+1</f>
        <v>939</v>
      </c>
      <c r="B1124" s="97" t="s">
        <v>1709</v>
      </c>
      <c r="C1124" s="132" t="s">
        <v>1710</v>
      </c>
      <c r="D1124" s="46">
        <v>1</v>
      </c>
      <c r="E1124" s="47">
        <v>1605</v>
      </c>
      <c r="F1124" s="47">
        <v>1605</v>
      </c>
    </row>
    <row r="1125" spans="1:6" ht="14.25">
      <c r="A1125" s="79"/>
      <c r="B1125" s="167" t="s">
        <v>1291</v>
      </c>
      <c r="C1125" s="76"/>
      <c r="D1125" s="76"/>
      <c r="E1125" s="80"/>
      <c r="F1125" s="83"/>
    </row>
    <row r="1126" spans="1:6" ht="14.25">
      <c r="A1126" s="56">
        <f>A1124+1</f>
        <v>940</v>
      </c>
      <c r="B1126" s="53" t="s">
        <v>191</v>
      </c>
      <c r="C1126" s="44" t="s">
        <v>152</v>
      </c>
      <c r="D1126" s="46">
        <v>1</v>
      </c>
      <c r="E1126" s="47">
        <v>110</v>
      </c>
      <c r="F1126" s="47">
        <f aca="true" t="shared" si="67" ref="F1126:F1132">E1126</f>
        <v>110</v>
      </c>
    </row>
    <row r="1127" spans="1:6" ht="14.25">
      <c r="A1127" s="56">
        <f>A1126+1</f>
        <v>941</v>
      </c>
      <c r="B1127" s="53" t="s">
        <v>192</v>
      </c>
      <c r="C1127" s="44" t="s">
        <v>152</v>
      </c>
      <c r="D1127" s="46">
        <v>1</v>
      </c>
      <c r="E1127" s="47">
        <v>89</v>
      </c>
      <c r="F1127" s="47">
        <f t="shared" si="67"/>
        <v>89</v>
      </c>
    </row>
    <row r="1128" spans="1:6" ht="14.25">
      <c r="A1128" s="56">
        <f aca="true" t="shared" si="68" ref="A1128:A1139">A1127+1</f>
        <v>942</v>
      </c>
      <c r="B1128" s="53" t="s">
        <v>193</v>
      </c>
      <c r="C1128" s="44" t="s">
        <v>152</v>
      </c>
      <c r="D1128" s="46">
        <v>1</v>
      </c>
      <c r="E1128" s="47">
        <v>57</v>
      </c>
      <c r="F1128" s="47">
        <f t="shared" si="67"/>
        <v>57</v>
      </c>
    </row>
    <row r="1129" spans="1:6" ht="14.25">
      <c r="A1129" s="56">
        <f t="shared" si="68"/>
        <v>943</v>
      </c>
      <c r="B1129" s="53" t="s">
        <v>194</v>
      </c>
      <c r="C1129" s="44" t="s">
        <v>152</v>
      </c>
      <c r="D1129" s="46">
        <v>1</v>
      </c>
      <c r="E1129" s="47">
        <v>57</v>
      </c>
      <c r="F1129" s="47">
        <f t="shared" si="67"/>
        <v>57</v>
      </c>
    </row>
    <row r="1130" spans="1:6" ht="14.25">
      <c r="A1130" s="56">
        <f t="shared" si="68"/>
        <v>944</v>
      </c>
      <c r="B1130" s="54" t="s">
        <v>961</v>
      </c>
      <c r="C1130" s="46" t="s">
        <v>152</v>
      </c>
      <c r="D1130" s="46">
        <v>1</v>
      </c>
      <c r="E1130" s="47">
        <v>54</v>
      </c>
      <c r="F1130" s="47">
        <f t="shared" si="67"/>
        <v>54</v>
      </c>
    </row>
    <row r="1131" spans="1:6" ht="14.25">
      <c r="A1131" s="56">
        <f t="shared" si="68"/>
        <v>945</v>
      </c>
      <c r="B1131" s="54" t="s">
        <v>962</v>
      </c>
      <c r="C1131" s="46" t="s">
        <v>152</v>
      </c>
      <c r="D1131" s="46">
        <v>1</v>
      </c>
      <c r="E1131" s="47">
        <v>57</v>
      </c>
      <c r="F1131" s="47">
        <f t="shared" si="67"/>
        <v>57</v>
      </c>
    </row>
    <row r="1132" spans="1:6" ht="14.25">
      <c r="A1132" s="56">
        <f t="shared" si="68"/>
        <v>946</v>
      </c>
      <c r="B1132" s="54" t="s">
        <v>44</v>
      </c>
      <c r="C1132" s="46" t="s">
        <v>152</v>
      </c>
      <c r="D1132" s="46">
        <v>1</v>
      </c>
      <c r="E1132" s="47">
        <v>46</v>
      </c>
      <c r="F1132" s="47">
        <f t="shared" si="67"/>
        <v>46</v>
      </c>
    </row>
    <row r="1133" spans="1:6" ht="14.25">
      <c r="A1133" s="56">
        <f t="shared" si="68"/>
        <v>947</v>
      </c>
      <c r="B1133" s="131" t="s">
        <v>1216</v>
      </c>
      <c r="C1133" s="132" t="s">
        <v>152</v>
      </c>
      <c r="D1133" s="164">
        <v>1</v>
      </c>
      <c r="E1133" s="109">
        <v>41519</v>
      </c>
      <c r="F1133" s="109">
        <v>41519</v>
      </c>
    </row>
    <row r="1134" spans="1:6" ht="25.5">
      <c r="A1134" s="56">
        <f t="shared" si="68"/>
        <v>948</v>
      </c>
      <c r="B1134" s="168" t="s">
        <v>1214</v>
      </c>
      <c r="C1134" s="44" t="s">
        <v>152</v>
      </c>
      <c r="D1134" s="46">
        <v>1</v>
      </c>
      <c r="E1134" s="47">
        <v>128114</v>
      </c>
      <c r="F1134" s="47">
        <f>E1134</f>
        <v>128114</v>
      </c>
    </row>
    <row r="1135" spans="1:6" ht="14.25">
      <c r="A1135" s="56">
        <f t="shared" si="68"/>
        <v>949</v>
      </c>
      <c r="B1135" s="61" t="s">
        <v>1068</v>
      </c>
      <c r="C1135" s="44" t="s">
        <v>152</v>
      </c>
      <c r="D1135" s="46">
        <v>1</v>
      </c>
      <c r="E1135" s="47">
        <v>6417</v>
      </c>
      <c r="F1135" s="47">
        <v>6417</v>
      </c>
    </row>
    <row r="1136" spans="1:6" ht="14.25">
      <c r="A1136" s="56">
        <f t="shared" si="68"/>
        <v>950</v>
      </c>
      <c r="B1136" s="61" t="s">
        <v>1072</v>
      </c>
      <c r="C1136" s="44" t="s">
        <v>152</v>
      </c>
      <c r="D1136" s="46">
        <v>1</v>
      </c>
      <c r="E1136" s="47">
        <v>26881</v>
      </c>
      <c r="F1136" s="47">
        <v>26881</v>
      </c>
    </row>
    <row r="1137" spans="1:6" ht="14.25">
      <c r="A1137" s="56">
        <f t="shared" si="68"/>
        <v>951</v>
      </c>
      <c r="B1137" s="61" t="s">
        <v>1075</v>
      </c>
      <c r="C1137" s="44" t="s">
        <v>152</v>
      </c>
      <c r="D1137" s="46">
        <v>1</v>
      </c>
      <c r="E1137" s="47">
        <v>153643</v>
      </c>
      <c r="F1137" s="47">
        <v>153643</v>
      </c>
    </row>
    <row r="1138" spans="1:6" ht="14.25">
      <c r="A1138" s="56">
        <f t="shared" si="68"/>
        <v>952</v>
      </c>
      <c r="B1138" s="61" t="s">
        <v>1076</v>
      </c>
      <c r="C1138" s="44" t="s">
        <v>152</v>
      </c>
      <c r="D1138" s="46">
        <v>1</v>
      </c>
      <c r="E1138" s="47">
        <v>108283</v>
      </c>
      <c r="F1138" s="47">
        <v>108283</v>
      </c>
    </row>
    <row r="1139" spans="1:6" ht="14.25">
      <c r="A1139" s="56">
        <f t="shared" si="68"/>
        <v>953</v>
      </c>
      <c r="B1139" s="61" t="s">
        <v>1762</v>
      </c>
      <c r="C1139" s="44" t="s">
        <v>152</v>
      </c>
      <c r="D1139" s="46">
        <v>1</v>
      </c>
      <c r="E1139" s="47">
        <v>12721</v>
      </c>
      <c r="F1139" s="47">
        <f>E1139</f>
        <v>12721</v>
      </c>
    </row>
    <row r="1140" spans="1:6" ht="14.25">
      <c r="A1140" s="56">
        <f>A1138+1</f>
        <v>953</v>
      </c>
      <c r="B1140" s="61" t="s">
        <v>1765</v>
      </c>
      <c r="C1140" s="44" t="s">
        <v>152</v>
      </c>
      <c r="D1140" s="46">
        <v>1</v>
      </c>
      <c r="E1140" s="47">
        <v>379</v>
      </c>
      <c r="F1140" s="47">
        <f>E1140</f>
        <v>379</v>
      </c>
    </row>
    <row r="1141" spans="1:6" ht="14.25">
      <c r="A1141" s="56">
        <f>A1139+1</f>
        <v>954</v>
      </c>
      <c r="B1141" s="61" t="s">
        <v>1786</v>
      </c>
      <c r="C1141" s="44" t="s">
        <v>152</v>
      </c>
      <c r="D1141" s="46">
        <v>1</v>
      </c>
      <c r="E1141" s="47">
        <v>891</v>
      </c>
      <c r="F1141" s="47">
        <f>E1141</f>
        <v>891</v>
      </c>
    </row>
    <row r="1142" spans="1:9" ht="14.25">
      <c r="A1142" s="79"/>
      <c r="B1142" s="96" t="s">
        <v>1293</v>
      </c>
      <c r="C1142" s="79"/>
      <c r="D1142" s="76"/>
      <c r="E1142" s="169"/>
      <c r="F1142" s="83"/>
      <c r="I1142" s="32" t="s">
        <v>1268</v>
      </c>
    </row>
    <row r="1143" spans="1:6" ht="25.5">
      <c r="A1143" s="56">
        <f>A1141+1</f>
        <v>955</v>
      </c>
      <c r="B1143" s="53" t="s">
        <v>951</v>
      </c>
      <c r="C1143" s="47" t="s">
        <v>952</v>
      </c>
      <c r="D1143" s="44">
        <v>1</v>
      </c>
      <c r="E1143" s="50">
        <v>890.83</v>
      </c>
      <c r="F1143" s="50">
        <f>E1143*1.2</f>
        <v>1068.996</v>
      </c>
    </row>
    <row r="1144" spans="1:6" ht="14.25">
      <c r="A1144" s="56">
        <f>A1143+1</f>
        <v>956</v>
      </c>
      <c r="B1144" s="54" t="s">
        <v>1030</v>
      </c>
      <c r="C1144" s="44" t="s">
        <v>152</v>
      </c>
      <c r="D1144" s="46">
        <v>1</v>
      </c>
      <c r="E1144" s="47">
        <v>51</v>
      </c>
      <c r="F1144" s="47">
        <f>E1144</f>
        <v>51</v>
      </c>
    </row>
    <row r="1145" spans="1:6" ht="38.25">
      <c r="A1145" s="56">
        <f>A1144+1</f>
        <v>957</v>
      </c>
      <c r="B1145" s="97" t="s">
        <v>1069</v>
      </c>
      <c r="C1145" s="46" t="s">
        <v>1070</v>
      </c>
      <c r="D1145" s="46">
        <v>1</v>
      </c>
      <c r="E1145" s="47">
        <v>726</v>
      </c>
      <c r="F1145" s="50">
        <f>E1145</f>
        <v>726</v>
      </c>
    </row>
    <row r="1146" spans="1:6" ht="25.5">
      <c r="A1146" s="56">
        <f>A1145+1</f>
        <v>958</v>
      </c>
      <c r="B1146" s="85" t="s">
        <v>1058</v>
      </c>
      <c r="C1146" s="46" t="s">
        <v>1070</v>
      </c>
      <c r="D1146" s="46">
        <v>1</v>
      </c>
      <c r="E1146" s="47">
        <v>542</v>
      </c>
      <c r="F1146" s="50">
        <f>E1146</f>
        <v>542</v>
      </c>
    </row>
    <row r="1147" spans="1:6" ht="14.25">
      <c r="A1147" s="56">
        <f>A1146+1</f>
        <v>959</v>
      </c>
      <c r="B1147" s="97" t="s">
        <v>1194</v>
      </c>
      <c r="C1147" s="44" t="s">
        <v>152</v>
      </c>
      <c r="D1147" s="46">
        <v>1</v>
      </c>
      <c r="E1147" s="63">
        <v>791</v>
      </c>
      <c r="F1147" s="63">
        <v>791</v>
      </c>
    </row>
    <row r="1148" spans="1:6" ht="22.5" customHeight="1">
      <c r="A1148" s="214" t="s">
        <v>1394</v>
      </c>
      <c r="B1148" s="215"/>
      <c r="C1148" s="215"/>
      <c r="D1148" s="215"/>
      <c r="E1148" s="215"/>
      <c r="F1148" s="216"/>
    </row>
    <row r="1149" spans="1:6" ht="20.25" customHeight="1">
      <c r="A1149" s="115"/>
      <c r="B1149" s="166" t="s">
        <v>1287</v>
      </c>
      <c r="C1149" s="115"/>
      <c r="D1149" s="78"/>
      <c r="E1149" s="170"/>
      <c r="F1149" s="170"/>
    </row>
    <row r="1150" spans="1:6" ht="14.25">
      <c r="A1150" s="44">
        <f>A1147+1</f>
        <v>960</v>
      </c>
      <c r="B1150" s="61" t="s">
        <v>934</v>
      </c>
      <c r="C1150" s="44" t="s">
        <v>95</v>
      </c>
      <c r="D1150" s="46">
        <v>1</v>
      </c>
      <c r="E1150" s="47">
        <v>2500</v>
      </c>
      <c r="F1150" s="47">
        <v>2500</v>
      </c>
    </row>
    <row r="1151" spans="1:6" ht="14.25">
      <c r="A1151" s="44">
        <f aca="true" t="shared" si="69" ref="A1151:A1157">A1150+1</f>
        <v>961</v>
      </c>
      <c r="B1151" s="97" t="s">
        <v>1065</v>
      </c>
      <c r="C1151" s="44" t="s">
        <v>95</v>
      </c>
      <c r="D1151" s="46">
        <v>1</v>
      </c>
      <c r="E1151" s="47">
        <v>2500</v>
      </c>
      <c r="F1151" s="47">
        <v>2500</v>
      </c>
    </row>
    <row r="1152" spans="1:6" ht="14.25">
      <c r="A1152" s="44">
        <f t="shared" si="69"/>
        <v>962</v>
      </c>
      <c r="B1152" s="97" t="s">
        <v>1066</v>
      </c>
      <c r="C1152" s="44" t="s">
        <v>95</v>
      </c>
      <c r="D1152" s="46">
        <v>1</v>
      </c>
      <c r="E1152" s="47">
        <v>2500</v>
      </c>
      <c r="F1152" s="47">
        <v>2500</v>
      </c>
    </row>
    <row r="1153" spans="1:6" ht="14.25">
      <c r="A1153" s="44">
        <f t="shared" si="69"/>
        <v>963</v>
      </c>
      <c r="B1153" s="61" t="s">
        <v>935</v>
      </c>
      <c r="C1153" s="44" t="s">
        <v>95</v>
      </c>
      <c r="D1153" s="46">
        <v>1</v>
      </c>
      <c r="E1153" s="47">
        <v>2500</v>
      </c>
      <c r="F1153" s="47">
        <v>2500</v>
      </c>
    </row>
    <row r="1154" spans="1:6" ht="14.25">
      <c r="A1154" s="44">
        <f t="shared" si="69"/>
        <v>964</v>
      </c>
      <c r="B1154" s="97" t="s">
        <v>1067</v>
      </c>
      <c r="C1154" s="44" t="s">
        <v>95</v>
      </c>
      <c r="D1154" s="46">
        <v>1</v>
      </c>
      <c r="E1154" s="47">
        <v>2500</v>
      </c>
      <c r="F1154" s="47">
        <v>2500</v>
      </c>
    </row>
    <row r="1155" spans="1:6" ht="14.25">
      <c r="A1155" s="44">
        <f t="shared" si="69"/>
        <v>965</v>
      </c>
      <c r="B1155" s="97" t="s">
        <v>1064</v>
      </c>
      <c r="C1155" s="44" t="s">
        <v>95</v>
      </c>
      <c r="D1155" s="46">
        <v>1</v>
      </c>
      <c r="E1155" s="47">
        <v>2500</v>
      </c>
      <c r="F1155" s="47">
        <v>2500</v>
      </c>
    </row>
    <row r="1156" spans="1:6" ht="14.25">
      <c r="A1156" s="44">
        <f t="shared" si="69"/>
        <v>966</v>
      </c>
      <c r="B1156" s="61" t="s">
        <v>1732</v>
      </c>
      <c r="C1156" s="44" t="s">
        <v>95</v>
      </c>
      <c r="D1156" s="46">
        <v>1</v>
      </c>
      <c r="E1156" s="47">
        <v>2500</v>
      </c>
      <c r="F1156" s="47">
        <f>E1156</f>
        <v>2500</v>
      </c>
    </row>
    <row r="1157" spans="1:6" ht="14.25">
      <c r="A1157" s="44">
        <f t="shared" si="69"/>
        <v>967</v>
      </c>
      <c r="B1157" s="61" t="s">
        <v>100</v>
      </c>
      <c r="C1157" s="44" t="s">
        <v>95</v>
      </c>
      <c r="D1157" s="46">
        <v>1</v>
      </c>
      <c r="E1157" s="47">
        <v>1250</v>
      </c>
      <c r="F1157" s="47">
        <v>1250</v>
      </c>
    </row>
    <row r="1158" spans="1:6" ht="20.25" customHeight="1">
      <c r="A1158" s="79"/>
      <c r="B1158" s="96" t="s">
        <v>1290</v>
      </c>
      <c r="C1158" s="76"/>
      <c r="D1158" s="76"/>
      <c r="E1158" s="80"/>
      <c r="F1158" s="83"/>
    </row>
    <row r="1159" spans="1:6" ht="14.25">
      <c r="A1159" s="44">
        <f>A1157+1</f>
        <v>968</v>
      </c>
      <c r="B1159" s="93" t="s">
        <v>1059</v>
      </c>
      <c r="C1159" s="44" t="s">
        <v>152</v>
      </c>
      <c r="D1159" s="46">
        <v>1</v>
      </c>
      <c r="E1159" s="60">
        <v>32.73</v>
      </c>
      <c r="F1159" s="50">
        <v>36</v>
      </c>
    </row>
    <row r="1160" spans="1:6" ht="14.25">
      <c r="A1160" s="44">
        <f>A1159+1</f>
        <v>969</v>
      </c>
      <c r="B1160" s="93" t="s">
        <v>1060</v>
      </c>
      <c r="C1160" s="44" t="s">
        <v>152</v>
      </c>
      <c r="D1160" s="46">
        <v>1</v>
      </c>
      <c r="E1160" s="60">
        <v>61.82</v>
      </c>
      <c r="F1160" s="50">
        <v>68</v>
      </c>
    </row>
    <row r="1161" spans="1:6" ht="14.25">
      <c r="A1161" s="44">
        <f>A1160+1</f>
        <v>970</v>
      </c>
      <c r="B1161" s="93" t="s">
        <v>1061</v>
      </c>
      <c r="C1161" s="44" t="s">
        <v>152</v>
      </c>
      <c r="D1161" s="46">
        <v>1</v>
      </c>
      <c r="E1161" s="60">
        <v>61.82</v>
      </c>
      <c r="F1161" s="50">
        <v>68</v>
      </c>
    </row>
    <row r="1162" spans="1:6" ht="14.25">
      <c r="A1162" s="44">
        <f>A1161+1</f>
        <v>971</v>
      </c>
      <c r="B1162" s="93" t="s">
        <v>1062</v>
      </c>
      <c r="C1162" s="44" t="s">
        <v>152</v>
      </c>
      <c r="D1162" s="46">
        <v>1</v>
      </c>
      <c r="E1162" s="60">
        <v>52.73</v>
      </c>
      <c r="F1162" s="50">
        <v>58</v>
      </c>
    </row>
    <row r="1163" spans="1:6" ht="14.25">
      <c r="A1163" s="44">
        <f>A1162+1</f>
        <v>972</v>
      </c>
      <c r="B1163" s="93" t="s">
        <v>1063</v>
      </c>
      <c r="C1163" s="44" t="s">
        <v>152</v>
      </c>
      <c r="D1163" s="46">
        <v>1</v>
      </c>
      <c r="E1163" s="60">
        <v>105.45</v>
      </c>
      <c r="F1163" s="50">
        <v>116</v>
      </c>
    </row>
    <row r="1164" spans="1:6" ht="21" customHeight="1">
      <c r="A1164" s="79"/>
      <c r="B1164" s="96" t="s">
        <v>1293</v>
      </c>
      <c r="C1164" s="79"/>
      <c r="D1164" s="76"/>
      <c r="E1164" s="169"/>
      <c r="F1164" s="83"/>
    </row>
    <row r="1165" spans="1:6" ht="14.25">
      <c r="A1165" s="56">
        <f>A1163+1</f>
        <v>973</v>
      </c>
      <c r="B1165" s="53" t="s">
        <v>953</v>
      </c>
      <c r="C1165" s="47" t="s">
        <v>952</v>
      </c>
      <c r="D1165" s="44">
        <v>1</v>
      </c>
      <c r="E1165" s="50">
        <v>878.12</v>
      </c>
      <c r="F1165" s="50">
        <f>E1165*1.2</f>
        <v>1053.744</v>
      </c>
    </row>
    <row r="1166" spans="1:6" ht="14.25">
      <c r="A1166" s="56">
        <f>A1165+1</f>
        <v>974</v>
      </c>
      <c r="B1166" s="53" t="s">
        <v>954</v>
      </c>
      <c r="C1166" s="47" t="s">
        <v>952</v>
      </c>
      <c r="D1166" s="44">
        <v>1</v>
      </c>
      <c r="E1166" s="50">
        <v>377.6</v>
      </c>
      <c r="F1166" s="50">
        <f>E1166*1.2</f>
        <v>453.12</v>
      </c>
    </row>
    <row r="1167" spans="1:6" ht="14.25">
      <c r="A1167" s="56">
        <f>A1166+1</f>
        <v>975</v>
      </c>
      <c r="B1167" s="53" t="s">
        <v>1193</v>
      </c>
      <c r="C1167" s="63" t="s">
        <v>152</v>
      </c>
      <c r="D1167" s="44">
        <v>1</v>
      </c>
      <c r="E1167" s="50">
        <v>189.75</v>
      </c>
      <c r="F1167" s="184">
        <f>E1167*1.2</f>
        <v>227.7</v>
      </c>
    </row>
    <row r="1168" spans="1:6" ht="14.25">
      <c r="A1168" s="56">
        <f>A1167+1</f>
        <v>976</v>
      </c>
      <c r="B1168" s="97" t="s">
        <v>1305</v>
      </c>
      <c r="C1168" s="44" t="s">
        <v>152</v>
      </c>
      <c r="D1168" s="46">
        <v>1</v>
      </c>
      <c r="E1168" s="63">
        <v>2181.67</v>
      </c>
      <c r="F1168" s="184">
        <f>E1168*1.2</f>
        <v>2618.004</v>
      </c>
    </row>
    <row r="1169" spans="1:6" ht="14.25">
      <c r="A1169" s="56">
        <f>A1168+1</f>
        <v>977</v>
      </c>
      <c r="B1169" s="171" t="s">
        <v>1270</v>
      </c>
      <c r="C1169" s="44" t="s">
        <v>152</v>
      </c>
      <c r="D1169" s="46">
        <v>1</v>
      </c>
      <c r="E1169" s="63">
        <v>918.33</v>
      </c>
      <c r="F1169" s="184">
        <f>E1169*1.2</f>
        <v>1101.996</v>
      </c>
    </row>
    <row r="1170" spans="1:6" ht="22.5" customHeight="1">
      <c r="A1170" s="211" t="s">
        <v>1292</v>
      </c>
      <c r="B1170" s="212"/>
      <c r="C1170" s="212"/>
      <c r="D1170" s="212"/>
      <c r="E1170" s="212"/>
      <c r="F1170" s="213"/>
    </row>
    <row r="1171" spans="1:6" ht="18.75" customHeight="1">
      <c r="A1171" s="202" t="s">
        <v>263</v>
      </c>
      <c r="B1171" s="202"/>
      <c r="C1171" s="202"/>
      <c r="D1171" s="202"/>
      <c r="E1171" s="202"/>
      <c r="F1171" s="202"/>
    </row>
    <row r="1172" spans="1:6" ht="14.25">
      <c r="A1172" s="172">
        <f>A1169+1</f>
        <v>978</v>
      </c>
      <c r="B1172" s="53" t="s">
        <v>144</v>
      </c>
      <c r="C1172" s="69" t="s">
        <v>149</v>
      </c>
      <c r="D1172" s="74">
        <v>1</v>
      </c>
      <c r="E1172" s="70">
        <v>420</v>
      </c>
      <c r="F1172" s="70">
        <f>E1172</f>
        <v>420</v>
      </c>
    </row>
    <row r="1173" spans="1:6" ht="14.25">
      <c r="A1173" s="201" t="s">
        <v>1268</v>
      </c>
      <c r="B1173" s="202"/>
      <c r="C1173" s="202"/>
      <c r="D1173" s="202"/>
      <c r="E1173" s="202"/>
      <c r="F1173" s="203"/>
    </row>
    <row r="1174" spans="1:6" ht="25.5">
      <c r="A1174" s="173">
        <f>A1172+1</f>
        <v>979</v>
      </c>
      <c r="B1174" s="53" t="s">
        <v>239</v>
      </c>
      <c r="C1174" s="44" t="s">
        <v>152</v>
      </c>
      <c r="D1174" s="46">
        <v>1</v>
      </c>
      <c r="E1174" s="174">
        <v>4917</v>
      </c>
      <c r="F1174" s="174">
        <f>E1174</f>
        <v>4917</v>
      </c>
    </row>
    <row r="1175" spans="1:6" ht="25.5">
      <c r="A1175" s="173">
        <f>SUM(A1174+1)</f>
        <v>980</v>
      </c>
      <c r="B1175" s="53" t="s">
        <v>240</v>
      </c>
      <c r="C1175" s="44" t="s">
        <v>152</v>
      </c>
      <c r="D1175" s="46">
        <v>1</v>
      </c>
      <c r="E1175" s="174">
        <v>4992</v>
      </c>
      <c r="F1175" s="174">
        <f aca="true" t="shared" si="70" ref="F1175:F1210">E1175</f>
        <v>4992</v>
      </c>
    </row>
    <row r="1176" spans="1:6" ht="25.5">
      <c r="A1176" s="173">
        <f aca="true" t="shared" si="71" ref="A1176:A1210">SUM(A1175+1)</f>
        <v>981</v>
      </c>
      <c r="B1176" s="53" t="s">
        <v>241</v>
      </c>
      <c r="C1176" s="44" t="s">
        <v>152</v>
      </c>
      <c r="D1176" s="46">
        <v>1</v>
      </c>
      <c r="E1176" s="174">
        <v>5066</v>
      </c>
      <c r="F1176" s="174">
        <f t="shared" si="70"/>
        <v>5066</v>
      </c>
    </row>
    <row r="1177" spans="1:6" ht="25.5">
      <c r="A1177" s="173">
        <f t="shared" si="71"/>
        <v>982</v>
      </c>
      <c r="B1177" s="53" t="s">
        <v>242</v>
      </c>
      <c r="C1177" s="44" t="s">
        <v>152</v>
      </c>
      <c r="D1177" s="46">
        <v>1</v>
      </c>
      <c r="E1177" s="174">
        <v>5139</v>
      </c>
      <c r="F1177" s="174">
        <f t="shared" si="70"/>
        <v>5139</v>
      </c>
    </row>
    <row r="1178" spans="1:6" ht="25.5">
      <c r="A1178" s="173">
        <f t="shared" si="71"/>
        <v>983</v>
      </c>
      <c r="B1178" s="53" t="s">
        <v>243</v>
      </c>
      <c r="C1178" s="44" t="s">
        <v>152</v>
      </c>
      <c r="D1178" s="46">
        <v>1</v>
      </c>
      <c r="E1178" s="174">
        <v>5214</v>
      </c>
      <c r="F1178" s="174">
        <f t="shared" si="70"/>
        <v>5214</v>
      </c>
    </row>
    <row r="1179" spans="1:6" ht="25.5">
      <c r="A1179" s="173">
        <f t="shared" si="71"/>
        <v>984</v>
      </c>
      <c r="B1179" s="53" t="s">
        <v>244</v>
      </c>
      <c r="C1179" s="44" t="s">
        <v>152</v>
      </c>
      <c r="D1179" s="46">
        <v>1</v>
      </c>
      <c r="E1179" s="174">
        <v>5288</v>
      </c>
      <c r="F1179" s="174">
        <f t="shared" si="70"/>
        <v>5288</v>
      </c>
    </row>
    <row r="1180" spans="1:6" ht="25.5">
      <c r="A1180" s="173">
        <f t="shared" si="71"/>
        <v>985</v>
      </c>
      <c r="B1180" s="53" t="s">
        <v>245</v>
      </c>
      <c r="C1180" s="44" t="s">
        <v>152</v>
      </c>
      <c r="D1180" s="46">
        <v>1</v>
      </c>
      <c r="E1180" s="174">
        <v>5361</v>
      </c>
      <c r="F1180" s="174">
        <f t="shared" si="70"/>
        <v>5361</v>
      </c>
    </row>
    <row r="1181" spans="1:6" ht="25.5">
      <c r="A1181" s="173">
        <f t="shared" si="71"/>
        <v>986</v>
      </c>
      <c r="B1181" s="53" t="s">
        <v>105</v>
      </c>
      <c r="C1181" s="44" t="s">
        <v>152</v>
      </c>
      <c r="D1181" s="46">
        <v>1</v>
      </c>
      <c r="E1181" s="174">
        <v>5435</v>
      </c>
      <c r="F1181" s="174">
        <f t="shared" si="70"/>
        <v>5435</v>
      </c>
    </row>
    <row r="1182" spans="1:6" ht="25.5">
      <c r="A1182" s="173">
        <f t="shared" si="71"/>
        <v>987</v>
      </c>
      <c r="B1182" s="53" t="s">
        <v>246</v>
      </c>
      <c r="C1182" s="44" t="s">
        <v>152</v>
      </c>
      <c r="D1182" s="46">
        <v>1</v>
      </c>
      <c r="E1182" s="174">
        <v>5510</v>
      </c>
      <c r="F1182" s="174">
        <f t="shared" si="70"/>
        <v>5510</v>
      </c>
    </row>
    <row r="1183" spans="1:6" ht="25.5">
      <c r="A1183" s="173">
        <f t="shared" si="71"/>
        <v>988</v>
      </c>
      <c r="B1183" s="53" t="s">
        <v>247</v>
      </c>
      <c r="C1183" s="44" t="s">
        <v>152</v>
      </c>
      <c r="D1183" s="46">
        <v>1</v>
      </c>
      <c r="E1183" s="174">
        <v>5583</v>
      </c>
      <c r="F1183" s="174">
        <f t="shared" si="70"/>
        <v>5583</v>
      </c>
    </row>
    <row r="1184" spans="1:6" ht="25.5">
      <c r="A1184" s="173">
        <f t="shared" si="71"/>
        <v>989</v>
      </c>
      <c r="B1184" s="53" t="s">
        <v>248</v>
      </c>
      <c r="C1184" s="44" t="s">
        <v>152</v>
      </c>
      <c r="D1184" s="46">
        <v>1</v>
      </c>
      <c r="E1184" s="174">
        <v>5657</v>
      </c>
      <c r="F1184" s="174">
        <f t="shared" si="70"/>
        <v>5657</v>
      </c>
    </row>
    <row r="1185" spans="1:6" ht="25.5">
      <c r="A1185" s="173">
        <f t="shared" si="71"/>
        <v>990</v>
      </c>
      <c r="B1185" s="53" t="s">
        <v>249</v>
      </c>
      <c r="C1185" s="44" t="s">
        <v>152</v>
      </c>
      <c r="D1185" s="46">
        <v>1</v>
      </c>
      <c r="E1185" s="174">
        <v>5732</v>
      </c>
      <c r="F1185" s="174">
        <f t="shared" si="70"/>
        <v>5732</v>
      </c>
    </row>
    <row r="1186" spans="1:6" ht="25.5">
      <c r="A1186" s="173">
        <f t="shared" si="71"/>
        <v>991</v>
      </c>
      <c r="B1186" s="53" t="s">
        <v>250</v>
      </c>
      <c r="C1186" s="44" t="s">
        <v>152</v>
      </c>
      <c r="D1186" s="46">
        <v>1</v>
      </c>
      <c r="E1186" s="174">
        <v>5805</v>
      </c>
      <c r="F1186" s="174">
        <f t="shared" si="70"/>
        <v>5805</v>
      </c>
    </row>
    <row r="1187" spans="1:6" ht="25.5">
      <c r="A1187" s="173">
        <f t="shared" si="71"/>
        <v>992</v>
      </c>
      <c r="B1187" s="53" t="s">
        <v>251</v>
      </c>
      <c r="C1187" s="44" t="s">
        <v>152</v>
      </c>
      <c r="D1187" s="46">
        <v>1</v>
      </c>
      <c r="E1187" s="174">
        <v>6728</v>
      </c>
      <c r="F1187" s="174">
        <f t="shared" si="70"/>
        <v>6728</v>
      </c>
    </row>
    <row r="1188" spans="1:6" ht="25.5">
      <c r="A1188" s="173">
        <f t="shared" si="71"/>
        <v>993</v>
      </c>
      <c r="B1188" s="53" t="s">
        <v>252</v>
      </c>
      <c r="C1188" s="44" t="s">
        <v>152</v>
      </c>
      <c r="D1188" s="46">
        <v>1</v>
      </c>
      <c r="E1188" s="174">
        <v>7428</v>
      </c>
      <c r="F1188" s="174">
        <f t="shared" si="70"/>
        <v>7428</v>
      </c>
    </row>
    <row r="1189" spans="1:6" ht="25.5">
      <c r="A1189" s="173">
        <f t="shared" si="71"/>
        <v>994</v>
      </c>
      <c r="B1189" s="53" t="s">
        <v>106</v>
      </c>
      <c r="C1189" s="44" t="s">
        <v>152</v>
      </c>
      <c r="D1189" s="46">
        <v>1</v>
      </c>
      <c r="E1189" s="174">
        <v>4936</v>
      </c>
      <c r="F1189" s="174">
        <f t="shared" si="70"/>
        <v>4936</v>
      </c>
    </row>
    <row r="1190" spans="1:6" ht="25.5">
      <c r="A1190" s="173">
        <f t="shared" si="71"/>
        <v>995</v>
      </c>
      <c r="B1190" s="53" t="s">
        <v>107</v>
      </c>
      <c r="C1190" s="44" t="s">
        <v>152</v>
      </c>
      <c r="D1190" s="46">
        <v>1</v>
      </c>
      <c r="E1190" s="174">
        <v>5029</v>
      </c>
      <c r="F1190" s="174">
        <f t="shared" si="70"/>
        <v>5029</v>
      </c>
    </row>
    <row r="1191" spans="1:6" ht="25.5">
      <c r="A1191" s="173">
        <f t="shared" si="71"/>
        <v>996</v>
      </c>
      <c r="B1191" s="53" t="s">
        <v>108</v>
      </c>
      <c r="C1191" s="44" t="s">
        <v>152</v>
      </c>
      <c r="D1191" s="46">
        <v>1</v>
      </c>
      <c r="E1191" s="174">
        <v>5121</v>
      </c>
      <c r="F1191" s="174">
        <f t="shared" si="70"/>
        <v>5121</v>
      </c>
    </row>
    <row r="1192" spans="1:6" ht="25.5">
      <c r="A1192" s="173">
        <f t="shared" si="71"/>
        <v>997</v>
      </c>
      <c r="B1192" s="53" t="s">
        <v>109</v>
      </c>
      <c r="C1192" s="44" t="s">
        <v>152</v>
      </c>
      <c r="D1192" s="46">
        <v>1</v>
      </c>
      <c r="E1192" s="174">
        <v>5213</v>
      </c>
      <c r="F1192" s="174">
        <f t="shared" si="70"/>
        <v>5213</v>
      </c>
    </row>
    <row r="1193" spans="1:6" ht="25.5">
      <c r="A1193" s="173">
        <f t="shared" si="71"/>
        <v>998</v>
      </c>
      <c r="B1193" s="53" t="s">
        <v>110</v>
      </c>
      <c r="C1193" s="44" t="s">
        <v>152</v>
      </c>
      <c r="D1193" s="46">
        <v>1</v>
      </c>
      <c r="E1193" s="174">
        <v>5306</v>
      </c>
      <c r="F1193" s="174">
        <f t="shared" si="70"/>
        <v>5306</v>
      </c>
    </row>
    <row r="1194" spans="1:6" ht="25.5">
      <c r="A1194" s="173">
        <f t="shared" si="71"/>
        <v>999</v>
      </c>
      <c r="B1194" s="53" t="s">
        <v>111</v>
      </c>
      <c r="C1194" s="44" t="s">
        <v>152</v>
      </c>
      <c r="D1194" s="46">
        <v>1</v>
      </c>
      <c r="E1194" s="174">
        <v>5398</v>
      </c>
      <c r="F1194" s="174">
        <f t="shared" si="70"/>
        <v>5398</v>
      </c>
    </row>
    <row r="1195" spans="1:6" ht="20.25" customHeight="1">
      <c r="A1195" s="173">
        <f t="shared" si="71"/>
        <v>1000</v>
      </c>
      <c r="B1195" s="53" t="s">
        <v>112</v>
      </c>
      <c r="C1195" s="44" t="s">
        <v>152</v>
      </c>
      <c r="D1195" s="46">
        <v>1</v>
      </c>
      <c r="E1195" s="174">
        <v>5490</v>
      </c>
      <c r="F1195" s="174">
        <f t="shared" si="70"/>
        <v>5490</v>
      </c>
    </row>
    <row r="1196" spans="1:6" ht="25.5">
      <c r="A1196" s="173">
        <f t="shared" si="71"/>
        <v>1001</v>
      </c>
      <c r="B1196" s="53" t="s">
        <v>113</v>
      </c>
      <c r="C1196" s="44" t="s">
        <v>152</v>
      </c>
      <c r="D1196" s="46">
        <v>1</v>
      </c>
      <c r="E1196" s="174">
        <v>5582</v>
      </c>
      <c r="F1196" s="174">
        <f t="shared" si="70"/>
        <v>5582</v>
      </c>
    </row>
    <row r="1197" spans="1:6" ht="25.5">
      <c r="A1197" s="173">
        <f t="shared" si="71"/>
        <v>1002</v>
      </c>
      <c r="B1197" s="53" t="s">
        <v>114</v>
      </c>
      <c r="C1197" s="44" t="s">
        <v>152</v>
      </c>
      <c r="D1197" s="46">
        <v>1</v>
      </c>
      <c r="E1197" s="174">
        <v>5675</v>
      </c>
      <c r="F1197" s="174">
        <f t="shared" si="70"/>
        <v>5675</v>
      </c>
    </row>
    <row r="1198" spans="1:6" ht="25.5">
      <c r="A1198" s="173">
        <f t="shared" si="71"/>
        <v>1003</v>
      </c>
      <c r="B1198" s="53" t="s">
        <v>115</v>
      </c>
      <c r="C1198" s="44" t="s">
        <v>152</v>
      </c>
      <c r="D1198" s="46">
        <v>1</v>
      </c>
      <c r="E1198" s="174">
        <v>5767</v>
      </c>
      <c r="F1198" s="174">
        <f t="shared" si="70"/>
        <v>5767</v>
      </c>
    </row>
    <row r="1199" spans="1:6" ht="25.5">
      <c r="A1199" s="173">
        <f t="shared" si="71"/>
        <v>1004</v>
      </c>
      <c r="B1199" s="53" t="s">
        <v>116</v>
      </c>
      <c r="C1199" s="44" t="s">
        <v>152</v>
      </c>
      <c r="D1199" s="46">
        <v>1</v>
      </c>
      <c r="E1199" s="174">
        <v>5859</v>
      </c>
      <c r="F1199" s="174">
        <f t="shared" si="70"/>
        <v>5859</v>
      </c>
    </row>
    <row r="1200" spans="1:6" ht="25.5">
      <c r="A1200" s="173">
        <f t="shared" si="71"/>
        <v>1005</v>
      </c>
      <c r="B1200" s="53" t="s">
        <v>117</v>
      </c>
      <c r="C1200" s="44" t="s">
        <v>152</v>
      </c>
      <c r="D1200" s="46">
        <v>1</v>
      </c>
      <c r="E1200" s="174">
        <v>5953</v>
      </c>
      <c r="F1200" s="174">
        <f t="shared" si="70"/>
        <v>5953</v>
      </c>
    </row>
    <row r="1201" spans="1:6" ht="25.5">
      <c r="A1201" s="173">
        <f t="shared" si="71"/>
        <v>1006</v>
      </c>
      <c r="B1201" s="53" t="s">
        <v>118</v>
      </c>
      <c r="C1201" s="44" t="s">
        <v>152</v>
      </c>
      <c r="D1201" s="46">
        <v>1</v>
      </c>
      <c r="E1201" s="174">
        <v>6044</v>
      </c>
      <c r="F1201" s="174">
        <f t="shared" si="70"/>
        <v>6044</v>
      </c>
    </row>
    <row r="1202" spans="1:6" ht="25.5">
      <c r="A1202" s="173">
        <f t="shared" si="71"/>
        <v>1007</v>
      </c>
      <c r="B1202" s="53" t="s">
        <v>119</v>
      </c>
      <c r="C1202" s="44" t="s">
        <v>152</v>
      </c>
      <c r="D1202" s="46">
        <v>1</v>
      </c>
      <c r="E1202" s="174">
        <v>6986</v>
      </c>
      <c r="F1202" s="174">
        <f t="shared" si="70"/>
        <v>6986</v>
      </c>
    </row>
    <row r="1203" spans="1:6" ht="25.5">
      <c r="A1203" s="173">
        <f t="shared" si="71"/>
        <v>1008</v>
      </c>
      <c r="B1203" s="53" t="s">
        <v>120</v>
      </c>
      <c r="C1203" s="44" t="s">
        <v>152</v>
      </c>
      <c r="D1203" s="46">
        <v>1</v>
      </c>
      <c r="E1203" s="174">
        <v>7684</v>
      </c>
      <c r="F1203" s="174">
        <f t="shared" si="70"/>
        <v>7684</v>
      </c>
    </row>
    <row r="1204" spans="1:6" ht="14.25">
      <c r="A1204" s="173">
        <f t="shared" si="71"/>
        <v>1009</v>
      </c>
      <c r="B1204" s="54" t="s">
        <v>121</v>
      </c>
      <c r="C1204" s="44" t="s">
        <v>152</v>
      </c>
      <c r="D1204" s="46">
        <v>1</v>
      </c>
      <c r="E1204" s="174">
        <v>1832</v>
      </c>
      <c r="F1204" s="174">
        <f t="shared" si="70"/>
        <v>1832</v>
      </c>
    </row>
    <row r="1205" spans="1:6" ht="14.25">
      <c r="A1205" s="173">
        <f t="shared" si="71"/>
        <v>1010</v>
      </c>
      <c r="B1205" s="54" t="s">
        <v>122</v>
      </c>
      <c r="C1205" s="44" t="s">
        <v>152</v>
      </c>
      <c r="D1205" s="46">
        <v>1</v>
      </c>
      <c r="E1205" s="174">
        <v>1160</v>
      </c>
      <c r="F1205" s="174">
        <f t="shared" si="70"/>
        <v>1160</v>
      </c>
    </row>
    <row r="1206" spans="1:6" ht="16.5" customHeight="1">
      <c r="A1206" s="173">
        <f t="shared" si="71"/>
        <v>1011</v>
      </c>
      <c r="B1206" s="54" t="s">
        <v>123</v>
      </c>
      <c r="C1206" s="44" t="s">
        <v>152</v>
      </c>
      <c r="D1206" s="46">
        <v>1</v>
      </c>
      <c r="E1206" s="174">
        <v>613</v>
      </c>
      <c r="F1206" s="174">
        <f t="shared" si="70"/>
        <v>613</v>
      </c>
    </row>
    <row r="1207" spans="1:6" ht="14.25">
      <c r="A1207" s="173">
        <f t="shared" si="71"/>
        <v>1012</v>
      </c>
      <c r="B1207" s="54" t="s">
        <v>124</v>
      </c>
      <c r="C1207" s="44" t="s">
        <v>152</v>
      </c>
      <c r="D1207" s="46">
        <v>1</v>
      </c>
      <c r="E1207" s="174">
        <v>1181</v>
      </c>
      <c r="F1207" s="174">
        <f t="shared" si="70"/>
        <v>1181</v>
      </c>
    </row>
    <row r="1208" spans="1:6" ht="14.25">
      <c r="A1208" s="173">
        <f t="shared" si="71"/>
        <v>1013</v>
      </c>
      <c r="B1208" s="54" t="s">
        <v>125</v>
      </c>
      <c r="C1208" s="44" t="s">
        <v>152</v>
      </c>
      <c r="D1208" s="46">
        <v>1</v>
      </c>
      <c r="E1208" s="174">
        <v>996</v>
      </c>
      <c r="F1208" s="174">
        <f t="shared" si="70"/>
        <v>996</v>
      </c>
    </row>
    <row r="1209" spans="1:6" ht="14.25">
      <c r="A1209" s="173">
        <f t="shared" si="71"/>
        <v>1014</v>
      </c>
      <c r="B1209" s="54" t="s">
        <v>253</v>
      </c>
      <c r="C1209" s="44" t="s">
        <v>152</v>
      </c>
      <c r="D1209" s="46">
        <v>1</v>
      </c>
      <c r="E1209" s="174">
        <v>510</v>
      </c>
      <c r="F1209" s="174">
        <f t="shared" si="70"/>
        <v>510</v>
      </c>
    </row>
    <row r="1210" spans="1:6" ht="14.25">
      <c r="A1210" s="173">
        <f t="shared" si="71"/>
        <v>1015</v>
      </c>
      <c r="B1210" s="54" t="s">
        <v>126</v>
      </c>
      <c r="C1210" s="44" t="s">
        <v>152</v>
      </c>
      <c r="D1210" s="46">
        <v>1</v>
      </c>
      <c r="E1210" s="174">
        <v>1298</v>
      </c>
      <c r="F1210" s="174">
        <f t="shared" si="70"/>
        <v>1298</v>
      </c>
    </row>
    <row r="1211" spans="1:6" ht="14.25">
      <c r="A1211" s="204" t="s">
        <v>264</v>
      </c>
      <c r="B1211" s="205"/>
      <c r="C1211" s="205"/>
      <c r="D1211" s="205"/>
      <c r="E1211" s="205"/>
      <c r="F1211" s="206"/>
    </row>
    <row r="1212" spans="1:6" ht="14.25">
      <c r="A1212" s="175">
        <f>A1210+1</f>
        <v>1016</v>
      </c>
      <c r="B1212" s="53" t="s">
        <v>910</v>
      </c>
      <c r="C1212" s="44" t="s">
        <v>152</v>
      </c>
      <c r="D1212" s="46">
        <v>1</v>
      </c>
      <c r="E1212" s="174">
        <v>9604</v>
      </c>
      <c r="F1212" s="174">
        <f>E1212</f>
        <v>9604</v>
      </c>
    </row>
    <row r="1213" spans="1:6" ht="14.25">
      <c r="A1213" s="175">
        <f>A1212+1</f>
        <v>1017</v>
      </c>
      <c r="B1213" s="53" t="s">
        <v>520</v>
      </c>
      <c r="C1213" s="44" t="s">
        <v>152</v>
      </c>
      <c r="D1213" s="46">
        <v>1</v>
      </c>
      <c r="E1213" s="174">
        <v>1551</v>
      </c>
      <c r="F1213" s="174">
        <f aca="true" t="shared" si="72" ref="F1213:F1221">E1213</f>
        <v>1551</v>
      </c>
    </row>
    <row r="1214" spans="1:6" ht="14.25">
      <c r="A1214" s="175">
        <f aca="true" t="shared" si="73" ref="A1214:A1221">A1213+1</f>
        <v>1018</v>
      </c>
      <c r="B1214" s="53" t="s">
        <v>519</v>
      </c>
      <c r="C1214" s="44" t="s">
        <v>152</v>
      </c>
      <c r="D1214" s="46">
        <v>1</v>
      </c>
      <c r="E1214" s="174">
        <v>999</v>
      </c>
      <c r="F1214" s="174">
        <f t="shared" si="72"/>
        <v>999</v>
      </c>
    </row>
    <row r="1215" spans="1:6" ht="14.25">
      <c r="A1215" s="175">
        <f t="shared" si="73"/>
        <v>1019</v>
      </c>
      <c r="B1215" s="53" t="s">
        <v>518</v>
      </c>
      <c r="C1215" s="44" t="s">
        <v>152</v>
      </c>
      <c r="D1215" s="46">
        <v>1</v>
      </c>
      <c r="E1215" s="174">
        <v>1279</v>
      </c>
      <c r="F1215" s="174">
        <f t="shared" si="72"/>
        <v>1279</v>
      </c>
    </row>
    <row r="1216" spans="1:6" ht="25.5">
      <c r="A1216" s="175">
        <f t="shared" si="73"/>
        <v>1020</v>
      </c>
      <c r="B1216" s="53" t="s">
        <v>517</v>
      </c>
      <c r="C1216" s="44" t="s">
        <v>152</v>
      </c>
      <c r="D1216" s="46">
        <v>1</v>
      </c>
      <c r="E1216" s="174">
        <v>1464</v>
      </c>
      <c r="F1216" s="174">
        <f t="shared" si="72"/>
        <v>1464</v>
      </c>
    </row>
    <row r="1217" spans="1:6" ht="14.25">
      <c r="A1217" s="175">
        <f t="shared" si="73"/>
        <v>1021</v>
      </c>
      <c r="B1217" s="53" t="s">
        <v>516</v>
      </c>
      <c r="C1217" s="44" t="s">
        <v>152</v>
      </c>
      <c r="D1217" s="46">
        <v>1</v>
      </c>
      <c r="E1217" s="174">
        <v>1506</v>
      </c>
      <c r="F1217" s="174">
        <f t="shared" si="72"/>
        <v>1506</v>
      </c>
    </row>
    <row r="1218" spans="1:6" ht="14.25">
      <c r="A1218" s="175">
        <f t="shared" si="73"/>
        <v>1022</v>
      </c>
      <c r="B1218" s="53" t="s">
        <v>515</v>
      </c>
      <c r="C1218" s="44" t="s">
        <v>152</v>
      </c>
      <c r="D1218" s="46">
        <v>1</v>
      </c>
      <c r="E1218" s="174">
        <v>585</v>
      </c>
      <c r="F1218" s="174">
        <f t="shared" si="72"/>
        <v>585</v>
      </c>
    </row>
    <row r="1219" spans="1:6" ht="14.25">
      <c r="A1219" s="175">
        <f t="shared" si="73"/>
        <v>1023</v>
      </c>
      <c r="B1219" s="53" t="s">
        <v>513</v>
      </c>
      <c r="C1219" s="44" t="s">
        <v>152</v>
      </c>
      <c r="D1219" s="46">
        <v>1</v>
      </c>
      <c r="E1219" s="174">
        <v>553</v>
      </c>
      <c r="F1219" s="174">
        <f t="shared" si="72"/>
        <v>553</v>
      </c>
    </row>
    <row r="1220" spans="1:6" ht="25.5">
      <c r="A1220" s="175">
        <f t="shared" si="73"/>
        <v>1024</v>
      </c>
      <c r="B1220" s="53" t="s">
        <v>514</v>
      </c>
      <c r="C1220" s="44" t="s">
        <v>152</v>
      </c>
      <c r="D1220" s="46">
        <v>1</v>
      </c>
      <c r="E1220" s="174">
        <v>615</v>
      </c>
      <c r="F1220" s="174">
        <f t="shared" si="72"/>
        <v>615</v>
      </c>
    </row>
    <row r="1221" spans="1:6" ht="14.25">
      <c r="A1221" s="175">
        <f t="shared" si="73"/>
        <v>1025</v>
      </c>
      <c r="B1221" s="53" t="s">
        <v>911</v>
      </c>
      <c r="C1221" s="44" t="s">
        <v>152</v>
      </c>
      <c r="D1221" s="46">
        <v>1</v>
      </c>
      <c r="E1221" s="174">
        <v>7326</v>
      </c>
      <c r="F1221" s="174">
        <f t="shared" si="72"/>
        <v>7326</v>
      </c>
    </row>
    <row r="1222" spans="1:6" ht="17.25" customHeight="1">
      <c r="A1222" s="204" t="s">
        <v>265</v>
      </c>
      <c r="B1222" s="205"/>
      <c r="C1222" s="205"/>
      <c r="D1222" s="205"/>
      <c r="E1222" s="205"/>
      <c r="F1222" s="206"/>
    </row>
    <row r="1223" spans="1:6" ht="14.25">
      <c r="A1223" s="175">
        <f>A1221+1</f>
        <v>1026</v>
      </c>
      <c r="B1223" s="53" t="s">
        <v>521</v>
      </c>
      <c r="C1223" s="44" t="s">
        <v>152</v>
      </c>
      <c r="D1223" s="46">
        <v>1</v>
      </c>
      <c r="E1223" s="174">
        <v>1431</v>
      </c>
      <c r="F1223" s="174">
        <v>1431</v>
      </c>
    </row>
    <row r="1224" spans="1:6" ht="25.5">
      <c r="A1224" s="175">
        <f>SUM(A1223+1)</f>
        <v>1027</v>
      </c>
      <c r="B1224" s="53" t="s">
        <v>522</v>
      </c>
      <c r="C1224" s="44" t="s">
        <v>152</v>
      </c>
      <c r="D1224" s="46">
        <v>1</v>
      </c>
      <c r="E1224" s="174">
        <v>1562</v>
      </c>
      <c r="F1224" s="174">
        <v>1562</v>
      </c>
    </row>
    <row r="1225" spans="1:6" ht="25.5">
      <c r="A1225" s="175">
        <f aca="true" t="shared" si="74" ref="A1225:A1242">SUM(A1224+1)</f>
        <v>1028</v>
      </c>
      <c r="B1225" s="53" t="s">
        <v>523</v>
      </c>
      <c r="C1225" s="44" t="s">
        <v>152</v>
      </c>
      <c r="D1225" s="46">
        <v>1</v>
      </c>
      <c r="E1225" s="174">
        <v>1883</v>
      </c>
      <c r="F1225" s="174">
        <v>1883</v>
      </c>
    </row>
    <row r="1226" spans="1:6" ht="14.25">
      <c r="A1226" s="175">
        <f t="shared" si="74"/>
        <v>1029</v>
      </c>
      <c r="B1226" s="53" t="s">
        <v>127</v>
      </c>
      <c r="C1226" s="44" t="s">
        <v>152</v>
      </c>
      <c r="D1226" s="46">
        <v>1</v>
      </c>
      <c r="E1226" s="174">
        <v>1452</v>
      </c>
      <c r="F1226" s="174">
        <v>1452</v>
      </c>
    </row>
    <row r="1227" spans="1:6" ht="16.5" customHeight="1">
      <c r="A1227" s="175">
        <f t="shared" si="74"/>
        <v>1030</v>
      </c>
      <c r="B1227" s="53" t="s">
        <v>524</v>
      </c>
      <c r="C1227" s="44" t="s">
        <v>152</v>
      </c>
      <c r="D1227" s="46">
        <v>1</v>
      </c>
      <c r="E1227" s="174">
        <v>1679</v>
      </c>
      <c r="F1227" s="174">
        <v>1679</v>
      </c>
    </row>
    <row r="1228" spans="1:6" ht="14.25">
      <c r="A1228" s="175">
        <f t="shared" si="74"/>
        <v>1031</v>
      </c>
      <c r="B1228" s="53" t="s">
        <v>525</v>
      </c>
      <c r="C1228" s="44" t="s">
        <v>152</v>
      </c>
      <c r="D1228" s="46">
        <v>1</v>
      </c>
      <c r="E1228" s="174">
        <v>2843</v>
      </c>
      <c r="F1228" s="174">
        <v>2843</v>
      </c>
    </row>
    <row r="1229" spans="1:6" ht="25.5">
      <c r="A1229" s="175">
        <f t="shared" si="74"/>
        <v>1032</v>
      </c>
      <c r="B1229" s="53" t="s">
        <v>912</v>
      </c>
      <c r="C1229" s="44" t="s">
        <v>152</v>
      </c>
      <c r="D1229" s="46">
        <v>1</v>
      </c>
      <c r="E1229" s="174">
        <v>3160</v>
      </c>
      <c r="F1229" s="174">
        <f>E1229</f>
        <v>3160</v>
      </c>
    </row>
    <row r="1230" spans="1:6" ht="25.5">
      <c r="A1230" s="175">
        <f t="shared" si="74"/>
        <v>1033</v>
      </c>
      <c r="B1230" s="53" t="s">
        <v>526</v>
      </c>
      <c r="C1230" s="44" t="s">
        <v>152</v>
      </c>
      <c r="D1230" s="46">
        <v>1</v>
      </c>
      <c r="E1230" s="174">
        <v>3241</v>
      </c>
      <c r="F1230" s="174">
        <v>3241</v>
      </c>
    </row>
    <row r="1231" spans="1:6" ht="25.5">
      <c r="A1231" s="175">
        <f t="shared" si="74"/>
        <v>1034</v>
      </c>
      <c r="B1231" s="53" t="s">
        <v>913</v>
      </c>
      <c r="C1231" s="44" t="s">
        <v>152</v>
      </c>
      <c r="D1231" s="46">
        <v>1</v>
      </c>
      <c r="E1231" s="174">
        <v>3483</v>
      </c>
      <c r="F1231" s="174">
        <f>E1231</f>
        <v>3483</v>
      </c>
    </row>
    <row r="1232" spans="1:6" ht="25.5">
      <c r="A1232" s="175">
        <f t="shared" si="74"/>
        <v>1035</v>
      </c>
      <c r="B1232" s="53" t="s">
        <v>254</v>
      </c>
      <c r="C1232" s="44" t="s">
        <v>152</v>
      </c>
      <c r="D1232" s="46">
        <v>1</v>
      </c>
      <c r="E1232" s="174">
        <v>1215</v>
      </c>
      <c r="F1232" s="174">
        <v>1215</v>
      </c>
    </row>
    <row r="1233" spans="1:6" ht="25.5">
      <c r="A1233" s="175">
        <f t="shared" si="74"/>
        <v>1036</v>
      </c>
      <c r="B1233" s="53" t="s">
        <v>255</v>
      </c>
      <c r="C1233" s="44" t="s">
        <v>152</v>
      </c>
      <c r="D1233" s="46">
        <v>1</v>
      </c>
      <c r="E1233" s="174">
        <v>1524</v>
      </c>
      <c r="F1233" s="174">
        <v>1524</v>
      </c>
    </row>
    <row r="1234" spans="1:6" ht="38.25">
      <c r="A1234" s="175">
        <f t="shared" si="74"/>
        <v>1037</v>
      </c>
      <c r="B1234" s="53" t="s">
        <v>268</v>
      </c>
      <c r="C1234" s="44" t="s">
        <v>152</v>
      </c>
      <c r="D1234" s="46">
        <v>1</v>
      </c>
      <c r="E1234" s="174">
        <v>3241</v>
      </c>
      <c r="F1234" s="174">
        <v>3241</v>
      </c>
    </row>
    <row r="1235" spans="1:6" ht="25.5">
      <c r="A1235" s="175">
        <f t="shared" si="74"/>
        <v>1038</v>
      </c>
      <c r="B1235" s="53" t="s">
        <v>256</v>
      </c>
      <c r="C1235" s="44" t="s">
        <v>152</v>
      </c>
      <c r="D1235" s="46">
        <v>1</v>
      </c>
      <c r="E1235" s="174">
        <v>661</v>
      </c>
      <c r="F1235" s="174">
        <v>661</v>
      </c>
    </row>
    <row r="1236" spans="1:6" ht="16.5" customHeight="1">
      <c r="A1236" s="175">
        <f t="shared" si="74"/>
        <v>1039</v>
      </c>
      <c r="B1236" s="53" t="s">
        <v>257</v>
      </c>
      <c r="C1236" s="44" t="s">
        <v>152</v>
      </c>
      <c r="D1236" s="46">
        <v>1</v>
      </c>
      <c r="E1236" s="174">
        <v>2120</v>
      </c>
      <c r="F1236" s="174">
        <v>2120</v>
      </c>
    </row>
    <row r="1237" spans="1:6" ht="25.5">
      <c r="A1237" s="175">
        <f t="shared" si="74"/>
        <v>1040</v>
      </c>
      <c r="B1237" s="53" t="s">
        <v>258</v>
      </c>
      <c r="C1237" s="44" t="s">
        <v>152</v>
      </c>
      <c r="D1237" s="46">
        <v>1</v>
      </c>
      <c r="E1237" s="174">
        <v>2722</v>
      </c>
      <c r="F1237" s="174">
        <v>2722</v>
      </c>
    </row>
    <row r="1238" spans="1:6" ht="25.5">
      <c r="A1238" s="175">
        <f t="shared" si="74"/>
        <v>1041</v>
      </c>
      <c r="B1238" s="53" t="s">
        <v>259</v>
      </c>
      <c r="C1238" s="44" t="s">
        <v>152</v>
      </c>
      <c r="D1238" s="46">
        <v>1</v>
      </c>
      <c r="E1238" s="174">
        <v>1732</v>
      </c>
      <c r="F1238" s="174">
        <v>1732</v>
      </c>
    </row>
    <row r="1239" spans="1:6" ht="25.5">
      <c r="A1239" s="175">
        <f t="shared" si="74"/>
        <v>1042</v>
      </c>
      <c r="B1239" s="53" t="s">
        <v>260</v>
      </c>
      <c r="C1239" s="44" t="s">
        <v>152</v>
      </c>
      <c r="D1239" s="46">
        <v>1</v>
      </c>
      <c r="E1239" s="174">
        <v>61</v>
      </c>
      <c r="F1239" s="174">
        <v>61</v>
      </c>
    </row>
    <row r="1240" spans="1:6" ht="14.25">
      <c r="A1240" s="175">
        <f t="shared" si="74"/>
        <v>1043</v>
      </c>
      <c r="B1240" s="53" t="s">
        <v>261</v>
      </c>
      <c r="C1240" s="44" t="s">
        <v>152</v>
      </c>
      <c r="D1240" s="46">
        <v>1</v>
      </c>
      <c r="E1240" s="174">
        <v>126</v>
      </c>
      <c r="F1240" s="174">
        <v>126</v>
      </c>
    </row>
    <row r="1241" spans="1:6" ht="14.25">
      <c r="A1241" s="175">
        <f t="shared" si="74"/>
        <v>1044</v>
      </c>
      <c r="B1241" s="54" t="s">
        <v>128</v>
      </c>
      <c r="C1241" s="44" t="s">
        <v>152</v>
      </c>
      <c r="D1241" s="46">
        <v>1</v>
      </c>
      <c r="E1241" s="174">
        <v>1340</v>
      </c>
      <c r="F1241" s="174">
        <v>1340</v>
      </c>
    </row>
    <row r="1242" spans="1:6" ht="14.25">
      <c r="A1242" s="175">
        <f t="shared" si="74"/>
        <v>1045</v>
      </c>
      <c r="B1242" s="53" t="s">
        <v>129</v>
      </c>
      <c r="C1242" s="44" t="s">
        <v>152</v>
      </c>
      <c r="D1242" s="46">
        <v>1</v>
      </c>
      <c r="E1242" s="174">
        <v>623</v>
      </c>
      <c r="F1242" s="174">
        <v>623</v>
      </c>
    </row>
    <row r="1243" spans="1:6" ht="14.25">
      <c r="A1243" s="204" t="s">
        <v>965</v>
      </c>
      <c r="B1243" s="205"/>
      <c r="C1243" s="205"/>
      <c r="D1243" s="205"/>
      <c r="E1243" s="205"/>
      <c r="F1243" s="206"/>
    </row>
    <row r="1244" spans="1:6" ht="25.5">
      <c r="A1244" s="175">
        <f>SUM(A1242+1)</f>
        <v>1046</v>
      </c>
      <c r="B1244" s="53" t="s">
        <v>966</v>
      </c>
      <c r="C1244" s="44" t="s">
        <v>152</v>
      </c>
      <c r="D1244" s="46">
        <v>1</v>
      </c>
      <c r="E1244" s="174">
        <v>4372</v>
      </c>
      <c r="F1244" s="174">
        <f aca="true" t="shared" si="75" ref="F1244:F1251">E1244</f>
        <v>4372</v>
      </c>
    </row>
    <row r="1245" spans="1:6" ht="25.5">
      <c r="A1245" s="175">
        <f aca="true" t="shared" si="76" ref="A1245:A1251">A1244+1</f>
        <v>1047</v>
      </c>
      <c r="B1245" s="53" t="s">
        <v>967</v>
      </c>
      <c r="C1245" s="44" t="s">
        <v>152</v>
      </c>
      <c r="D1245" s="46">
        <v>1</v>
      </c>
      <c r="E1245" s="174">
        <v>4566</v>
      </c>
      <c r="F1245" s="174">
        <f t="shared" si="75"/>
        <v>4566</v>
      </c>
    </row>
    <row r="1246" spans="1:6" ht="25.5">
      <c r="A1246" s="175">
        <f t="shared" si="76"/>
        <v>1048</v>
      </c>
      <c r="B1246" s="53" t="s">
        <v>968</v>
      </c>
      <c r="C1246" s="44" t="s">
        <v>152</v>
      </c>
      <c r="D1246" s="46">
        <v>1</v>
      </c>
      <c r="E1246" s="174">
        <v>4681</v>
      </c>
      <c r="F1246" s="174">
        <f t="shared" si="75"/>
        <v>4681</v>
      </c>
    </row>
    <row r="1247" spans="1:6" ht="25.5">
      <c r="A1247" s="175">
        <f t="shared" si="76"/>
        <v>1049</v>
      </c>
      <c r="B1247" s="53" t="s">
        <v>969</v>
      </c>
      <c r="C1247" s="44" t="s">
        <v>152</v>
      </c>
      <c r="D1247" s="46">
        <v>1</v>
      </c>
      <c r="E1247" s="174">
        <v>4875</v>
      </c>
      <c r="F1247" s="174">
        <f t="shared" si="75"/>
        <v>4875</v>
      </c>
    </row>
    <row r="1248" spans="1:6" ht="16.5" customHeight="1">
      <c r="A1248" s="175">
        <f t="shared" si="76"/>
        <v>1050</v>
      </c>
      <c r="B1248" s="53" t="s">
        <v>970</v>
      </c>
      <c r="C1248" s="44" t="s">
        <v>152</v>
      </c>
      <c r="D1248" s="46">
        <v>1</v>
      </c>
      <c r="E1248" s="174">
        <v>4030</v>
      </c>
      <c r="F1248" s="174">
        <f t="shared" si="75"/>
        <v>4030</v>
      </c>
    </row>
    <row r="1249" spans="1:6" ht="25.5">
      <c r="A1249" s="175">
        <f t="shared" si="76"/>
        <v>1051</v>
      </c>
      <c r="B1249" s="53" t="s">
        <v>971</v>
      </c>
      <c r="C1249" s="44" t="s">
        <v>152</v>
      </c>
      <c r="D1249" s="46">
        <v>1</v>
      </c>
      <c r="E1249" s="174">
        <v>3996</v>
      </c>
      <c r="F1249" s="174">
        <f t="shared" si="75"/>
        <v>3996</v>
      </c>
    </row>
    <row r="1250" spans="1:6" ht="38.25">
      <c r="A1250" s="175">
        <f t="shared" si="76"/>
        <v>1052</v>
      </c>
      <c r="B1250" s="53" t="s">
        <v>972</v>
      </c>
      <c r="C1250" s="44" t="s">
        <v>152</v>
      </c>
      <c r="D1250" s="46">
        <v>1</v>
      </c>
      <c r="E1250" s="174">
        <v>4372</v>
      </c>
      <c r="F1250" s="174">
        <f t="shared" si="75"/>
        <v>4372</v>
      </c>
    </row>
    <row r="1251" spans="1:6" ht="38.25">
      <c r="A1251" s="175">
        <f t="shared" si="76"/>
        <v>1053</v>
      </c>
      <c r="B1251" s="53" t="s">
        <v>973</v>
      </c>
      <c r="C1251" s="44" t="s">
        <v>152</v>
      </c>
      <c r="D1251" s="46">
        <v>1</v>
      </c>
      <c r="E1251" s="174">
        <v>4681</v>
      </c>
      <c r="F1251" s="174">
        <f t="shared" si="75"/>
        <v>4681</v>
      </c>
    </row>
    <row r="1252" spans="1:6" ht="14.25">
      <c r="A1252" s="204" t="s">
        <v>974</v>
      </c>
      <c r="B1252" s="205"/>
      <c r="C1252" s="205"/>
      <c r="D1252" s="205"/>
      <c r="E1252" s="205"/>
      <c r="F1252" s="206"/>
    </row>
    <row r="1253" spans="1:6" ht="25.5">
      <c r="A1253" s="175">
        <f>A1251+1</f>
        <v>1054</v>
      </c>
      <c r="B1253" s="53" t="s">
        <v>975</v>
      </c>
      <c r="C1253" s="44" t="s">
        <v>152</v>
      </c>
      <c r="D1253" s="46">
        <v>1</v>
      </c>
      <c r="E1253" s="174">
        <v>3261</v>
      </c>
      <c r="F1253" s="174">
        <f>E1253</f>
        <v>3261</v>
      </c>
    </row>
    <row r="1254" spans="1:6" ht="25.5">
      <c r="A1254" s="175">
        <f>SUM(A1253+1)</f>
        <v>1055</v>
      </c>
      <c r="B1254" s="53" t="s">
        <v>976</v>
      </c>
      <c r="C1254" s="44" t="s">
        <v>152</v>
      </c>
      <c r="D1254" s="46">
        <v>1</v>
      </c>
      <c r="E1254" s="174">
        <v>3413</v>
      </c>
      <c r="F1254" s="174">
        <f aca="true" t="shared" si="77" ref="F1254:F1263">E1254</f>
        <v>3413</v>
      </c>
    </row>
    <row r="1255" spans="1:6" ht="25.5">
      <c r="A1255" s="175">
        <f aca="true" t="shared" si="78" ref="A1255:A1263">SUM(A1254+1)</f>
        <v>1056</v>
      </c>
      <c r="B1255" s="53" t="s">
        <v>977</v>
      </c>
      <c r="C1255" s="44" t="s">
        <v>152</v>
      </c>
      <c r="D1255" s="46">
        <v>1</v>
      </c>
      <c r="E1255" s="174">
        <v>4432</v>
      </c>
      <c r="F1255" s="174">
        <f t="shared" si="77"/>
        <v>4432</v>
      </c>
    </row>
    <row r="1256" spans="1:6" ht="14.25">
      <c r="A1256" s="175">
        <f t="shared" si="78"/>
        <v>1057</v>
      </c>
      <c r="B1256" s="53" t="s">
        <v>978</v>
      </c>
      <c r="C1256" s="44" t="s">
        <v>152</v>
      </c>
      <c r="D1256" s="46">
        <v>1</v>
      </c>
      <c r="E1256" s="174">
        <v>6052</v>
      </c>
      <c r="F1256" s="174">
        <f t="shared" si="77"/>
        <v>6052</v>
      </c>
    </row>
    <row r="1257" spans="1:6" ht="25.5">
      <c r="A1257" s="175">
        <f t="shared" si="78"/>
        <v>1058</v>
      </c>
      <c r="B1257" s="53" t="s">
        <v>979</v>
      </c>
      <c r="C1257" s="44" t="s">
        <v>152</v>
      </c>
      <c r="D1257" s="46">
        <v>1</v>
      </c>
      <c r="E1257" s="174">
        <v>6482</v>
      </c>
      <c r="F1257" s="174">
        <f t="shared" si="77"/>
        <v>6482</v>
      </c>
    </row>
    <row r="1258" spans="1:6" ht="25.5">
      <c r="A1258" s="175">
        <f t="shared" si="78"/>
        <v>1059</v>
      </c>
      <c r="B1258" s="53" t="s">
        <v>980</v>
      </c>
      <c r="C1258" s="44" t="s">
        <v>152</v>
      </c>
      <c r="D1258" s="46">
        <v>1</v>
      </c>
      <c r="E1258" s="174">
        <v>2527</v>
      </c>
      <c r="F1258" s="174">
        <f t="shared" si="77"/>
        <v>2527</v>
      </c>
    </row>
    <row r="1259" spans="1:6" ht="25.5">
      <c r="A1259" s="175">
        <f t="shared" si="78"/>
        <v>1060</v>
      </c>
      <c r="B1259" s="53" t="s">
        <v>981</v>
      </c>
      <c r="C1259" s="44" t="s">
        <v>152</v>
      </c>
      <c r="D1259" s="46">
        <v>1</v>
      </c>
      <c r="E1259" s="174">
        <v>3062</v>
      </c>
      <c r="F1259" s="174">
        <f t="shared" si="77"/>
        <v>3062</v>
      </c>
    </row>
    <row r="1260" spans="1:6" ht="38.25">
      <c r="A1260" s="175">
        <f t="shared" si="78"/>
        <v>1061</v>
      </c>
      <c r="B1260" s="53" t="s">
        <v>982</v>
      </c>
      <c r="C1260" s="44" t="s">
        <v>152</v>
      </c>
      <c r="D1260" s="46">
        <v>1</v>
      </c>
      <c r="E1260" s="174">
        <v>6484</v>
      </c>
      <c r="F1260" s="174">
        <f t="shared" si="77"/>
        <v>6484</v>
      </c>
    </row>
    <row r="1261" spans="1:6" ht="25.5">
      <c r="A1261" s="175">
        <f t="shared" si="78"/>
        <v>1062</v>
      </c>
      <c r="B1261" s="53" t="s">
        <v>983</v>
      </c>
      <c r="C1261" s="44" t="s">
        <v>152</v>
      </c>
      <c r="D1261" s="46">
        <v>1</v>
      </c>
      <c r="E1261" s="174">
        <v>339</v>
      </c>
      <c r="F1261" s="174">
        <f t="shared" si="77"/>
        <v>339</v>
      </c>
    </row>
    <row r="1262" spans="1:6" ht="25.5">
      <c r="A1262" s="175">
        <f t="shared" si="78"/>
        <v>1063</v>
      </c>
      <c r="B1262" s="53" t="s">
        <v>984</v>
      </c>
      <c r="C1262" s="44" t="s">
        <v>152</v>
      </c>
      <c r="D1262" s="46">
        <v>1</v>
      </c>
      <c r="E1262" s="174">
        <v>259</v>
      </c>
      <c r="F1262" s="174">
        <f t="shared" si="77"/>
        <v>259</v>
      </c>
    </row>
    <row r="1263" spans="1:6" ht="14.25">
      <c r="A1263" s="175">
        <f t="shared" si="78"/>
        <v>1064</v>
      </c>
      <c r="B1263" s="53" t="s">
        <v>985</v>
      </c>
      <c r="C1263" s="44" t="s">
        <v>152</v>
      </c>
      <c r="D1263" s="46">
        <v>1</v>
      </c>
      <c r="E1263" s="174">
        <v>615</v>
      </c>
      <c r="F1263" s="174">
        <f t="shared" si="77"/>
        <v>615</v>
      </c>
    </row>
    <row r="1264" spans="1:6" ht="14.25">
      <c r="A1264" s="204" t="s">
        <v>266</v>
      </c>
      <c r="B1264" s="205"/>
      <c r="C1264" s="205"/>
      <c r="D1264" s="205"/>
      <c r="E1264" s="205"/>
      <c r="F1264" s="206"/>
    </row>
    <row r="1265" spans="1:6" ht="14.25">
      <c r="A1265" s="175">
        <f>A1263+1</f>
        <v>1065</v>
      </c>
      <c r="B1265" s="55" t="s">
        <v>1733</v>
      </c>
      <c r="C1265" s="56" t="s">
        <v>152</v>
      </c>
      <c r="D1265" s="57">
        <v>1</v>
      </c>
      <c r="E1265" s="176">
        <v>3391</v>
      </c>
      <c r="F1265" s="174">
        <f>E1265</f>
        <v>3391</v>
      </c>
    </row>
    <row r="1266" spans="1:6" ht="14.25">
      <c r="A1266" s="175">
        <f aca="true" t="shared" si="79" ref="A1266:A1285">SUM(A1265+1)</f>
        <v>1066</v>
      </c>
      <c r="B1266" s="55" t="s">
        <v>1734</v>
      </c>
      <c r="C1266" s="56" t="s">
        <v>152</v>
      </c>
      <c r="D1266" s="57">
        <v>1</v>
      </c>
      <c r="E1266" s="176">
        <v>3151</v>
      </c>
      <c r="F1266" s="174">
        <f aca="true" t="shared" si="80" ref="F1266:F1285">E1266</f>
        <v>3151</v>
      </c>
    </row>
    <row r="1267" spans="1:6" ht="14.25">
      <c r="A1267" s="175">
        <f t="shared" si="79"/>
        <v>1067</v>
      </c>
      <c r="B1267" s="55" t="s">
        <v>1735</v>
      </c>
      <c r="C1267" s="56" t="s">
        <v>152</v>
      </c>
      <c r="D1267" s="57">
        <v>1</v>
      </c>
      <c r="E1267" s="176">
        <v>3463</v>
      </c>
      <c r="F1267" s="174">
        <f t="shared" si="80"/>
        <v>3463</v>
      </c>
    </row>
    <row r="1268" spans="1:6" ht="14.25">
      <c r="A1268" s="175">
        <f t="shared" si="79"/>
        <v>1068</v>
      </c>
      <c r="B1268" s="55" t="s">
        <v>1736</v>
      </c>
      <c r="C1268" s="56" t="s">
        <v>152</v>
      </c>
      <c r="D1268" s="57">
        <v>1</v>
      </c>
      <c r="E1268" s="176">
        <v>3256</v>
      </c>
      <c r="F1268" s="174">
        <f t="shared" si="80"/>
        <v>3256</v>
      </c>
    </row>
    <row r="1269" spans="1:6" ht="14.25">
      <c r="A1269" s="175">
        <f t="shared" si="79"/>
        <v>1069</v>
      </c>
      <c r="B1269" s="55" t="s">
        <v>1737</v>
      </c>
      <c r="C1269" s="56" t="s">
        <v>152</v>
      </c>
      <c r="D1269" s="57">
        <v>1</v>
      </c>
      <c r="E1269" s="176">
        <v>3520</v>
      </c>
      <c r="F1269" s="174">
        <f t="shared" si="80"/>
        <v>3520</v>
      </c>
    </row>
    <row r="1270" spans="1:6" ht="14.25">
      <c r="A1270" s="175">
        <f t="shared" si="79"/>
        <v>1070</v>
      </c>
      <c r="B1270" s="55" t="s">
        <v>1738</v>
      </c>
      <c r="C1270" s="56" t="s">
        <v>152</v>
      </c>
      <c r="D1270" s="57">
        <v>1</v>
      </c>
      <c r="E1270" s="176">
        <v>3327</v>
      </c>
      <c r="F1270" s="174">
        <f t="shared" si="80"/>
        <v>3327</v>
      </c>
    </row>
    <row r="1271" spans="1:6" ht="14.25">
      <c r="A1271" s="175">
        <f t="shared" si="79"/>
        <v>1071</v>
      </c>
      <c r="B1271" s="55" t="s">
        <v>1739</v>
      </c>
      <c r="C1271" s="56" t="s">
        <v>152</v>
      </c>
      <c r="D1271" s="57">
        <v>1</v>
      </c>
      <c r="E1271" s="176">
        <v>3570</v>
      </c>
      <c r="F1271" s="174">
        <f t="shared" si="80"/>
        <v>3570</v>
      </c>
    </row>
    <row r="1272" spans="1:6" ht="14.25">
      <c r="A1272" s="175">
        <f t="shared" si="79"/>
        <v>1072</v>
      </c>
      <c r="B1272" s="55" t="s">
        <v>1740</v>
      </c>
      <c r="C1272" s="56" t="s">
        <v>152</v>
      </c>
      <c r="D1272" s="57">
        <v>1</v>
      </c>
      <c r="E1272" s="176">
        <v>3379</v>
      </c>
      <c r="F1272" s="174">
        <f t="shared" si="80"/>
        <v>3379</v>
      </c>
    </row>
    <row r="1273" spans="1:6" ht="14.25">
      <c r="A1273" s="175">
        <f t="shared" si="79"/>
        <v>1073</v>
      </c>
      <c r="B1273" s="55" t="s">
        <v>131</v>
      </c>
      <c r="C1273" s="56" t="s">
        <v>152</v>
      </c>
      <c r="D1273" s="57">
        <v>1</v>
      </c>
      <c r="E1273" s="176">
        <v>1579</v>
      </c>
      <c r="F1273" s="174">
        <f t="shared" si="80"/>
        <v>1579</v>
      </c>
    </row>
    <row r="1274" spans="1:6" ht="14.25">
      <c r="A1274" s="175">
        <f t="shared" si="79"/>
        <v>1074</v>
      </c>
      <c r="B1274" s="55" t="s">
        <v>132</v>
      </c>
      <c r="C1274" s="56" t="s">
        <v>152</v>
      </c>
      <c r="D1274" s="57">
        <v>1</v>
      </c>
      <c r="E1274" s="176">
        <v>1276</v>
      </c>
      <c r="F1274" s="174">
        <f t="shared" si="80"/>
        <v>1276</v>
      </c>
    </row>
    <row r="1275" spans="1:6" ht="14.25">
      <c r="A1275" s="175">
        <f t="shared" si="79"/>
        <v>1075</v>
      </c>
      <c r="B1275" s="55" t="s">
        <v>133</v>
      </c>
      <c r="C1275" s="56" t="s">
        <v>152</v>
      </c>
      <c r="D1275" s="57">
        <v>1</v>
      </c>
      <c r="E1275" s="176">
        <v>1719</v>
      </c>
      <c r="F1275" s="174">
        <f t="shared" si="80"/>
        <v>1719</v>
      </c>
    </row>
    <row r="1276" spans="1:6" ht="14.25">
      <c r="A1276" s="175">
        <f t="shared" si="79"/>
        <v>1076</v>
      </c>
      <c r="B1276" s="55" t="s">
        <v>134</v>
      </c>
      <c r="C1276" s="56" t="s">
        <v>152</v>
      </c>
      <c r="D1276" s="57">
        <v>1</v>
      </c>
      <c r="E1276" s="176">
        <v>1352</v>
      </c>
      <c r="F1276" s="174">
        <f t="shared" si="80"/>
        <v>1352</v>
      </c>
    </row>
    <row r="1277" spans="1:6" ht="14.25">
      <c r="A1277" s="175">
        <f t="shared" si="79"/>
        <v>1077</v>
      </c>
      <c r="B1277" s="55" t="s">
        <v>135</v>
      </c>
      <c r="C1277" s="56" t="s">
        <v>152</v>
      </c>
      <c r="D1277" s="57">
        <v>1</v>
      </c>
      <c r="E1277" s="176">
        <v>1869</v>
      </c>
      <c r="F1277" s="174">
        <f t="shared" si="80"/>
        <v>1869</v>
      </c>
    </row>
    <row r="1278" spans="1:6" ht="14.25">
      <c r="A1278" s="175">
        <f t="shared" si="79"/>
        <v>1078</v>
      </c>
      <c r="B1278" s="55" t="s">
        <v>136</v>
      </c>
      <c r="C1278" s="56" t="s">
        <v>152</v>
      </c>
      <c r="D1278" s="57">
        <v>1</v>
      </c>
      <c r="E1278" s="176">
        <v>1621</v>
      </c>
      <c r="F1278" s="174">
        <f t="shared" si="80"/>
        <v>1621</v>
      </c>
    </row>
    <row r="1279" spans="1:6" ht="14.25">
      <c r="A1279" s="175">
        <f t="shared" si="79"/>
        <v>1079</v>
      </c>
      <c r="B1279" s="55" t="s">
        <v>137</v>
      </c>
      <c r="C1279" s="56" t="s">
        <v>152</v>
      </c>
      <c r="D1279" s="57">
        <v>1</v>
      </c>
      <c r="E1279" s="176">
        <v>1974</v>
      </c>
      <c r="F1279" s="174">
        <f t="shared" si="80"/>
        <v>1974</v>
      </c>
    </row>
    <row r="1280" spans="1:6" ht="14.25">
      <c r="A1280" s="175">
        <f t="shared" si="79"/>
        <v>1080</v>
      </c>
      <c r="B1280" s="55" t="s">
        <v>138</v>
      </c>
      <c r="C1280" s="56" t="s">
        <v>152</v>
      </c>
      <c r="D1280" s="57">
        <v>1</v>
      </c>
      <c r="E1280" s="176">
        <v>1708</v>
      </c>
      <c r="F1280" s="174">
        <f t="shared" si="80"/>
        <v>1708</v>
      </c>
    </row>
    <row r="1281" spans="1:6" ht="14.25">
      <c r="A1281" s="175">
        <f t="shared" si="79"/>
        <v>1081</v>
      </c>
      <c r="B1281" s="55" t="s">
        <v>139</v>
      </c>
      <c r="C1281" s="56" t="s">
        <v>152</v>
      </c>
      <c r="D1281" s="57">
        <v>1</v>
      </c>
      <c r="E1281" s="176">
        <v>318</v>
      </c>
      <c r="F1281" s="174">
        <f t="shared" si="80"/>
        <v>318</v>
      </c>
    </row>
    <row r="1282" spans="1:6" ht="25.5">
      <c r="A1282" s="175">
        <f t="shared" si="79"/>
        <v>1082</v>
      </c>
      <c r="B1282" s="55" t="s">
        <v>130</v>
      </c>
      <c r="C1282" s="56" t="s">
        <v>152</v>
      </c>
      <c r="D1282" s="57">
        <v>1</v>
      </c>
      <c r="E1282" s="176">
        <v>438</v>
      </c>
      <c r="F1282" s="174">
        <f t="shared" si="80"/>
        <v>438</v>
      </c>
    </row>
    <row r="1283" spans="1:6" ht="14.25">
      <c r="A1283" s="175">
        <f t="shared" si="79"/>
        <v>1083</v>
      </c>
      <c r="B1283" s="55" t="s">
        <v>140</v>
      </c>
      <c r="C1283" s="56" t="s">
        <v>152</v>
      </c>
      <c r="D1283" s="57">
        <v>1</v>
      </c>
      <c r="E1283" s="176">
        <v>415</v>
      </c>
      <c r="F1283" s="174">
        <f t="shared" si="80"/>
        <v>415</v>
      </c>
    </row>
    <row r="1284" spans="1:6" ht="14.25">
      <c r="A1284" s="175">
        <f t="shared" si="79"/>
        <v>1084</v>
      </c>
      <c r="B1284" s="55" t="s">
        <v>141</v>
      </c>
      <c r="C1284" s="56" t="s">
        <v>152</v>
      </c>
      <c r="D1284" s="57">
        <v>1</v>
      </c>
      <c r="E1284" s="176">
        <v>580</v>
      </c>
      <c r="F1284" s="174">
        <f t="shared" si="80"/>
        <v>580</v>
      </c>
    </row>
    <row r="1285" spans="1:6" ht="25.5">
      <c r="A1285" s="175">
        <f t="shared" si="79"/>
        <v>1085</v>
      </c>
      <c r="B1285" s="55" t="s">
        <v>143</v>
      </c>
      <c r="C1285" s="56" t="s">
        <v>152</v>
      </c>
      <c r="D1285" s="57">
        <v>1</v>
      </c>
      <c r="E1285" s="176">
        <v>1358</v>
      </c>
      <c r="F1285" s="174">
        <f t="shared" si="80"/>
        <v>1358</v>
      </c>
    </row>
    <row r="1286" spans="1:6" ht="14.25">
      <c r="A1286" s="201" t="s">
        <v>145</v>
      </c>
      <c r="B1286" s="202"/>
      <c r="C1286" s="202"/>
      <c r="D1286" s="202"/>
      <c r="E1286" s="202"/>
      <c r="F1286" s="203"/>
    </row>
    <row r="1287" spans="1:6" ht="14.25">
      <c r="A1287" s="175">
        <f>A1285+1</f>
        <v>1086</v>
      </c>
      <c r="B1287" s="53" t="s">
        <v>1041</v>
      </c>
      <c r="C1287" s="69" t="s">
        <v>152</v>
      </c>
      <c r="D1287" s="46">
        <v>1</v>
      </c>
      <c r="E1287" s="174">
        <v>409</v>
      </c>
      <c r="F1287" s="174">
        <f>E1287</f>
        <v>409</v>
      </c>
    </row>
    <row r="1288" spans="1:6" ht="14.25">
      <c r="A1288" s="175">
        <f>A1287+1</f>
        <v>1087</v>
      </c>
      <c r="B1288" s="53" t="s">
        <v>1042</v>
      </c>
      <c r="C1288" s="69" t="s">
        <v>152</v>
      </c>
      <c r="D1288" s="46">
        <v>1</v>
      </c>
      <c r="E1288" s="174">
        <v>1130</v>
      </c>
      <c r="F1288" s="174">
        <f>E1288</f>
        <v>1130</v>
      </c>
    </row>
    <row r="1289" spans="1:6" ht="14.25">
      <c r="A1289" s="44">
        <f>A1288+1</f>
        <v>1088</v>
      </c>
      <c r="B1289" s="53" t="s">
        <v>1043</v>
      </c>
      <c r="C1289" s="69" t="s">
        <v>152</v>
      </c>
      <c r="D1289" s="46">
        <v>1</v>
      </c>
      <c r="E1289" s="177">
        <v>398</v>
      </c>
      <c r="F1289" s="174">
        <f>E1289</f>
        <v>398</v>
      </c>
    </row>
    <row r="1290" spans="1:6" ht="14.25">
      <c r="A1290" s="197" t="s">
        <v>1086</v>
      </c>
      <c r="B1290" s="197"/>
      <c r="C1290" s="197"/>
      <c r="D1290" s="197"/>
      <c r="E1290" s="197"/>
      <c r="F1290" s="197"/>
    </row>
    <row r="1291" spans="1:6" ht="14.25">
      <c r="A1291" s="44">
        <f>A1289+1</f>
        <v>1089</v>
      </c>
      <c r="B1291" s="110" t="s">
        <v>1087</v>
      </c>
      <c r="C1291" s="69" t="s">
        <v>556</v>
      </c>
      <c r="D1291" s="44">
        <v>1</v>
      </c>
      <c r="E1291" s="178">
        <v>15250</v>
      </c>
      <c r="F1291" s="174">
        <f>E1291</f>
        <v>15250</v>
      </c>
    </row>
    <row r="1292" spans="1:6" ht="14.25">
      <c r="A1292" s="44">
        <f>A1291+1</f>
        <v>1090</v>
      </c>
      <c r="B1292" s="110" t="s">
        <v>1088</v>
      </c>
      <c r="C1292" s="69" t="s">
        <v>152</v>
      </c>
      <c r="D1292" s="44">
        <v>1</v>
      </c>
      <c r="E1292" s="178">
        <v>20073</v>
      </c>
      <c r="F1292" s="174">
        <f>E1292</f>
        <v>20073</v>
      </c>
    </row>
    <row r="1293" spans="2:5" ht="14.25">
      <c r="B1293" s="179"/>
      <c r="C1293" s="179"/>
      <c r="D1293" s="39"/>
      <c r="E1293" s="180"/>
    </row>
    <row r="1294" spans="2:5" ht="14.25">
      <c r="B1294" s="179"/>
      <c r="C1294" s="179"/>
      <c r="D1294" s="39"/>
      <c r="E1294" s="180"/>
    </row>
    <row r="1295" spans="2:5" ht="14.25">
      <c r="B1295" s="179"/>
      <c r="C1295" s="39"/>
      <c r="D1295" s="39"/>
      <c r="E1295" s="180"/>
    </row>
    <row r="1296" spans="2:5" ht="14.25">
      <c r="B1296" s="181"/>
      <c r="C1296" s="181"/>
      <c r="D1296" s="39"/>
      <c r="E1296" s="180"/>
    </row>
    <row r="1297" spans="2:5" ht="14.25">
      <c r="B1297" s="179"/>
      <c r="C1297" s="39"/>
      <c r="D1297" s="39"/>
      <c r="E1297" s="180"/>
    </row>
    <row r="1298" spans="2:5" ht="14.25">
      <c r="B1298" s="181"/>
      <c r="C1298" s="182"/>
      <c r="D1298" s="65"/>
      <c r="E1298" s="180"/>
    </row>
  </sheetData>
  <sheetProtection/>
  <mergeCells count="27">
    <mergeCell ref="A1211:F1211"/>
    <mergeCell ref="G751:Q751"/>
    <mergeCell ref="G701:M701"/>
    <mergeCell ref="A1222:F1222"/>
    <mergeCell ref="A1264:F1264"/>
    <mergeCell ref="A1243:F1243"/>
    <mergeCell ref="A1170:F1170"/>
    <mergeCell ref="A1148:F1148"/>
    <mergeCell ref="A1252:F1252"/>
    <mergeCell ref="D6:F6"/>
    <mergeCell ref="C1:F1"/>
    <mergeCell ref="C2:F2"/>
    <mergeCell ref="C3:F3"/>
    <mergeCell ref="C4:F4"/>
    <mergeCell ref="A1290:F1290"/>
    <mergeCell ref="A16:F16"/>
    <mergeCell ref="A1286:F1286"/>
    <mergeCell ref="A1173:F1173"/>
    <mergeCell ref="A1171:F1171"/>
    <mergeCell ref="A97:F97"/>
    <mergeCell ref="A17:F17"/>
    <mergeCell ref="A70:F70"/>
    <mergeCell ref="A9:F9"/>
    <mergeCell ref="A10:F10"/>
    <mergeCell ref="A11:F11"/>
    <mergeCell ref="A12:F12"/>
    <mergeCell ref="A13:F13"/>
  </mergeCells>
  <printOptions/>
  <pageMargins left="0.25" right="0.25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1"/>
  <sheetViews>
    <sheetView zoomScalePageLayoutView="0" workbookViewId="0" topLeftCell="A1">
      <selection activeCell="G148" sqref="G148:G151"/>
    </sheetView>
  </sheetViews>
  <sheetFormatPr defaultColWidth="9.00390625" defaultRowHeight="12.75" outlineLevelRow="1"/>
  <cols>
    <col min="1" max="1" width="6.00390625" style="2" customWidth="1"/>
    <col min="2" max="2" width="67.875" style="2" customWidth="1"/>
    <col min="3" max="3" width="11.75390625" style="2" customWidth="1"/>
    <col min="4" max="4" width="12.00390625" style="2" customWidth="1"/>
    <col min="5" max="5" width="10.625" style="2" customWidth="1"/>
    <col min="6" max="6" width="13.125" style="2" customWidth="1"/>
    <col min="7" max="7" width="14.25390625" style="2" customWidth="1"/>
    <col min="8" max="16384" width="9.125" style="2" customWidth="1"/>
  </cols>
  <sheetData>
    <row r="1" spans="1:7" ht="14.25">
      <c r="A1" s="217" t="s">
        <v>262</v>
      </c>
      <c r="B1" s="217"/>
      <c r="C1" s="217"/>
      <c r="D1" s="217"/>
      <c r="E1" s="217"/>
      <c r="F1" s="217"/>
      <c r="G1" s="217"/>
    </row>
    <row r="2" spans="1:7" ht="12.75">
      <c r="A2" s="6"/>
      <c r="B2" s="6"/>
      <c r="C2" s="6"/>
      <c r="D2" s="6"/>
      <c r="E2" s="6"/>
      <c r="F2" s="6"/>
      <c r="G2" s="6"/>
    </row>
    <row r="3" spans="1:7" ht="25.5">
      <c r="A3" s="7" t="s">
        <v>546</v>
      </c>
      <c r="B3" s="1" t="s">
        <v>547</v>
      </c>
      <c r="C3" s="7" t="s">
        <v>548</v>
      </c>
      <c r="D3" s="8" t="s">
        <v>269</v>
      </c>
      <c r="E3" s="8" t="s">
        <v>270</v>
      </c>
      <c r="F3" s="8" t="s">
        <v>549</v>
      </c>
      <c r="G3" s="8" t="s">
        <v>550</v>
      </c>
    </row>
    <row r="4" spans="1:7" ht="12.75">
      <c r="A4" s="1" t="s">
        <v>551</v>
      </c>
      <c r="B4" s="1">
        <v>1</v>
      </c>
      <c r="C4" s="1">
        <v>2</v>
      </c>
      <c r="D4" s="4">
        <v>3</v>
      </c>
      <c r="E4" s="4">
        <v>4</v>
      </c>
      <c r="F4" s="4">
        <v>5</v>
      </c>
      <c r="G4" s="4">
        <v>6</v>
      </c>
    </row>
    <row r="5" spans="1:7" ht="14.25">
      <c r="A5" s="218" t="s">
        <v>552</v>
      </c>
      <c r="B5" s="218"/>
      <c r="C5" s="218"/>
      <c r="D5" s="218"/>
      <c r="E5" s="218"/>
      <c r="F5" s="218"/>
      <c r="G5" s="218"/>
    </row>
    <row r="6" spans="1:7" ht="14.25">
      <c r="A6" s="218" t="s">
        <v>267</v>
      </c>
      <c r="B6" s="218"/>
      <c r="C6" s="218"/>
      <c r="D6" s="218"/>
      <c r="E6" s="218"/>
      <c r="F6" s="218"/>
      <c r="G6" s="218"/>
    </row>
    <row r="7" spans="1:7" ht="14.25" outlineLevel="1">
      <c r="A7" s="218" t="s">
        <v>553</v>
      </c>
      <c r="B7" s="218"/>
      <c r="C7" s="218"/>
      <c r="D7" s="218"/>
      <c r="E7" s="218"/>
      <c r="F7" s="218"/>
      <c r="G7" s="218"/>
    </row>
    <row r="8" spans="1:7" ht="14.25" outlineLevel="1">
      <c r="A8" s="218" t="s">
        <v>554</v>
      </c>
      <c r="B8" s="218"/>
      <c r="C8" s="218"/>
      <c r="D8" s="218"/>
      <c r="E8" s="218"/>
      <c r="F8" s="218"/>
      <c r="G8" s="218"/>
    </row>
    <row r="9" spans="1:7" ht="12.75" outlineLevel="1">
      <c r="A9" s="9">
        <v>1</v>
      </c>
      <c r="B9" s="10" t="s">
        <v>555</v>
      </c>
      <c r="C9" s="5" t="s">
        <v>556</v>
      </c>
      <c r="D9" s="9">
        <v>2</v>
      </c>
      <c r="E9" s="9">
        <v>2</v>
      </c>
      <c r="F9" s="9">
        <v>536.64</v>
      </c>
      <c r="G9" s="9">
        <v>536.64</v>
      </c>
    </row>
    <row r="10" spans="1:7" ht="12.75" outlineLevel="1">
      <c r="A10" s="9">
        <v>2</v>
      </c>
      <c r="B10" s="10" t="s">
        <v>475</v>
      </c>
      <c r="C10" s="5" t="s">
        <v>556</v>
      </c>
      <c r="D10" s="11">
        <v>0.5</v>
      </c>
      <c r="E10" s="11">
        <v>0.5</v>
      </c>
      <c r="F10" s="9">
        <v>134.16</v>
      </c>
      <c r="G10" s="9">
        <v>134.16</v>
      </c>
    </row>
    <row r="11" spans="1:7" ht="12.75" outlineLevel="1">
      <c r="A11" s="9">
        <v>3</v>
      </c>
      <c r="B11" s="10" t="s">
        <v>476</v>
      </c>
      <c r="C11" s="5" t="s">
        <v>556</v>
      </c>
      <c r="D11" s="5">
        <v>0.25</v>
      </c>
      <c r="E11" s="5">
        <v>0.25</v>
      </c>
      <c r="F11" s="9">
        <v>67.08</v>
      </c>
      <c r="G11" s="9">
        <v>67.08</v>
      </c>
    </row>
    <row r="12" spans="1:7" ht="51" outlineLevel="1">
      <c r="A12" s="9">
        <v>4</v>
      </c>
      <c r="B12" s="10" t="s">
        <v>557</v>
      </c>
      <c r="C12" s="5" t="s">
        <v>556</v>
      </c>
      <c r="D12" s="9">
        <v>2</v>
      </c>
      <c r="E12" s="9">
        <v>2</v>
      </c>
      <c r="F12" s="9">
        <v>536.64</v>
      </c>
      <c r="G12" s="9">
        <v>536.64</v>
      </c>
    </row>
    <row r="13" spans="1:7" ht="12.75" outlineLevel="1">
      <c r="A13" s="9">
        <v>5</v>
      </c>
      <c r="B13" s="10" t="s">
        <v>558</v>
      </c>
      <c r="C13" s="5" t="s">
        <v>556</v>
      </c>
      <c r="D13" s="11">
        <v>0.5</v>
      </c>
      <c r="E13" s="11">
        <v>0.5</v>
      </c>
      <c r="F13" s="9">
        <v>134.16</v>
      </c>
      <c r="G13" s="9">
        <v>134.16</v>
      </c>
    </row>
    <row r="14" spans="1:7" ht="12.75" outlineLevel="1">
      <c r="A14" s="9">
        <v>6</v>
      </c>
      <c r="B14" s="10" t="s">
        <v>478</v>
      </c>
      <c r="C14" s="5" t="s">
        <v>556</v>
      </c>
      <c r="D14" s="11">
        <v>0.5</v>
      </c>
      <c r="E14" s="11">
        <v>0.5</v>
      </c>
      <c r="F14" s="9">
        <v>134.16</v>
      </c>
      <c r="G14" s="9">
        <v>134.16</v>
      </c>
    </row>
    <row r="15" spans="1:7" ht="12.75" outlineLevel="1">
      <c r="A15" s="9">
        <v>7</v>
      </c>
      <c r="B15" s="10" t="s">
        <v>559</v>
      </c>
      <c r="C15" s="5" t="s">
        <v>556</v>
      </c>
      <c r="D15" s="9">
        <v>2</v>
      </c>
      <c r="E15" s="9">
        <v>2</v>
      </c>
      <c r="F15" s="9">
        <v>536.64</v>
      </c>
      <c r="G15" s="9">
        <v>536.64</v>
      </c>
    </row>
    <row r="16" spans="1:7" ht="25.5" outlineLevel="1">
      <c r="A16" s="9">
        <v>8</v>
      </c>
      <c r="B16" s="10" t="s">
        <v>560</v>
      </c>
      <c r="C16" s="5" t="s">
        <v>556</v>
      </c>
      <c r="D16" s="9">
        <v>12</v>
      </c>
      <c r="E16" s="9">
        <v>12</v>
      </c>
      <c r="F16" s="9">
        <v>3219.84</v>
      </c>
      <c r="G16" s="9">
        <v>3219.84</v>
      </c>
    </row>
    <row r="17" spans="1:7" ht="12.75" outlineLevel="1">
      <c r="A17" s="9">
        <v>9</v>
      </c>
      <c r="B17" s="10" t="s">
        <v>561</v>
      </c>
      <c r="C17" s="5" t="s">
        <v>556</v>
      </c>
      <c r="D17" s="9">
        <v>4</v>
      </c>
      <c r="E17" s="9">
        <v>4</v>
      </c>
      <c r="F17" s="9">
        <v>1073.28</v>
      </c>
      <c r="G17" s="9">
        <v>1073.28</v>
      </c>
    </row>
    <row r="18" spans="1:7" ht="12.75" outlineLevel="1">
      <c r="A18" s="9">
        <v>10</v>
      </c>
      <c r="B18" s="10" t="s">
        <v>479</v>
      </c>
      <c r="C18" s="5" t="s">
        <v>556</v>
      </c>
      <c r="D18" s="9">
        <v>1</v>
      </c>
      <c r="E18" s="9">
        <v>1</v>
      </c>
      <c r="F18" s="9">
        <v>268.32</v>
      </c>
      <c r="G18" s="9">
        <v>268.32</v>
      </c>
    </row>
    <row r="19" spans="1:7" ht="12.75" outlineLevel="1">
      <c r="A19" s="9">
        <v>11</v>
      </c>
      <c r="B19" s="10" t="s">
        <v>477</v>
      </c>
      <c r="C19" s="5" t="s">
        <v>556</v>
      </c>
      <c r="D19" s="9">
        <v>2</v>
      </c>
      <c r="E19" s="9">
        <v>2</v>
      </c>
      <c r="F19" s="9">
        <v>536.64</v>
      </c>
      <c r="G19" s="9">
        <v>536.64</v>
      </c>
    </row>
    <row r="20" spans="1:7" ht="12.75" outlineLevel="1">
      <c r="A20" s="9">
        <v>12</v>
      </c>
      <c r="B20" s="10" t="s">
        <v>483</v>
      </c>
      <c r="C20" s="5" t="s">
        <v>556</v>
      </c>
      <c r="D20" s="11">
        <v>1.5</v>
      </c>
      <c r="E20" s="11">
        <v>1.5</v>
      </c>
      <c r="F20" s="9">
        <v>402.48</v>
      </c>
      <c r="G20" s="9">
        <v>402.48</v>
      </c>
    </row>
    <row r="21" spans="1:7" ht="12.75" outlineLevel="1">
      <c r="A21" s="9">
        <v>13</v>
      </c>
      <c r="B21" s="10" t="s">
        <v>484</v>
      </c>
      <c r="C21" s="5" t="s">
        <v>556</v>
      </c>
      <c r="D21" s="9">
        <v>1</v>
      </c>
      <c r="E21" s="9">
        <v>1</v>
      </c>
      <c r="F21" s="9">
        <v>268.32</v>
      </c>
      <c r="G21" s="9">
        <v>268.32</v>
      </c>
    </row>
    <row r="22" spans="1:7" ht="12.75" outlineLevel="1">
      <c r="A22" s="9">
        <v>14</v>
      </c>
      <c r="B22" s="10" t="s">
        <v>486</v>
      </c>
      <c r="C22" s="5" t="s">
        <v>556</v>
      </c>
      <c r="D22" s="9">
        <v>2</v>
      </c>
      <c r="E22" s="9">
        <v>2</v>
      </c>
      <c r="F22" s="9">
        <v>536.64</v>
      </c>
      <c r="G22" s="9">
        <v>536.64</v>
      </c>
    </row>
    <row r="23" spans="1:7" ht="12.75" outlineLevel="1">
      <c r="A23" s="9">
        <v>15</v>
      </c>
      <c r="B23" s="10" t="s">
        <v>485</v>
      </c>
      <c r="C23" s="5" t="s">
        <v>556</v>
      </c>
      <c r="D23" s="9">
        <v>1</v>
      </c>
      <c r="E23" s="9">
        <v>1</v>
      </c>
      <c r="F23" s="9">
        <v>268.32</v>
      </c>
      <c r="G23" s="9">
        <v>268.32</v>
      </c>
    </row>
    <row r="24" spans="1:7" ht="12.75" outlineLevel="1">
      <c r="A24" s="9">
        <v>16</v>
      </c>
      <c r="B24" s="10" t="s">
        <v>482</v>
      </c>
      <c r="C24" s="5" t="s">
        <v>556</v>
      </c>
      <c r="D24" s="9">
        <v>1</v>
      </c>
      <c r="E24" s="9">
        <v>1</v>
      </c>
      <c r="F24" s="9">
        <v>268.32</v>
      </c>
      <c r="G24" s="9">
        <v>268.32</v>
      </c>
    </row>
    <row r="25" spans="1:7" ht="12.75" outlineLevel="1">
      <c r="A25" s="9">
        <v>17</v>
      </c>
      <c r="B25" s="10" t="s">
        <v>562</v>
      </c>
      <c r="C25" s="5" t="s">
        <v>556</v>
      </c>
      <c r="D25" s="9">
        <v>1</v>
      </c>
      <c r="E25" s="9">
        <v>1</v>
      </c>
      <c r="F25" s="9">
        <v>268.32</v>
      </c>
      <c r="G25" s="9">
        <v>268.32</v>
      </c>
    </row>
    <row r="26" spans="1:7" ht="12.75" outlineLevel="1">
      <c r="A26" s="9">
        <v>18</v>
      </c>
      <c r="B26" s="10" t="s">
        <v>563</v>
      </c>
      <c r="C26" s="5" t="s">
        <v>556</v>
      </c>
      <c r="D26" s="9">
        <v>2</v>
      </c>
      <c r="E26" s="9">
        <v>2</v>
      </c>
      <c r="F26" s="9">
        <v>536.64</v>
      </c>
      <c r="G26" s="9">
        <v>536.64</v>
      </c>
    </row>
    <row r="27" spans="1:7" ht="12.75" outlineLevel="1">
      <c r="A27" s="9">
        <v>19</v>
      </c>
      <c r="B27" s="10" t="s">
        <v>564</v>
      </c>
      <c r="C27" s="5" t="s">
        <v>556</v>
      </c>
      <c r="D27" s="9">
        <v>4</v>
      </c>
      <c r="E27" s="9">
        <v>4</v>
      </c>
      <c r="F27" s="9">
        <v>1073.28</v>
      </c>
      <c r="G27" s="9">
        <v>1073.28</v>
      </c>
    </row>
    <row r="28" spans="1:7" ht="12.75" outlineLevel="1">
      <c r="A28" s="9">
        <v>20</v>
      </c>
      <c r="B28" s="10" t="s">
        <v>565</v>
      </c>
      <c r="C28" s="5" t="s">
        <v>556</v>
      </c>
      <c r="D28" s="5">
        <v>0.25</v>
      </c>
      <c r="E28" s="5">
        <v>0.25</v>
      </c>
      <c r="F28" s="9">
        <v>67.08</v>
      </c>
      <c r="G28" s="9">
        <v>67.08</v>
      </c>
    </row>
    <row r="29" spans="1:7" ht="12.75" outlineLevel="1">
      <c r="A29" s="9">
        <v>21</v>
      </c>
      <c r="B29" s="10" t="s">
        <v>566</v>
      </c>
      <c r="C29" s="5" t="s">
        <v>556</v>
      </c>
      <c r="D29" s="9">
        <v>7</v>
      </c>
      <c r="E29" s="9">
        <v>7</v>
      </c>
      <c r="F29" s="9">
        <v>1878.24</v>
      </c>
      <c r="G29" s="9">
        <v>1878.24</v>
      </c>
    </row>
    <row r="30" spans="1:7" ht="12.75" outlineLevel="1">
      <c r="A30" s="9">
        <v>22</v>
      </c>
      <c r="B30" s="10" t="s">
        <v>567</v>
      </c>
      <c r="C30" s="5" t="s">
        <v>556</v>
      </c>
      <c r="D30" s="5">
        <v>0.25</v>
      </c>
      <c r="E30" s="5">
        <v>0.25</v>
      </c>
      <c r="F30" s="9">
        <v>67.08</v>
      </c>
      <c r="G30" s="9">
        <v>67.08</v>
      </c>
    </row>
    <row r="31" spans="1:7" ht="12.75" outlineLevel="1">
      <c r="A31" s="9">
        <v>23</v>
      </c>
      <c r="B31" s="10" t="s">
        <v>568</v>
      </c>
      <c r="C31" s="5" t="s">
        <v>556</v>
      </c>
      <c r="D31" s="9">
        <v>1</v>
      </c>
      <c r="E31" s="9">
        <v>1</v>
      </c>
      <c r="F31" s="9">
        <v>268.32</v>
      </c>
      <c r="G31" s="9">
        <v>268.32</v>
      </c>
    </row>
    <row r="32" spans="1:7" ht="12.75" outlineLevel="1">
      <c r="A32" s="9">
        <v>24</v>
      </c>
      <c r="B32" s="10" t="s">
        <v>506</v>
      </c>
      <c r="C32" s="5" t="s">
        <v>556</v>
      </c>
      <c r="D32" s="9">
        <v>4</v>
      </c>
      <c r="E32" s="9">
        <v>4</v>
      </c>
      <c r="F32" s="9">
        <v>1073.28</v>
      </c>
      <c r="G32" s="9">
        <v>1073.28</v>
      </c>
    </row>
    <row r="33" spans="1:7" ht="12.75" outlineLevel="1">
      <c r="A33" s="9">
        <v>25</v>
      </c>
      <c r="B33" s="10" t="s">
        <v>492</v>
      </c>
      <c r="C33" s="5" t="s">
        <v>556</v>
      </c>
      <c r="D33" s="9">
        <v>1</v>
      </c>
      <c r="E33" s="9">
        <v>1</v>
      </c>
      <c r="F33" s="9">
        <v>268.32</v>
      </c>
      <c r="G33" s="9">
        <v>268.32</v>
      </c>
    </row>
    <row r="34" spans="1:7" ht="12.75" outlineLevel="1">
      <c r="A34" s="9">
        <v>26</v>
      </c>
      <c r="B34" s="10" t="s">
        <v>490</v>
      </c>
      <c r="C34" s="5" t="s">
        <v>556</v>
      </c>
      <c r="D34" s="9">
        <v>1</v>
      </c>
      <c r="E34" s="9">
        <v>1</v>
      </c>
      <c r="F34" s="9">
        <v>268.32</v>
      </c>
      <c r="G34" s="9">
        <v>268.32</v>
      </c>
    </row>
    <row r="35" spans="1:7" ht="12.75" outlineLevel="1">
      <c r="A35" s="9">
        <v>27</v>
      </c>
      <c r="B35" s="10" t="s">
        <v>491</v>
      </c>
      <c r="C35" s="5" t="s">
        <v>556</v>
      </c>
      <c r="D35" s="9">
        <v>2</v>
      </c>
      <c r="E35" s="9">
        <v>2</v>
      </c>
      <c r="F35" s="9">
        <v>536.64</v>
      </c>
      <c r="G35" s="9">
        <v>536.64</v>
      </c>
    </row>
    <row r="36" spans="1:7" ht="12.75" outlineLevel="1">
      <c r="A36" s="9">
        <v>28</v>
      </c>
      <c r="B36" s="10" t="s">
        <v>488</v>
      </c>
      <c r="C36" s="5" t="s">
        <v>556</v>
      </c>
      <c r="D36" s="9">
        <v>4</v>
      </c>
      <c r="E36" s="9">
        <v>4</v>
      </c>
      <c r="F36" s="9">
        <v>1073.28</v>
      </c>
      <c r="G36" s="9">
        <v>1073.28</v>
      </c>
    </row>
    <row r="37" spans="1:7" ht="12.75" outlineLevel="1">
      <c r="A37" s="9">
        <v>29</v>
      </c>
      <c r="B37" s="10" t="s">
        <v>489</v>
      </c>
      <c r="C37" s="5" t="s">
        <v>556</v>
      </c>
      <c r="D37" s="9">
        <v>2</v>
      </c>
      <c r="E37" s="9">
        <v>2</v>
      </c>
      <c r="F37" s="9">
        <v>536.64</v>
      </c>
      <c r="G37" s="9">
        <v>536.64</v>
      </c>
    </row>
    <row r="38" spans="1:7" ht="12.75" outlineLevel="1">
      <c r="A38" s="9">
        <v>30</v>
      </c>
      <c r="B38" s="10" t="s">
        <v>481</v>
      </c>
      <c r="C38" s="5" t="s">
        <v>556</v>
      </c>
      <c r="D38" s="9">
        <v>1</v>
      </c>
      <c r="E38" s="9">
        <v>1</v>
      </c>
      <c r="F38" s="9">
        <v>268.32</v>
      </c>
      <c r="G38" s="9">
        <v>268.32</v>
      </c>
    </row>
    <row r="39" spans="1:7" ht="12.75" outlineLevel="1">
      <c r="A39" s="9">
        <v>31</v>
      </c>
      <c r="B39" s="10" t="s">
        <v>480</v>
      </c>
      <c r="C39" s="5" t="s">
        <v>556</v>
      </c>
      <c r="D39" s="11">
        <v>0.5</v>
      </c>
      <c r="E39" s="11">
        <v>0.5</v>
      </c>
      <c r="F39" s="9">
        <v>134.16</v>
      </c>
      <c r="G39" s="9">
        <v>134.16</v>
      </c>
    </row>
    <row r="40" spans="1:7" ht="12.75" outlineLevel="1">
      <c r="A40" s="9">
        <v>32</v>
      </c>
      <c r="B40" s="10" t="s">
        <v>569</v>
      </c>
      <c r="C40" s="5" t="s">
        <v>556</v>
      </c>
      <c r="D40" s="11">
        <v>0.5</v>
      </c>
      <c r="E40" s="11">
        <v>0.5</v>
      </c>
      <c r="F40" s="9">
        <v>134.16</v>
      </c>
      <c r="G40" s="9">
        <v>134.16</v>
      </c>
    </row>
    <row r="41" spans="1:7" ht="12.75" outlineLevel="1">
      <c r="A41" s="9">
        <v>33</v>
      </c>
      <c r="B41" s="10" t="s">
        <v>570</v>
      </c>
      <c r="C41" s="5" t="s">
        <v>556</v>
      </c>
      <c r="D41" s="9">
        <v>1</v>
      </c>
      <c r="E41" s="9">
        <v>1</v>
      </c>
      <c r="F41" s="9">
        <v>268.32</v>
      </c>
      <c r="G41" s="9">
        <v>268.32</v>
      </c>
    </row>
    <row r="42" spans="1:7" ht="12.75" outlineLevel="1">
      <c r="A42" s="9">
        <v>34</v>
      </c>
      <c r="B42" s="10" t="s">
        <v>487</v>
      </c>
      <c r="C42" s="5" t="s">
        <v>556</v>
      </c>
      <c r="D42" s="9">
        <v>2</v>
      </c>
      <c r="E42" s="9">
        <v>2</v>
      </c>
      <c r="F42" s="9">
        <v>536.64</v>
      </c>
      <c r="G42" s="9">
        <v>536.64</v>
      </c>
    </row>
    <row r="43" spans="1:7" ht="12.75" outlineLevel="1">
      <c r="A43" s="9">
        <v>35</v>
      </c>
      <c r="B43" s="10" t="s">
        <v>571</v>
      </c>
      <c r="C43" s="5" t="s">
        <v>556</v>
      </c>
      <c r="D43" s="9">
        <v>3</v>
      </c>
      <c r="E43" s="9">
        <v>3</v>
      </c>
      <c r="F43" s="9">
        <v>804.96</v>
      </c>
      <c r="G43" s="9">
        <v>804.96</v>
      </c>
    </row>
    <row r="44" spans="1:7" ht="12.75" outlineLevel="1">
      <c r="A44" s="9">
        <v>36</v>
      </c>
      <c r="B44" s="10" t="s">
        <v>572</v>
      </c>
      <c r="C44" s="5" t="s">
        <v>556</v>
      </c>
      <c r="D44" s="9">
        <v>1</v>
      </c>
      <c r="E44" s="9">
        <v>1</v>
      </c>
      <c r="F44" s="9">
        <v>268.32</v>
      </c>
      <c r="G44" s="9">
        <v>268.32</v>
      </c>
    </row>
    <row r="45" spans="1:7" ht="12.75" outlineLevel="1">
      <c r="A45" s="9">
        <v>37</v>
      </c>
      <c r="B45" s="10" t="s">
        <v>573</v>
      </c>
      <c r="C45" s="5" t="s">
        <v>556</v>
      </c>
      <c r="D45" s="11">
        <v>1.5</v>
      </c>
      <c r="E45" s="11">
        <v>1.5</v>
      </c>
      <c r="F45" s="9">
        <v>402.48</v>
      </c>
      <c r="G45" s="9">
        <v>402.48</v>
      </c>
    </row>
    <row r="46" spans="1:7" ht="12.75" outlineLevel="1">
      <c r="A46" s="9">
        <v>38</v>
      </c>
      <c r="B46" s="10" t="s">
        <v>574</v>
      </c>
      <c r="C46" s="5" t="s">
        <v>556</v>
      </c>
      <c r="D46" s="11">
        <v>0.5</v>
      </c>
      <c r="E46" s="11">
        <v>0.5</v>
      </c>
      <c r="F46" s="9">
        <v>134.16</v>
      </c>
      <c r="G46" s="9">
        <v>134.16</v>
      </c>
    </row>
    <row r="47" spans="1:7" ht="12.75" outlineLevel="1">
      <c r="A47" s="9">
        <v>39</v>
      </c>
      <c r="B47" s="10" t="s">
        <v>575</v>
      </c>
      <c r="C47" s="5" t="s">
        <v>556</v>
      </c>
      <c r="D47" s="9">
        <v>4</v>
      </c>
      <c r="E47" s="9">
        <v>4</v>
      </c>
      <c r="F47" s="9">
        <v>1073.28</v>
      </c>
      <c r="G47" s="9">
        <v>1073.28</v>
      </c>
    </row>
    <row r="48" spans="1:7" ht="12.75" outlineLevel="1">
      <c r="A48" s="9">
        <v>40</v>
      </c>
      <c r="B48" s="10" t="s">
        <v>576</v>
      </c>
      <c r="C48" s="5" t="s">
        <v>556</v>
      </c>
      <c r="D48" s="11">
        <v>1.5</v>
      </c>
      <c r="E48" s="11">
        <v>1.5</v>
      </c>
      <c r="F48" s="9">
        <v>402.48</v>
      </c>
      <c r="G48" s="9">
        <v>402.48</v>
      </c>
    </row>
    <row r="49" spans="1:7" ht="12.75" outlineLevel="1">
      <c r="A49" s="9">
        <v>41</v>
      </c>
      <c r="B49" s="12" t="s">
        <v>577</v>
      </c>
      <c r="C49" s="5" t="s">
        <v>556</v>
      </c>
      <c r="D49" s="9">
        <v>1</v>
      </c>
      <c r="E49" s="9">
        <v>1</v>
      </c>
      <c r="F49" s="9">
        <v>268.32</v>
      </c>
      <c r="G49" s="9">
        <v>268.32</v>
      </c>
    </row>
    <row r="50" spans="1:7" ht="12.75" outlineLevel="1">
      <c r="A50" s="9">
        <v>42</v>
      </c>
      <c r="B50" s="10" t="s">
        <v>578</v>
      </c>
      <c r="C50" s="5" t="s">
        <v>556</v>
      </c>
      <c r="D50" s="9">
        <v>2</v>
      </c>
      <c r="E50" s="9">
        <v>2</v>
      </c>
      <c r="F50" s="9">
        <v>536.64</v>
      </c>
      <c r="G50" s="9">
        <v>536.64</v>
      </c>
    </row>
    <row r="51" spans="1:7" ht="12.75" outlineLevel="1">
      <c r="A51" s="9">
        <v>43</v>
      </c>
      <c r="B51" s="10" t="s">
        <v>493</v>
      </c>
      <c r="C51" s="5" t="s">
        <v>556</v>
      </c>
      <c r="D51" s="9">
        <v>1</v>
      </c>
      <c r="E51" s="9">
        <v>1</v>
      </c>
      <c r="F51" s="9">
        <v>268.32</v>
      </c>
      <c r="G51" s="9">
        <v>268.32</v>
      </c>
    </row>
    <row r="52" spans="1:7" ht="12.75" outlineLevel="1">
      <c r="A52" s="9">
        <v>44</v>
      </c>
      <c r="B52" s="13" t="s">
        <v>579</v>
      </c>
      <c r="C52" s="5" t="s">
        <v>556</v>
      </c>
      <c r="D52" s="11">
        <v>0.5</v>
      </c>
      <c r="E52" s="11">
        <v>0.5</v>
      </c>
      <c r="F52" s="9">
        <v>134.16</v>
      </c>
      <c r="G52" s="9">
        <v>134.16</v>
      </c>
    </row>
    <row r="53" spans="1:7" ht="12.75" outlineLevel="1">
      <c r="A53" s="9">
        <v>45</v>
      </c>
      <c r="B53" s="14" t="s">
        <v>580</v>
      </c>
      <c r="C53" s="5" t="s">
        <v>556</v>
      </c>
      <c r="D53" s="9">
        <v>2</v>
      </c>
      <c r="E53" s="9">
        <v>2</v>
      </c>
      <c r="F53" s="9">
        <v>536.64</v>
      </c>
      <c r="G53" s="9">
        <v>536.64</v>
      </c>
    </row>
    <row r="54" spans="1:7" ht="12.75" outlineLevel="1">
      <c r="A54" s="9">
        <v>46</v>
      </c>
      <c r="B54" s="10" t="s">
        <v>509</v>
      </c>
      <c r="C54" s="5" t="s">
        <v>556</v>
      </c>
      <c r="D54" s="9">
        <v>8</v>
      </c>
      <c r="E54" s="9">
        <v>8</v>
      </c>
      <c r="F54" s="9">
        <v>2146.56</v>
      </c>
      <c r="G54" s="9">
        <v>2146.56</v>
      </c>
    </row>
    <row r="55" spans="1:7" ht="12.75" outlineLevel="1">
      <c r="A55" s="9">
        <v>47</v>
      </c>
      <c r="B55" s="10" t="s">
        <v>511</v>
      </c>
      <c r="C55" s="5" t="s">
        <v>556</v>
      </c>
      <c r="D55" s="9">
        <v>4</v>
      </c>
      <c r="E55" s="9">
        <v>4</v>
      </c>
      <c r="F55" s="9">
        <v>1073.28</v>
      </c>
      <c r="G55" s="9">
        <v>1073.28</v>
      </c>
    </row>
    <row r="56" spans="1:7" ht="12.75" outlineLevel="1">
      <c r="A56" s="9">
        <v>48</v>
      </c>
      <c r="B56" s="10" t="s">
        <v>510</v>
      </c>
      <c r="C56" s="5" t="s">
        <v>556</v>
      </c>
      <c r="D56" s="9">
        <v>9</v>
      </c>
      <c r="E56" s="9">
        <v>9</v>
      </c>
      <c r="F56" s="9">
        <v>2414.88</v>
      </c>
      <c r="G56" s="9">
        <v>2414.88</v>
      </c>
    </row>
    <row r="57" spans="1:7" ht="12.75" outlineLevel="1">
      <c r="A57" s="9">
        <v>49</v>
      </c>
      <c r="B57" s="10" t="s">
        <v>507</v>
      </c>
      <c r="C57" s="5" t="s">
        <v>556</v>
      </c>
      <c r="D57" s="11">
        <v>1.5</v>
      </c>
      <c r="E57" s="11">
        <v>1.5</v>
      </c>
      <c r="F57" s="9">
        <v>402.48</v>
      </c>
      <c r="G57" s="9">
        <v>402.48</v>
      </c>
    </row>
    <row r="58" spans="1:7" ht="12.75" outlineLevel="1">
      <c r="A58" s="9">
        <v>50</v>
      </c>
      <c r="B58" s="10" t="s">
        <v>508</v>
      </c>
      <c r="C58" s="5" t="s">
        <v>556</v>
      </c>
      <c r="D58" s="9">
        <v>1</v>
      </c>
      <c r="E58" s="9">
        <v>1</v>
      </c>
      <c r="F58" s="9">
        <v>268.32</v>
      </c>
      <c r="G58" s="9">
        <v>268.32</v>
      </c>
    </row>
    <row r="59" spans="1:7" ht="12.75" outlineLevel="1">
      <c r="A59" s="9">
        <v>51</v>
      </c>
      <c r="B59" s="10" t="s">
        <v>581</v>
      </c>
      <c r="C59" s="5" t="s">
        <v>556</v>
      </c>
      <c r="D59" s="9">
        <v>1</v>
      </c>
      <c r="E59" s="9">
        <v>1</v>
      </c>
      <c r="F59" s="9">
        <v>268.32</v>
      </c>
      <c r="G59" s="9">
        <v>268.32</v>
      </c>
    </row>
    <row r="60" spans="1:7" ht="12.75" outlineLevel="1">
      <c r="A60" s="9">
        <v>52</v>
      </c>
      <c r="B60" s="10" t="s">
        <v>582</v>
      </c>
      <c r="C60" s="5" t="s">
        <v>556</v>
      </c>
      <c r="D60" s="11">
        <v>0.5</v>
      </c>
      <c r="E60" s="11">
        <v>0.5</v>
      </c>
      <c r="F60" s="9">
        <v>134.16</v>
      </c>
      <c r="G60" s="9">
        <v>134.16</v>
      </c>
    </row>
    <row r="61" spans="1:7" ht="12.75" outlineLevel="1">
      <c r="A61" s="9">
        <v>53</v>
      </c>
      <c r="B61" s="10" t="s">
        <v>467</v>
      </c>
      <c r="C61" s="5" t="s">
        <v>556</v>
      </c>
      <c r="D61" s="11">
        <v>0.5</v>
      </c>
      <c r="E61" s="11">
        <v>0.5</v>
      </c>
      <c r="F61" s="9">
        <v>134.16</v>
      </c>
      <c r="G61" s="9">
        <v>134.16</v>
      </c>
    </row>
    <row r="62" spans="1:7" ht="25.5" outlineLevel="1">
      <c r="A62" s="9">
        <v>54</v>
      </c>
      <c r="B62" s="10" t="s">
        <v>583</v>
      </c>
      <c r="C62" s="5" t="s">
        <v>556</v>
      </c>
      <c r="D62" s="5">
        <v>0.25</v>
      </c>
      <c r="E62" s="5">
        <v>0.25</v>
      </c>
      <c r="F62" s="9">
        <v>67.08</v>
      </c>
      <c r="G62" s="9">
        <v>67.08</v>
      </c>
    </row>
    <row r="63" spans="1:7" ht="12.75" outlineLevel="1">
      <c r="A63" s="9">
        <v>55</v>
      </c>
      <c r="B63" s="10" t="s">
        <v>466</v>
      </c>
      <c r="C63" s="5" t="s">
        <v>556</v>
      </c>
      <c r="D63" s="11">
        <v>0.5</v>
      </c>
      <c r="E63" s="11">
        <v>0.5</v>
      </c>
      <c r="F63" s="9">
        <v>134.16</v>
      </c>
      <c r="G63" s="9">
        <v>134.16</v>
      </c>
    </row>
    <row r="64" spans="1:7" ht="12.75" outlineLevel="1">
      <c r="A64" s="9">
        <v>56</v>
      </c>
      <c r="B64" s="10" t="s">
        <v>584</v>
      </c>
      <c r="C64" s="5" t="s">
        <v>556</v>
      </c>
      <c r="D64" s="11">
        <v>1.5</v>
      </c>
      <c r="E64" s="11">
        <v>1.5</v>
      </c>
      <c r="F64" s="9">
        <v>402.48</v>
      </c>
      <c r="G64" s="9">
        <v>402.48</v>
      </c>
    </row>
    <row r="65" spans="1:7" ht="12.75" outlineLevel="1">
      <c r="A65" s="9">
        <v>57</v>
      </c>
      <c r="B65" s="10" t="s">
        <v>585</v>
      </c>
      <c r="C65" s="5" t="s">
        <v>556</v>
      </c>
      <c r="D65" s="11">
        <v>0.5</v>
      </c>
      <c r="E65" s="11">
        <v>0.5</v>
      </c>
      <c r="F65" s="9">
        <v>134.16</v>
      </c>
      <c r="G65" s="9">
        <v>134.16</v>
      </c>
    </row>
    <row r="66" spans="1:7" ht="12.75" outlineLevel="1">
      <c r="A66" s="9">
        <v>58</v>
      </c>
      <c r="B66" s="10" t="s">
        <v>586</v>
      </c>
      <c r="C66" s="5" t="s">
        <v>556</v>
      </c>
      <c r="D66" s="5">
        <v>0.25</v>
      </c>
      <c r="E66" s="5">
        <v>0.25</v>
      </c>
      <c r="F66" s="9">
        <v>67.08</v>
      </c>
      <c r="G66" s="9">
        <v>67.08</v>
      </c>
    </row>
    <row r="67" spans="1:7" ht="12.75" outlineLevel="1">
      <c r="A67" s="9">
        <v>59</v>
      </c>
      <c r="B67" s="10" t="s">
        <v>587</v>
      </c>
      <c r="C67" s="5" t="s">
        <v>556</v>
      </c>
      <c r="D67" s="9">
        <v>2</v>
      </c>
      <c r="E67" s="9">
        <v>2</v>
      </c>
      <c r="F67" s="9">
        <v>536.64</v>
      </c>
      <c r="G67" s="9">
        <v>536.64</v>
      </c>
    </row>
    <row r="68" spans="1:7" ht="12.75" outlineLevel="1">
      <c r="A68" s="9">
        <v>60</v>
      </c>
      <c r="B68" s="10" t="s">
        <v>588</v>
      </c>
      <c r="C68" s="5" t="s">
        <v>556</v>
      </c>
      <c r="D68" s="9">
        <v>1</v>
      </c>
      <c r="E68" s="9">
        <v>1</v>
      </c>
      <c r="F68" s="9">
        <v>268.32</v>
      </c>
      <c r="G68" s="9">
        <v>268.32</v>
      </c>
    </row>
    <row r="69" spans="1:7" ht="12.75" outlineLevel="1">
      <c r="A69" s="9">
        <v>61</v>
      </c>
      <c r="B69" s="10" t="s">
        <v>589</v>
      </c>
      <c r="C69" s="5" t="s">
        <v>556</v>
      </c>
      <c r="D69" s="11">
        <v>0.5</v>
      </c>
      <c r="E69" s="11">
        <v>0.5</v>
      </c>
      <c r="F69" s="9">
        <v>134.16</v>
      </c>
      <c r="G69" s="9">
        <v>134.16</v>
      </c>
    </row>
    <row r="70" spans="1:7" ht="12.75" outlineLevel="1">
      <c r="A70" s="9">
        <v>62</v>
      </c>
      <c r="B70" s="10" t="s">
        <v>590</v>
      </c>
      <c r="C70" s="5" t="s">
        <v>556</v>
      </c>
      <c r="D70" s="11">
        <v>3.5</v>
      </c>
      <c r="E70" s="11">
        <v>3.5</v>
      </c>
      <c r="F70" s="9">
        <v>939.12</v>
      </c>
      <c r="G70" s="9">
        <v>939.12</v>
      </c>
    </row>
    <row r="71" spans="1:7" ht="12.75" outlineLevel="1">
      <c r="A71" s="9">
        <v>63</v>
      </c>
      <c r="B71" s="10" t="s">
        <v>591</v>
      </c>
      <c r="C71" s="5" t="s">
        <v>556</v>
      </c>
      <c r="D71" s="9">
        <v>10</v>
      </c>
      <c r="E71" s="9">
        <v>10</v>
      </c>
      <c r="F71" s="9">
        <v>2683.2</v>
      </c>
      <c r="G71" s="9">
        <v>2683.2</v>
      </c>
    </row>
    <row r="72" spans="1:7" ht="12.75" outlineLevel="1">
      <c r="A72" s="9">
        <v>64</v>
      </c>
      <c r="B72" s="10" t="s">
        <v>592</v>
      </c>
      <c r="C72" s="5" t="s">
        <v>556</v>
      </c>
      <c r="D72" s="9">
        <v>4</v>
      </c>
      <c r="E72" s="9">
        <v>4</v>
      </c>
      <c r="F72" s="9">
        <v>1073.28</v>
      </c>
      <c r="G72" s="9">
        <v>1073.28</v>
      </c>
    </row>
    <row r="73" spans="1:7" ht="12.75" outlineLevel="1">
      <c r="A73" s="9">
        <v>65</v>
      </c>
      <c r="B73" s="10" t="s">
        <v>593</v>
      </c>
      <c r="C73" s="5" t="s">
        <v>556</v>
      </c>
      <c r="D73" s="9">
        <v>10</v>
      </c>
      <c r="E73" s="9">
        <v>10</v>
      </c>
      <c r="F73" s="9">
        <v>2683.2</v>
      </c>
      <c r="G73" s="9">
        <v>2683.2</v>
      </c>
    </row>
    <row r="74" spans="1:7" ht="12.75" outlineLevel="1">
      <c r="A74" s="9">
        <v>66</v>
      </c>
      <c r="B74" s="10" t="s">
        <v>594</v>
      </c>
      <c r="C74" s="5" t="s">
        <v>556</v>
      </c>
      <c r="D74" s="9">
        <v>18</v>
      </c>
      <c r="E74" s="9">
        <v>18</v>
      </c>
      <c r="F74" s="9">
        <v>4829.76</v>
      </c>
      <c r="G74" s="9">
        <v>4829.76</v>
      </c>
    </row>
    <row r="75" spans="1:7" ht="12.75" outlineLevel="1">
      <c r="A75" s="9">
        <v>67</v>
      </c>
      <c r="B75" s="10" t="s">
        <v>494</v>
      </c>
      <c r="C75" s="5" t="s">
        <v>556</v>
      </c>
      <c r="D75" s="9">
        <v>2</v>
      </c>
      <c r="E75" s="9">
        <v>2</v>
      </c>
      <c r="F75" s="9">
        <v>536.64</v>
      </c>
      <c r="G75" s="9">
        <v>536.64</v>
      </c>
    </row>
    <row r="76" spans="1:7" ht="15.75" customHeight="1" outlineLevel="1">
      <c r="A76" s="219" t="s">
        <v>595</v>
      </c>
      <c r="B76" s="220"/>
      <c r="C76" s="220"/>
      <c r="D76" s="220"/>
      <c r="E76" s="220"/>
      <c r="F76" s="220"/>
      <c r="G76" s="221"/>
    </row>
    <row r="77" spans="1:7" ht="12.75" outlineLevel="1">
      <c r="A77" s="9">
        <f>SUM(A75+1)</f>
        <v>68</v>
      </c>
      <c r="B77" s="10" t="s">
        <v>596</v>
      </c>
      <c r="C77" s="5" t="s">
        <v>556</v>
      </c>
      <c r="D77" s="11">
        <v>1.5</v>
      </c>
      <c r="E77" s="11">
        <v>1.5</v>
      </c>
      <c r="F77" s="9">
        <v>402.48</v>
      </c>
      <c r="G77" s="9">
        <v>402.48</v>
      </c>
    </row>
    <row r="78" spans="1:7" ht="12.75" outlineLevel="1">
      <c r="A78" s="9">
        <f>SUM(A77+1)</f>
        <v>69</v>
      </c>
      <c r="B78" s="10" t="s">
        <v>597</v>
      </c>
      <c r="C78" s="5" t="s">
        <v>556</v>
      </c>
      <c r="D78" s="9">
        <v>1</v>
      </c>
      <c r="E78" s="9">
        <v>1</v>
      </c>
      <c r="F78" s="9">
        <v>268.32</v>
      </c>
      <c r="G78" s="9">
        <v>268.32</v>
      </c>
    </row>
    <row r="79" spans="1:7" ht="12.75" outlineLevel="1">
      <c r="A79" s="9">
        <f aca="true" t="shared" si="0" ref="A79:A100">SUM(A78+1)</f>
        <v>70</v>
      </c>
      <c r="B79" s="10" t="s">
        <v>598</v>
      </c>
      <c r="C79" s="5" t="s">
        <v>556</v>
      </c>
      <c r="D79" s="5">
        <v>0.45</v>
      </c>
      <c r="E79" s="5">
        <v>0.45</v>
      </c>
      <c r="F79" s="9">
        <v>120.744</v>
      </c>
      <c r="G79" s="9">
        <v>120.744</v>
      </c>
    </row>
    <row r="80" spans="1:7" ht="12.75" outlineLevel="1">
      <c r="A80" s="9">
        <f t="shared" si="0"/>
        <v>71</v>
      </c>
      <c r="B80" s="10" t="s">
        <v>501</v>
      </c>
      <c r="C80" s="5" t="s">
        <v>556</v>
      </c>
      <c r="D80" s="11">
        <v>4.5</v>
      </c>
      <c r="E80" s="11">
        <v>4.5</v>
      </c>
      <c r="F80" s="9">
        <v>1207.44</v>
      </c>
      <c r="G80" s="9">
        <v>1207.44</v>
      </c>
    </row>
    <row r="81" spans="1:7" ht="12.75" outlineLevel="1">
      <c r="A81" s="9">
        <f t="shared" si="0"/>
        <v>72</v>
      </c>
      <c r="B81" s="10" t="s">
        <v>502</v>
      </c>
      <c r="C81" s="5" t="s">
        <v>556</v>
      </c>
      <c r="D81" s="9">
        <v>6</v>
      </c>
      <c r="E81" s="9">
        <v>6</v>
      </c>
      <c r="F81" s="9">
        <v>1609.92</v>
      </c>
      <c r="G81" s="9">
        <v>1609.92</v>
      </c>
    </row>
    <row r="82" spans="1:7" ht="12.75" outlineLevel="1">
      <c r="A82" s="9">
        <f t="shared" si="0"/>
        <v>73</v>
      </c>
      <c r="B82" s="10" t="s">
        <v>503</v>
      </c>
      <c r="C82" s="5" t="s">
        <v>556</v>
      </c>
      <c r="D82" s="11">
        <v>4.5</v>
      </c>
      <c r="E82" s="11">
        <v>4.5</v>
      </c>
      <c r="F82" s="9">
        <v>1207.44</v>
      </c>
      <c r="G82" s="9">
        <v>1207.44</v>
      </c>
    </row>
    <row r="83" spans="1:7" ht="12.75" outlineLevel="1">
      <c r="A83" s="9">
        <f t="shared" si="0"/>
        <v>74</v>
      </c>
      <c r="B83" s="10" t="s">
        <v>500</v>
      </c>
      <c r="C83" s="5" t="s">
        <v>556</v>
      </c>
      <c r="D83" s="9">
        <v>5</v>
      </c>
      <c r="E83" s="9">
        <v>5</v>
      </c>
      <c r="F83" s="9">
        <v>1341.6</v>
      </c>
      <c r="G83" s="9">
        <v>1341.6</v>
      </c>
    </row>
    <row r="84" spans="1:7" ht="12.75" outlineLevel="1">
      <c r="A84" s="9">
        <f t="shared" si="0"/>
        <v>75</v>
      </c>
      <c r="B84" s="10" t="s">
        <v>498</v>
      </c>
      <c r="C84" s="5" t="s">
        <v>556</v>
      </c>
      <c r="D84" s="9">
        <v>6</v>
      </c>
      <c r="E84" s="9">
        <v>6</v>
      </c>
      <c r="F84" s="9">
        <v>1609.92</v>
      </c>
      <c r="G84" s="9">
        <v>1609.92</v>
      </c>
    </row>
    <row r="85" spans="1:7" ht="12.75" outlineLevel="1">
      <c r="A85" s="9">
        <f t="shared" si="0"/>
        <v>76</v>
      </c>
      <c r="B85" s="10" t="s">
        <v>599</v>
      </c>
      <c r="C85" s="5" t="s">
        <v>556</v>
      </c>
      <c r="D85" s="9">
        <v>5</v>
      </c>
      <c r="E85" s="9">
        <v>5</v>
      </c>
      <c r="F85" s="9">
        <v>1341.6</v>
      </c>
      <c r="G85" s="9">
        <v>1341.6</v>
      </c>
    </row>
    <row r="86" spans="1:7" ht="12.75" outlineLevel="1">
      <c r="A86" s="9">
        <f t="shared" si="0"/>
        <v>77</v>
      </c>
      <c r="B86" s="10" t="s">
        <v>496</v>
      </c>
      <c r="C86" s="5" t="s">
        <v>556</v>
      </c>
      <c r="D86" s="9">
        <v>5</v>
      </c>
      <c r="E86" s="9">
        <v>5</v>
      </c>
      <c r="F86" s="9">
        <v>1341.6</v>
      </c>
      <c r="G86" s="9">
        <v>1341.6</v>
      </c>
    </row>
    <row r="87" spans="1:7" ht="12.75" outlineLevel="1">
      <c r="A87" s="9">
        <f t="shared" si="0"/>
        <v>78</v>
      </c>
      <c r="B87" s="10" t="s">
        <v>499</v>
      </c>
      <c r="C87" s="5" t="s">
        <v>556</v>
      </c>
      <c r="D87" s="9">
        <v>7</v>
      </c>
      <c r="E87" s="9">
        <v>7</v>
      </c>
      <c r="F87" s="9">
        <v>1878.24</v>
      </c>
      <c r="G87" s="9">
        <v>1878.24</v>
      </c>
    </row>
    <row r="88" spans="1:7" ht="12.75" outlineLevel="1">
      <c r="A88" s="9">
        <f t="shared" si="0"/>
        <v>79</v>
      </c>
      <c r="B88" s="10" t="s">
        <v>495</v>
      </c>
      <c r="C88" s="5" t="s">
        <v>556</v>
      </c>
      <c r="D88" s="9">
        <v>7</v>
      </c>
      <c r="E88" s="9">
        <v>7</v>
      </c>
      <c r="F88" s="9">
        <v>1878.24</v>
      </c>
      <c r="G88" s="9">
        <v>1878.24</v>
      </c>
    </row>
    <row r="89" spans="1:7" ht="12.75" outlineLevel="1">
      <c r="A89" s="9">
        <f t="shared" si="0"/>
        <v>80</v>
      </c>
      <c r="B89" s="10" t="s">
        <v>497</v>
      </c>
      <c r="C89" s="5" t="s">
        <v>556</v>
      </c>
      <c r="D89" s="9">
        <v>5</v>
      </c>
      <c r="E89" s="9">
        <v>5</v>
      </c>
      <c r="F89" s="9">
        <v>1341.6</v>
      </c>
      <c r="G89" s="9">
        <v>1341.6</v>
      </c>
    </row>
    <row r="90" spans="1:7" ht="12.75" outlineLevel="1">
      <c r="A90" s="9">
        <f t="shared" si="0"/>
        <v>81</v>
      </c>
      <c r="B90" s="10" t="s">
        <v>600</v>
      </c>
      <c r="C90" s="5" t="s">
        <v>556</v>
      </c>
      <c r="D90" s="9">
        <v>5</v>
      </c>
      <c r="E90" s="9">
        <v>5</v>
      </c>
      <c r="F90" s="9">
        <v>1341.6</v>
      </c>
      <c r="G90" s="9">
        <v>1341.6</v>
      </c>
    </row>
    <row r="91" spans="1:7" ht="12.75" outlineLevel="1">
      <c r="A91" s="9">
        <f t="shared" si="0"/>
        <v>82</v>
      </c>
      <c r="B91" s="10" t="s">
        <v>601</v>
      </c>
      <c r="C91" s="5" t="s">
        <v>556</v>
      </c>
      <c r="D91" s="11">
        <v>4.5</v>
      </c>
      <c r="E91" s="11">
        <v>4.5</v>
      </c>
      <c r="F91" s="9">
        <v>1207.44</v>
      </c>
      <c r="G91" s="9">
        <v>1207.44</v>
      </c>
    </row>
    <row r="92" spans="1:7" ht="63.75" outlineLevel="1">
      <c r="A92" s="9">
        <f>SUM(A91+1)</f>
        <v>83</v>
      </c>
      <c r="B92" s="10" t="s">
        <v>602</v>
      </c>
      <c r="C92" s="5" t="s">
        <v>556</v>
      </c>
      <c r="D92" s="5">
        <v>0.75</v>
      </c>
      <c r="E92" s="5">
        <v>0.75</v>
      </c>
      <c r="F92" s="9">
        <v>201.24</v>
      </c>
      <c r="G92" s="9">
        <v>201.24</v>
      </c>
    </row>
    <row r="93" spans="1:7" ht="12.75" outlineLevel="1">
      <c r="A93" s="9">
        <f t="shared" si="0"/>
        <v>84</v>
      </c>
      <c r="B93" s="10" t="s">
        <v>603</v>
      </c>
      <c r="C93" s="5" t="s">
        <v>556</v>
      </c>
      <c r="D93" s="5">
        <v>0.75</v>
      </c>
      <c r="E93" s="5">
        <v>0.75</v>
      </c>
      <c r="F93" s="9">
        <v>201.24</v>
      </c>
      <c r="G93" s="9">
        <v>201.24</v>
      </c>
    </row>
    <row r="94" spans="1:7" ht="12.75" outlineLevel="1">
      <c r="A94" s="9">
        <f t="shared" si="0"/>
        <v>85</v>
      </c>
      <c r="B94" s="10" t="s">
        <v>604</v>
      </c>
      <c r="C94" s="5" t="s">
        <v>556</v>
      </c>
      <c r="D94" s="9">
        <v>1</v>
      </c>
      <c r="E94" s="9">
        <v>1</v>
      </c>
      <c r="F94" s="9">
        <v>268.32</v>
      </c>
      <c r="G94" s="9">
        <v>268.32</v>
      </c>
    </row>
    <row r="95" spans="1:7" ht="25.5" outlineLevel="1">
      <c r="A95" s="9">
        <f t="shared" si="0"/>
        <v>86</v>
      </c>
      <c r="B95" s="10" t="s">
        <v>605</v>
      </c>
      <c r="C95" s="5" t="s">
        <v>556</v>
      </c>
      <c r="D95" s="5">
        <v>1.75</v>
      </c>
      <c r="E95" s="5">
        <v>1.75</v>
      </c>
      <c r="F95" s="9">
        <v>469.56</v>
      </c>
      <c r="G95" s="9">
        <v>469.56</v>
      </c>
    </row>
    <row r="96" spans="1:7" ht="12.75" outlineLevel="1">
      <c r="A96" s="9">
        <f>SUM(A95+1)</f>
        <v>87</v>
      </c>
      <c r="B96" s="10" t="s">
        <v>606</v>
      </c>
      <c r="C96" s="5" t="s">
        <v>556</v>
      </c>
      <c r="D96" s="11">
        <v>0.5</v>
      </c>
      <c r="E96" s="11">
        <v>0.5</v>
      </c>
      <c r="F96" s="9">
        <v>134.16</v>
      </c>
      <c r="G96" s="9">
        <v>134.16</v>
      </c>
    </row>
    <row r="97" spans="1:7" ht="12.75" outlineLevel="1">
      <c r="A97" s="9">
        <f t="shared" si="0"/>
        <v>88</v>
      </c>
      <c r="B97" s="10" t="s">
        <v>607</v>
      </c>
      <c r="C97" s="5" t="s">
        <v>556</v>
      </c>
      <c r="D97" s="11">
        <v>0.5</v>
      </c>
      <c r="E97" s="11">
        <v>0.5</v>
      </c>
      <c r="F97" s="9">
        <v>134.16</v>
      </c>
      <c r="G97" s="9">
        <v>134.16</v>
      </c>
    </row>
    <row r="98" spans="1:7" ht="12.75" outlineLevel="1">
      <c r="A98" s="9">
        <f t="shared" si="0"/>
        <v>89</v>
      </c>
      <c r="B98" s="10" t="s">
        <v>608</v>
      </c>
      <c r="C98" s="5" t="s">
        <v>556</v>
      </c>
      <c r="D98" s="9">
        <v>1</v>
      </c>
      <c r="E98" s="9">
        <v>1</v>
      </c>
      <c r="F98" s="9">
        <v>268.32</v>
      </c>
      <c r="G98" s="9">
        <v>268.32</v>
      </c>
    </row>
    <row r="99" spans="1:7" ht="12.75" outlineLevel="1">
      <c r="A99" s="9">
        <f t="shared" si="0"/>
        <v>90</v>
      </c>
      <c r="B99" s="10" t="s">
        <v>505</v>
      </c>
      <c r="C99" s="5" t="s">
        <v>556</v>
      </c>
      <c r="D99" s="9">
        <v>6</v>
      </c>
      <c r="E99" s="9">
        <v>6</v>
      </c>
      <c r="F99" s="9">
        <v>1609.92</v>
      </c>
      <c r="G99" s="9">
        <v>1609.92</v>
      </c>
    </row>
    <row r="100" spans="1:7" ht="12.75" outlineLevel="1">
      <c r="A100" s="9">
        <f t="shared" si="0"/>
        <v>91</v>
      </c>
      <c r="B100" s="10" t="s">
        <v>609</v>
      </c>
      <c r="C100" s="15" t="s">
        <v>556</v>
      </c>
      <c r="D100" s="16">
        <v>8</v>
      </c>
      <c r="E100" s="16">
        <v>8</v>
      </c>
      <c r="F100" s="9">
        <v>2146.56</v>
      </c>
      <c r="G100" s="9">
        <v>2146.56</v>
      </c>
    </row>
    <row r="101" spans="1:7" ht="12.75" outlineLevel="1">
      <c r="A101" s="222">
        <f>SUM(A100+1)</f>
        <v>92</v>
      </c>
      <c r="B101" s="17" t="s">
        <v>610</v>
      </c>
      <c r="C101" s="15" t="s">
        <v>556</v>
      </c>
      <c r="D101" s="16">
        <v>6</v>
      </c>
      <c r="E101" s="16">
        <v>6</v>
      </c>
      <c r="F101" s="9">
        <v>1609.92</v>
      </c>
      <c r="G101" s="9">
        <v>1609.92</v>
      </c>
    </row>
    <row r="102" spans="1:7" ht="12.75" outlineLevel="1">
      <c r="A102" s="223"/>
      <c r="B102" s="13" t="s">
        <v>611</v>
      </c>
      <c r="C102" s="19" t="s">
        <v>556</v>
      </c>
      <c r="D102" s="18">
        <v>8</v>
      </c>
      <c r="E102" s="18">
        <v>8</v>
      </c>
      <c r="F102" s="9">
        <v>2146.56</v>
      </c>
      <c r="G102" s="9">
        <v>2146.56</v>
      </c>
    </row>
    <row r="103" spans="1:7" ht="12.75" outlineLevel="1">
      <c r="A103" s="9">
        <f>SUM(A101+1)</f>
        <v>93</v>
      </c>
      <c r="B103" s="10" t="s">
        <v>504</v>
      </c>
      <c r="C103" s="19" t="s">
        <v>556</v>
      </c>
      <c r="D103" s="18">
        <v>6</v>
      </c>
      <c r="E103" s="18">
        <v>6</v>
      </c>
      <c r="F103" s="9">
        <v>1609.92</v>
      </c>
      <c r="G103" s="9">
        <v>1609.92</v>
      </c>
    </row>
    <row r="104" spans="1:7" ht="12.75" outlineLevel="1">
      <c r="A104" s="9">
        <f>SUM(A103+1)</f>
        <v>94</v>
      </c>
      <c r="B104" s="10" t="s">
        <v>506</v>
      </c>
      <c r="C104" s="19" t="s">
        <v>556</v>
      </c>
      <c r="D104" s="18">
        <v>4</v>
      </c>
      <c r="E104" s="18">
        <v>4</v>
      </c>
      <c r="F104" s="9">
        <v>1073.28</v>
      </c>
      <c r="G104" s="9">
        <v>1073.28</v>
      </c>
    </row>
    <row r="105" spans="1:7" ht="12.75" outlineLevel="1">
      <c r="A105" s="9">
        <f aca="true" t="shared" si="1" ref="A105:A119">SUM(A104+1)</f>
        <v>95</v>
      </c>
      <c r="B105" s="10" t="s">
        <v>612</v>
      </c>
      <c r="C105" s="19" t="s">
        <v>556</v>
      </c>
      <c r="D105" s="19">
        <v>0.25</v>
      </c>
      <c r="E105" s="19">
        <v>0.25</v>
      </c>
      <c r="F105" s="9">
        <v>67.08</v>
      </c>
      <c r="G105" s="9">
        <v>67.08</v>
      </c>
    </row>
    <row r="106" spans="1:7" ht="12.75" outlineLevel="1">
      <c r="A106" s="9">
        <f t="shared" si="1"/>
        <v>96</v>
      </c>
      <c r="B106" s="10" t="s">
        <v>613</v>
      </c>
      <c r="C106" s="19" t="s">
        <v>556</v>
      </c>
      <c r="D106" s="20">
        <v>1.5</v>
      </c>
      <c r="E106" s="20">
        <v>1.5</v>
      </c>
      <c r="F106" s="9">
        <v>402.48</v>
      </c>
      <c r="G106" s="9">
        <v>402.48</v>
      </c>
    </row>
    <row r="107" spans="1:7" ht="12.75" outlineLevel="1">
      <c r="A107" s="9">
        <f t="shared" si="1"/>
        <v>97</v>
      </c>
      <c r="B107" s="10" t="s">
        <v>614</v>
      </c>
      <c r="C107" s="19" t="s">
        <v>556</v>
      </c>
      <c r="D107" s="18">
        <v>1</v>
      </c>
      <c r="E107" s="18">
        <v>1</v>
      </c>
      <c r="F107" s="9">
        <v>268.32</v>
      </c>
      <c r="G107" s="9">
        <v>268.32</v>
      </c>
    </row>
    <row r="108" spans="1:7" ht="12.75" outlineLevel="1">
      <c r="A108" s="9">
        <f t="shared" si="1"/>
        <v>98</v>
      </c>
      <c r="B108" s="10" t="s">
        <v>615</v>
      </c>
      <c r="C108" s="19" t="s">
        <v>556</v>
      </c>
      <c r="D108" s="20">
        <v>1.9</v>
      </c>
      <c r="E108" s="20">
        <v>1.9</v>
      </c>
      <c r="F108" s="9">
        <v>509.80799999999994</v>
      </c>
      <c r="G108" s="9">
        <v>509.80799999999994</v>
      </c>
    </row>
    <row r="109" spans="1:7" ht="12.75" outlineLevel="1">
      <c r="A109" s="9">
        <f t="shared" si="1"/>
        <v>99</v>
      </c>
      <c r="B109" s="10" t="s">
        <v>616</v>
      </c>
      <c r="C109" s="19" t="s">
        <v>556</v>
      </c>
      <c r="D109" s="18">
        <v>1</v>
      </c>
      <c r="E109" s="18">
        <v>1</v>
      </c>
      <c r="F109" s="9">
        <v>268.32</v>
      </c>
      <c r="G109" s="9">
        <v>268.32</v>
      </c>
    </row>
    <row r="110" spans="1:7" ht="12.75" outlineLevel="1">
      <c r="A110" s="9">
        <f t="shared" si="1"/>
        <v>100</v>
      </c>
      <c r="B110" s="10" t="s">
        <v>617</v>
      </c>
      <c r="C110" s="19" t="s">
        <v>556</v>
      </c>
      <c r="D110" s="18">
        <v>2</v>
      </c>
      <c r="E110" s="18">
        <v>2</v>
      </c>
      <c r="F110" s="9">
        <v>536.64</v>
      </c>
      <c r="G110" s="9">
        <v>536.64</v>
      </c>
    </row>
    <row r="111" spans="1:7" ht="12.75" outlineLevel="1">
      <c r="A111" s="9">
        <f t="shared" si="1"/>
        <v>101</v>
      </c>
      <c r="B111" s="10" t="s">
        <v>618</v>
      </c>
      <c r="C111" s="19" t="s">
        <v>556</v>
      </c>
      <c r="D111" s="20">
        <v>1.4</v>
      </c>
      <c r="E111" s="20">
        <v>1.4</v>
      </c>
      <c r="F111" s="9">
        <v>375.64799999999997</v>
      </c>
      <c r="G111" s="9">
        <v>375.64799999999997</v>
      </c>
    </row>
    <row r="112" spans="1:7" ht="12.75" outlineLevel="1">
      <c r="A112" s="9">
        <f t="shared" si="1"/>
        <v>102</v>
      </c>
      <c r="B112" s="10" t="s">
        <v>619</v>
      </c>
      <c r="C112" s="19" t="s">
        <v>556</v>
      </c>
      <c r="D112" s="20">
        <v>2.3</v>
      </c>
      <c r="E112" s="20">
        <v>2.3</v>
      </c>
      <c r="F112" s="9">
        <v>617.136</v>
      </c>
      <c r="G112" s="9">
        <v>617.136</v>
      </c>
    </row>
    <row r="113" spans="1:7" ht="12.75" outlineLevel="1">
      <c r="A113" s="9">
        <f t="shared" si="1"/>
        <v>103</v>
      </c>
      <c r="B113" s="10" t="s">
        <v>620</v>
      </c>
      <c r="C113" s="19" t="s">
        <v>556</v>
      </c>
      <c r="D113" s="19">
        <v>0.75</v>
      </c>
      <c r="E113" s="19">
        <v>0.75</v>
      </c>
      <c r="F113" s="9">
        <v>201.24</v>
      </c>
      <c r="G113" s="9">
        <v>201.24</v>
      </c>
    </row>
    <row r="114" spans="1:7" ht="12.75" outlineLevel="1">
      <c r="A114" s="9">
        <f t="shared" si="1"/>
        <v>104</v>
      </c>
      <c r="B114" s="10" t="s">
        <v>621</v>
      </c>
      <c r="C114" s="19" t="s">
        <v>556</v>
      </c>
      <c r="D114" s="19">
        <v>1.75</v>
      </c>
      <c r="E114" s="19">
        <v>1.75</v>
      </c>
      <c r="F114" s="9">
        <v>469.56</v>
      </c>
      <c r="G114" s="9">
        <v>469.56</v>
      </c>
    </row>
    <row r="115" spans="1:7" ht="12.75" outlineLevel="1">
      <c r="A115" s="9">
        <f t="shared" si="1"/>
        <v>105</v>
      </c>
      <c r="B115" s="10" t="s">
        <v>622</v>
      </c>
      <c r="C115" s="19" t="s">
        <v>556</v>
      </c>
      <c r="D115" s="18">
        <v>2</v>
      </c>
      <c r="E115" s="18">
        <v>2</v>
      </c>
      <c r="F115" s="9">
        <v>536.64</v>
      </c>
      <c r="G115" s="9">
        <v>536.64</v>
      </c>
    </row>
    <row r="116" spans="1:7" ht="12.75" outlineLevel="1">
      <c r="A116" s="9">
        <f t="shared" si="1"/>
        <v>106</v>
      </c>
      <c r="B116" s="10" t="s">
        <v>623</v>
      </c>
      <c r="C116" s="19" t="s">
        <v>556</v>
      </c>
      <c r="D116" s="20">
        <v>1.5</v>
      </c>
      <c r="E116" s="20">
        <v>1.5</v>
      </c>
      <c r="F116" s="9">
        <v>402.48</v>
      </c>
      <c r="G116" s="9">
        <v>402.48</v>
      </c>
    </row>
    <row r="117" spans="1:7" ht="12.75" outlineLevel="1">
      <c r="A117" s="9">
        <f t="shared" si="1"/>
        <v>107</v>
      </c>
      <c r="B117" s="10" t="s">
        <v>624</v>
      </c>
      <c r="C117" s="19" t="s">
        <v>556</v>
      </c>
      <c r="D117" s="18">
        <v>2</v>
      </c>
      <c r="E117" s="18">
        <v>2</v>
      </c>
      <c r="F117" s="9">
        <v>536.64</v>
      </c>
      <c r="G117" s="9">
        <v>536.64</v>
      </c>
    </row>
    <row r="118" spans="1:7" ht="21.75" customHeight="1" outlineLevel="1">
      <c r="A118" s="9">
        <f t="shared" si="1"/>
        <v>108</v>
      </c>
      <c r="B118" s="10" t="s">
        <v>625</v>
      </c>
      <c r="C118" s="19" t="s">
        <v>556</v>
      </c>
      <c r="D118" s="19">
        <v>2.25</v>
      </c>
      <c r="E118" s="19">
        <v>2.25</v>
      </c>
      <c r="F118" s="9">
        <v>603.72</v>
      </c>
      <c r="G118" s="9">
        <v>603.72</v>
      </c>
    </row>
    <row r="119" spans="1:7" ht="24" customHeight="1" outlineLevel="1">
      <c r="A119" s="16">
        <f t="shared" si="1"/>
        <v>109</v>
      </c>
      <c r="B119" s="12" t="s">
        <v>626</v>
      </c>
      <c r="C119" s="21" t="s">
        <v>556</v>
      </c>
      <c r="D119" s="22">
        <v>2.5</v>
      </c>
      <c r="E119" s="22">
        <v>2.5</v>
      </c>
      <c r="F119" s="16">
        <v>670.8</v>
      </c>
      <c r="G119" s="16">
        <v>670.8</v>
      </c>
    </row>
    <row r="120" spans="1:7" ht="21" customHeight="1">
      <c r="A120" s="224" t="s">
        <v>627</v>
      </c>
      <c r="B120" s="225"/>
      <c r="C120" s="225"/>
      <c r="D120" s="225"/>
      <c r="E120" s="225"/>
      <c r="F120" s="23">
        <v>268.32</v>
      </c>
      <c r="G120" s="24">
        <v>268.32</v>
      </c>
    </row>
    <row r="121" spans="1:7" ht="25.5">
      <c r="A121" s="25">
        <v>110</v>
      </c>
      <c r="B121" s="14" t="s">
        <v>628</v>
      </c>
      <c r="C121" s="19" t="s">
        <v>152</v>
      </c>
      <c r="D121" s="20">
        <v>0.5</v>
      </c>
      <c r="E121" s="20">
        <v>0.5</v>
      </c>
      <c r="F121" s="18">
        <v>224.16</v>
      </c>
      <c r="G121" s="18">
        <v>224.16</v>
      </c>
    </row>
    <row r="122" spans="1:7" ht="12.75">
      <c r="A122" s="26">
        <f>SUM(A121+1)</f>
        <v>111</v>
      </c>
      <c r="B122" s="10" t="s">
        <v>629</v>
      </c>
      <c r="C122" s="5" t="s">
        <v>152</v>
      </c>
      <c r="D122" s="11">
        <v>0.5</v>
      </c>
      <c r="E122" s="11">
        <v>0.5</v>
      </c>
      <c r="F122" s="9">
        <v>156.93</v>
      </c>
      <c r="G122" s="9">
        <v>156.93</v>
      </c>
    </row>
    <row r="123" spans="1:7" ht="12.75">
      <c r="A123" s="26">
        <f aca="true" t="shared" si="2" ref="A123:A137">SUM(A122+1)</f>
        <v>112</v>
      </c>
      <c r="B123" s="10" t="s">
        <v>630</v>
      </c>
      <c r="C123" s="5" t="s">
        <v>152</v>
      </c>
      <c r="D123" s="9">
        <v>1</v>
      </c>
      <c r="E123" s="9">
        <v>1</v>
      </c>
      <c r="F123" s="9">
        <v>423.9</v>
      </c>
      <c r="G123" s="9">
        <v>423.9</v>
      </c>
    </row>
    <row r="124" spans="1:7" ht="12.75">
      <c r="A124" s="26">
        <f t="shared" si="2"/>
        <v>113</v>
      </c>
      <c r="B124" s="10" t="s">
        <v>631</v>
      </c>
      <c r="C124" s="5" t="s">
        <v>152</v>
      </c>
      <c r="D124" s="9">
        <v>1</v>
      </c>
      <c r="E124" s="9">
        <v>1</v>
      </c>
      <c r="F124" s="9">
        <v>320.32</v>
      </c>
      <c r="G124" s="9">
        <v>320.32</v>
      </c>
    </row>
    <row r="125" spans="1:7" ht="12.75">
      <c r="A125" s="26">
        <f t="shared" si="2"/>
        <v>114</v>
      </c>
      <c r="B125" s="10" t="s">
        <v>632</v>
      </c>
      <c r="C125" s="5" t="s">
        <v>152</v>
      </c>
      <c r="D125" s="11">
        <v>1.5</v>
      </c>
      <c r="E125" s="11">
        <v>1.5</v>
      </c>
      <c r="F125" s="9">
        <v>454.48</v>
      </c>
      <c r="G125" s="9">
        <v>454.48</v>
      </c>
    </row>
    <row r="126" spans="1:7" ht="12.75">
      <c r="A126" s="26">
        <f t="shared" si="2"/>
        <v>115</v>
      </c>
      <c r="B126" s="10" t="s">
        <v>633</v>
      </c>
      <c r="C126" s="5" t="s">
        <v>152</v>
      </c>
      <c r="D126" s="11">
        <v>0.5</v>
      </c>
      <c r="E126" s="11">
        <v>0.5</v>
      </c>
      <c r="F126" s="9">
        <v>136.56</v>
      </c>
      <c r="G126" s="9">
        <v>136.56</v>
      </c>
    </row>
    <row r="127" spans="1:7" ht="25.5">
      <c r="A127" s="26">
        <f>SUM(A126+1)</f>
        <v>116</v>
      </c>
      <c r="B127" s="10" t="s">
        <v>634</v>
      </c>
      <c r="C127" s="5" t="s">
        <v>152</v>
      </c>
      <c r="D127" s="9">
        <v>1</v>
      </c>
      <c r="E127" s="9">
        <v>1</v>
      </c>
      <c r="F127" s="9">
        <v>271.68</v>
      </c>
      <c r="G127" s="9">
        <v>271.68</v>
      </c>
    </row>
    <row r="128" spans="1:7" ht="25.5">
      <c r="A128" s="26">
        <f t="shared" si="2"/>
        <v>117</v>
      </c>
      <c r="B128" s="10" t="s">
        <v>635</v>
      </c>
      <c r="C128" s="5" t="s">
        <v>152</v>
      </c>
      <c r="D128" s="11">
        <v>1.5</v>
      </c>
      <c r="E128" s="11">
        <v>1.5</v>
      </c>
      <c r="F128" s="9">
        <v>416.23</v>
      </c>
      <c r="G128" s="9">
        <v>416.23</v>
      </c>
    </row>
    <row r="129" spans="1:7" ht="25.5">
      <c r="A129" s="26">
        <f>SUM(A128+1)</f>
        <v>118</v>
      </c>
      <c r="B129" s="10" t="s">
        <v>636</v>
      </c>
      <c r="C129" s="5" t="s">
        <v>152</v>
      </c>
      <c r="D129" s="11">
        <v>1.5</v>
      </c>
      <c r="E129" s="11">
        <v>1.5</v>
      </c>
      <c r="F129" s="9">
        <v>492.32000000000005</v>
      </c>
      <c r="G129" s="9">
        <v>492.32000000000005</v>
      </c>
    </row>
    <row r="130" spans="1:7" ht="25.5">
      <c r="A130" s="26">
        <f t="shared" si="2"/>
        <v>119</v>
      </c>
      <c r="B130" s="10" t="s">
        <v>637</v>
      </c>
      <c r="C130" s="5" t="s">
        <v>152</v>
      </c>
      <c r="D130" s="11">
        <v>1.5</v>
      </c>
      <c r="E130" s="11">
        <v>1.5</v>
      </c>
      <c r="F130" s="9">
        <v>458.74</v>
      </c>
      <c r="G130" s="9">
        <v>458.74</v>
      </c>
    </row>
    <row r="131" spans="1:7" ht="38.25">
      <c r="A131" s="26">
        <f>SUM(A130+1)</f>
        <v>120</v>
      </c>
      <c r="B131" s="10" t="s">
        <v>638</v>
      </c>
      <c r="C131" s="5" t="s">
        <v>152</v>
      </c>
      <c r="D131" s="11">
        <v>1.5</v>
      </c>
      <c r="E131" s="11">
        <v>1.5</v>
      </c>
      <c r="F131" s="9">
        <v>534.83</v>
      </c>
      <c r="G131" s="9">
        <v>534.83</v>
      </c>
    </row>
    <row r="132" spans="1:7" ht="25.5">
      <c r="A132" s="26">
        <f t="shared" si="2"/>
        <v>121</v>
      </c>
      <c r="B132" s="10" t="s">
        <v>639</v>
      </c>
      <c r="C132" s="5" t="s">
        <v>152</v>
      </c>
      <c r="D132" s="11">
        <v>1.5</v>
      </c>
      <c r="E132" s="11">
        <v>1.5</v>
      </c>
      <c r="F132" s="9">
        <v>725.72</v>
      </c>
      <c r="G132" s="9">
        <v>725.72</v>
      </c>
    </row>
    <row r="133" spans="1:7" ht="72" customHeight="1">
      <c r="A133" s="26">
        <f>SUM(A132+1)</f>
        <v>122</v>
      </c>
      <c r="B133" s="10" t="s">
        <v>640</v>
      </c>
      <c r="C133" s="5" t="s">
        <v>152</v>
      </c>
      <c r="D133" s="11">
        <v>1.5</v>
      </c>
      <c r="E133" s="11">
        <v>1.5</v>
      </c>
      <c r="F133" s="9">
        <v>801.8100000000001</v>
      </c>
      <c r="G133" s="9">
        <v>801.8100000000001</v>
      </c>
    </row>
    <row r="134" spans="1:7" ht="39.75" customHeight="1">
      <c r="A134" s="26">
        <f t="shared" si="2"/>
        <v>123</v>
      </c>
      <c r="B134" s="10" t="s">
        <v>641</v>
      </c>
      <c r="C134" s="5" t="s">
        <v>152</v>
      </c>
      <c r="D134" s="9">
        <v>1</v>
      </c>
      <c r="E134" s="9">
        <v>1</v>
      </c>
      <c r="F134" s="9">
        <v>383.46</v>
      </c>
      <c r="G134" s="9">
        <v>383.46</v>
      </c>
    </row>
    <row r="135" spans="1:7" ht="40.5" customHeight="1">
      <c r="A135" s="26">
        <f t="shared" si="2"/>
        <v>124</v>
      </c>
      <c r="B135" s="10" t="s">
        <v>642</v>
      </c>
      <c r="C135" s="5" t="s">
        <v>152</v>
      </c>
      <c r="D135" s="9">
        <v>1</v>
      </c>
      <c r="E135" s="9">
        <v>1</v>
      </c>
      <c r="F135" s="9">
        <v>318.33</v>
      </c>
      <c r="G135" s="9">
        <v>431.07</v>
      </c>
    </row>
    <row r="136" spans="1:7" ht="51" customHeight="1">
      <c r="A136" s="26">
        <f t="shared" si="2"/>
        <v>125</v>
      </c>
      <c r="B136" s="10" t="s">
        <v>643</v>
      </c>
      <c r="C136" s="5" t="s">
        <v>152</v>
      </c>
      <c r="D136" s="9">
        <v>8</v>
      </c>
      <c r="E136" s="9">
        <v>8</v>
      </c>
      <c r="F136" s="9">
        <v>2222.54</v>
      </c>
      <c r="G136" s="9">
        <v>2222.54</v>
      </c>
    </row>
    <row r="137" spans="1:7" ht="53.25" customHeight="1">
      <c r="A137" s="27">
        <f t="shared" si="2"/>
        <v>126</v>
      </c>
      <c r="B137" s="12" t="s">
        <v>644</v>
      </c>
      <c r="C137" s="15" t="s">
        <v>152</v>
      </c>
      <c r="D137" s="28">
        <v>0.5</v>
      </c>
      <c r="E137" s="28">
        <v>0.5</v>
      </c>
      <c r="F137" s="16">
        <v>386.98</v>
      </c>
      <c r="G137" s="16">
        <v>386.98</v>
      </c>
    </row>
    <row r="138" spans="1:7" ht="15.75" customHeight="1">
      <c r="A138" s="224" t="s">
        <v>645</v>
      </c>
      <c r="B138" s="225"/>
      <c r="C138" s="225"/>
      <c r="D138" s="225"/>
      <c r="E138" s="225"/>
      <c r="F138" s="225"/>
      <c r="G138" s="226"/>
    </row>
    <row r="139" spans="1:7" ht="15.75" customHeight="1" outlineLevel="1">
      <c r="A139" s="224" t="s">
        <v>646</v>
      </c>
      <c r="B139" s="225"/>
      <c r="C139" s="225"/>
      <c r="D139" s="225"/>
      <c r="E139" s="225"/>
      <c r="F139" s="225"/>
      <c r="G139" s="226"/>
    </row>
    <row r="140" spans="1:7" ht="25.5" outlineLevel="1">
      <c r="A140" s="227">
        <v>1</v>
      </c>
      <c r="B140" s="10" t="s">
        <v>647</v>
      </c>
      <c r="C140" s="5" t="s">
        <v>556</v>
      </c>
      <c r="D140" s="9">
        <f>SUM(D141:D146)</f>
        <v>0.9999999999999999</v>
      </c>
      <c r="E140" s="9">
        <f>SUM(E141:E146)</f>
        <v>2</v>
      </c>
      <c r="F140" s="5">
        <v>609.9999999999999</v>
      </c>
      <c r="G140" s="5">
        <v>1220</v>
      </c>
    </row>
    <row r="141" spans="1:7" ht="12.75" outlineLevel="1">
      <c r="A141" s="227"/>
      <c r="B141" s="10" t="s">
        <v>272</v>
      </c>
      <c r="C141" s="5" t="s">
        <v>556</v>
      </c>
      <c r="D141" s="11">
        <v>0.2</v>
      </c>
      <c r="E141" s="11">
        <v>0.5</v>
      </c>
      <c r="F141" s="5">
        <v>122</v>
      </c>
      <c r="G141" s="5">
        <v>305</v>
      </c>
    </row>
    <row r="142" spans="1:7" ht="12.75" outlineLevel="1">
      <c r="A142" s="227"/>
      <c r="B142" s="10" t="s">
        <v>273</v>
      </c>
      <c r="C142" s="5" t="s">
        <v>556</v>
      </c>
      <c r="D142" s="11">
        <v>0.1</v>
      </c>
      <c r="E142" s="11">
        <v>0.3</v>
      </c>
      <c r="F142" s="5">
        <v>61</v>
      </c>
      <c r="G142" s="5">
        <v>183</v>
      </c>
    </row>
    <row r="143" spans="1:7" ht="12.75" outlineLevel="1">
      <c r="A143" s="227"/>
      <c r="B143" s="10" t="s">
        <v>274</v>
      </c>
      <c r="C143" s="5" t="s">
        <v>556</v>
      </c>
      <c r="D143" s="11">
        <v>0.2</v>
      </c>
      <c r="E143" s="11">
        <v>0.3</v>
      </c>
      <c r="F143" s="5">
        <v>122</v>
      </c>
      <c r="G143" s="5">
        <v>183</v>
      </c>
    </row>
    <row r="144" spans="1:7" ht="25.5" outlineLevel="1">
      <c r="A144" s="227"/>
      <c r="B144" s="10" t="s">
        <v>648</v>
      </c>
      <c r="C144" s="5" t="s">
        <v>556</v>
      </c>
      <c r="D144" s="11">
        <v>0.2</v>
      </c>
      <c r="E144" s="11">
        <v>0.3</v>
      </c>
      <c r="F144" s="5">
        <v>122</v>
      </c>
      <c r="G144" s="5">
        <v>183</v>
      </c>
    </row>
    <row r="145" spans="1:7" ht="12.75" outlineLevel="1">
      <c r="A145" s="227"/>
      <c r="B145" s="10" t="s">
        <v>275</v>
      </c>
      <c r="C145" s="5" t="s">
        <v>556</v>
      </c>
      <c r="D145" s="11">
        <v>0.2</v>
      </c>
      <c r="E145" s="11">
        <v>0.3</v>
      </c>
      <c r="F145" s="5">
        <v>122</v>
      </c>
      <c r="G145" s="5">
        <v>183</v>
      </c>
    </row>
    <row r="146" spans="1:7" ht="25.5" outlineLevel="1">
      <c r="A146" s="227"/>
      <c r="B146" s="10" t="s">
        <v>276</v>
      </c>
      <c r="C146" s="5" t="s">
        <v>556</v>
      </c>
      <c r="D146" s="11">
        <v>0.1</v>
      </c>
      <c r="E146" s="11">
        <v>0.3</v>
      </c>
      <c r="F146" s="5">
        <v>61</v>
      </c>
      <c r="G146" s="5">
        <v>183</v>
      </c>
    </row>
    <row r="147" spans="1:7" ht="25.5" outlineLevel="1">
      <c r="A147" s="227">
        <f>SUM(A140+1)</f>
        <v>2</v>
      </c>
      <c r="B147" s="10" t="s">
        <v>649</v>
      </c>
      <c r="C147" s="5" t="s">
        <v>556</v>
      </c>
      <c r="D147" s="5">
        <f>SUM(D148:D151)</f>
        <v>0.25</v>
      </c>
      <c r="E147" s="11">
        <f>SUM(E148:E151)</f>
        <v>0.5</v>
      </c>
      <c r="F147" s="5">
        <v>152.5</v>
      </c>
      <c r="G147" s="5">
        <v>305</v>
      </c>
    </row>
    <row r="148" spans="1:7" ht="12.75" outlineLevel="1">
      <c r="A148" s="227"/>
      <c r="B148" s="10" t="s">
        <v>277</v>
      </c>
      <c r="C148" s="5" t="s">
        <v>556</v>
      </c>
      <c r="D148" s="5">
        <v>0.05</v>
      </c>
      <c r="E148" s="11">
        <v>0.1</v>
      </c>
      <c r="F148" s="5">
        <v>30.5</v>
      </c>
      <c r="G148" s="5">
        <v>61</v>
      </c>
    </row>
    <row r="149" spans="1:7" ht="12.75" outlineLevel="1">
      <c r="A149" s="227"/>
      <c r="B149" s="10" t="s">
        <v>278</v>
      </c>
      <c r="C149" s="5" t="s">
        <v>556</v>
      </c>
      <c r="D149" s="5">
        <v>0.05</v>
      </c>
      <c r="E149" s="11">
        <v>0.1</v>
      </c>
      <c r="F149" s="5">
        <v>30.5</v>
      </c>
      <c r="G149" s="5">
        <v>61</v>
      </c>
    </row>
    <row r="150" spans="1:7" ht="12.75" outlineLevel="1">
      <c r="A150" s="227"/>
      <c r="B150" s="10" t="s">
        <v>279</v>
      </c>
      <c r="C150" s="5" t="s">
        <v>556</v>
      </c>
      <c r="D150" s="5">
        <v>0.05</v>
      </c>
      <c r="E150" s="11">
        <v>0.1</v>
      </c>
      <c r="F150" s="5">
        <v>30.5</v>
      </c>
      <c r="G150" s="5">
        <v>61</v>
      </c>
    </row>
    <row r="151" spans="1:7" ht="12.75" outlineLevel="1">
      <c r="A151" s="227"/>
      <c r="B151" s="10" t="s">
        <v>280</v>
      </c>
      <c r="C151" s="5" t="s">
        <v>556</v>
      </c>
      <c r="D151" s="11">
        <v>0.1</v>
      </c>
      <c r="E151" s="11">
        <v>0.2</v>
      </c>
      <c r="F151" s="5">
        <v>61</v>
      </c>
      <c r="G151" s="5">
        <v>122</v>
      </c>
    </row>
    <row r="152" spans="1:7" ht="12.75" outlineLevel="1">
      <c r="A152" s="227">
        <v>3</v>
      </c>
      <c r="B152" s="10" t="s">
        <v>281</v>
      </c>
      <c r="C152" s="5" t="s">
        <v>556</v>
      </c>
      <c r="D152" s="9">
        <f>SUM(D153:D157)</f>
        <v>1</v>
      </c>
      <c r="E152" s="11">
        <f>SUM(E153:E157)</f>
        <v>1.5</v>
      </c>
      <c r="F152" s="5">
        <v>610</v>
      </c>
      <c r="G152" s="5">
        <v>915</v>
      </c>
    </row>
    <row r="153" spans="1:7" ht="12.75" outlineLevel="1">
      <c r="A153" s="227"/>
      <c r="B153" s="10" t="s">
        <v>282</v>
      </c>
      <c r="C153" s="5" t="s">
        <v>556</v>
      </c>
      <c r="D153" s="11">
        <v>0.2</v>
      </c>
      <c r="E153" s="11">
        <v>0.5</v>
      </c>
      <c r="F153" s="5">
        <v>122</v>
      </c>
      <c r="G153" s="5">
        <v>305</v>
      </c>
    </row>
    <row r="154" spans="1:7" ht="12.75" outlineLevel="1">
      <c r="A154" s="227"/>
      <c r="B154" s="10" t="s">
        <v>283</v>
      </c>
      <c r="C154" s="5" t="s">
        <v>556</v>
      </c>
      <c r="D154" s="11">
        <v>0.2</v>
      </c>
      <c r="E154" s="11">
        <v>0.3</v>
      </c>
      <c r="F154" s="5">
        <v>122</v>
      </c>
      <c r="G154" s="5">
        <v>183</v>
      </c>
    </row>
    <row r="155" spans="1:7" ht="12.75" outlineLevel="1">
      <c r="A155" s="227"/>
      <c r="B155" s="10" t="s">
        <v>284</v>
      </c>
      <c r="C155" s="5" t="s">
        <v>556</v>
      </c>
      <c r="D155" s="11">
        <v>0.2</v>
      </c>
      <c r="E155" s="11">
        <v>0.3</v>
      </c>
      <c r="F155" s="5">
        <v>122</v>
      </c>
      <c r="G155" s="5">
        <v>183</v>
      </c>
    </row>
    <row r="156" spans="1:7" ht="12.75" outlineLevel="1">
      <c r="A156" s="227"/>
      <c r="B156" s="10" t="s">
        <v>650</v>
      </c>
      <c r="C156" s="5" t="s">
        <v>556</v>
      </c>
      <c r="D156" s="11">
        <v>0.2</v>
      </c>
      <c r="E156" s="11">
        <v>0.2</v>
      </c>
      <c r="F156" s="5">
        <v>122</v>
      </c>
      <c r="G156" s="5">
        <v>122</v>
      </c>
    </row>
    <row r="157" spans="1:7" ht="12.75" outlineLevel="1">
      <c r="A157" s="227"/>
      <c r="B157" s="10" t="s">
        <v>286</v>
      </c>
      <c r="C157" s="5" t="s">
        <v>556</v>
      </c>
      <c r="D157" s="11">
        <v>0.2</v>
      </c>
      <c r="E157" s="11">
        <v>0.2</v>
      </c>
      <c r="F157" s="5">
        <v>122</v>
      </c>
      <c r="G157" s="5">
        <v>122</v>
      </c>
    </row>
    <row r="158" spans="1:7" ht="12.75" outlineLevel="1">
      <c r="A158" s="9">
        <v>4</v>
      </c>
      <c r="B158" s="10" t="s">
        <v>287</v>
      </c>
      <c r="C158" s="5" t="s">
        <v>556</v>
      </c>
      <c r="D158" s="5">
        <v>0.25</v>
      </c>
      <c r="E158" s="5">
        <v>0.25</v>
      </c>
      <c r="F158" s="5">
        <v>152.5</v>
      </c>
      <c r="G158" s="5">
        <v>152.5</v>
      </c>
    </row>
    <row r="159" spans="1:7" ht="25.5" outlineLevel="1">
      <c r="A159" s="9">
        <v>5</v>
      </c>
      <c r="B159" s="10" t="s">
        <v>651</v>
      </c>
      <c r="C159" s="5" t="s">
        <v>556</v>
      </c>
      <c r="D159" s="11">
        <v>0.5</v>
      </c>
      <c r="E159" s="11">
        <v>0.5</v>
      </c>
      <c r="F159" s="5">
        <v>305</v>
      </c>
      <c r="G159" s="5">
        <v>305</v>
      </c>
    </row>
    <row r="160" spans="1:7" ht="12.75" outlineLevel="1">
      <c r="A160" s="227">
        <v>6</v>
      </c>
      <c r="B160" s="10" t="s">
        <v>652</v>
      </c>
      <c r="C160" s="5"/>
      <c r="D160" s="11"/>
      <c r="E160" s="11"/>
      <c r="F160" s="5"/>
      <c r="G160" s="5"/>
    </row>
    <row r="161" spans="1:7" ht="12.75" outlineLevel="1">
      <c r="A161" s="227"/>
      <c r="B161" s="10" t="s">
        <v>288</v>
      </c>
      <c r="C161" s="5" t="s">
        <v>556</v>
      </c>
      <c r="D161" s="9">
        <v>1</v>
      </c>
      <c r="E161" s="9">
        <v>1</v>
      </c>
      <c r="F161" s="5">
        <v>610</v>
      </c>
      <c r="G161" s="5">
        <v>610</v>
      </c>
    </row>
    <row r="162" spans="1:7" ht="12.75" outlineLevel="1">
      <c r="A162" s="227">
        <v>7</v>
      </c>
      <c r="B162" s="10" t="s">
        <v>653</v>
      </c>
      <c r="C162" s="5"/>
      <c r="D162" s="11"/>
      <c r="E162" s="11"/>
      <c r="F162" s="5"/>
      <c r="G162" s="5"/>
    </row>
    <row r="163" spans="1:7" ht="12.75" outlineLevel="1">
      <c r="A163" s="227"/>
      <c r="B163" s="10" t="s">
        <v>289</v>
      </c>
      <c r="C163" s="5" t="s">
        <v>556</v>
      </c>
      <c r="D163" s="11">
        <v>1.5</v>
      </c>
      <c r="E163" s="11">
        <v>1.5</v>
      </c>
      <c r="F163" s="5">
        <v>915</v>
      </c>
      <c r="G163" s="5">
        <v>915</v>
      </c>
    </row>
    <row r="164" spans="1:7" ht="12.75" outlineLevel="1">
      <c r="A164" s="227">
        <v>8</v>
      </c>
      <c r="B164" s="10" t="s">
        <v>654</v>
      </c>
      <c r="C164" s="5"/>
      <c r="D164" s="11"/>
      <c r="E164" s="11"/>
      <c r="F164" s="5"/>
      <c r="G164" s="5"/>
    </row>
    <row r="165" spans="1:7" ht="12.75" outlineLevel="1">
      <c r="A165" s="227"/>
      <c r="B165" s="10" t="s">
        <v>290</v>
      </c>
      <c r="C165" s="5" t="s">
        <v>556</v>
      </c>
      <c r="D165" s="11">
        <v>0.5</v>
      </c>
      <c r="E165" s="11">
        <v>0.5</v>
      </c>
      <c r="F165" s="5">
        <v>305</v>
      </c>
      <c r="G165" s="5">
        <v>305</v>
      </c>
    </row>
    <row r="166" spans="1:7" ht="12.75" outlineLevel="1">
      <c r="A166" s="227"/>
      <c r="B166" s="10" t="s">
        <v>655</v>
      </c>
      <c r="C166" s="5" t="s">
        <v>556</v>
      </c>
      <c r="D166" s="9">
        <v>1</v>
      </c>
      <c r="E166" s="5">
        <v>1.25</v>
      </c>
      <c r="F166" s="5">
        <v>610</v>
      </c>
      <c r="G166" s="5">
        <v>762.5</v>
      </c>
    </row>
    <row r="167" spans="1:7" ht="12.75" outlineLevel="1">
      <c r="A167" s="227"/>
      <c r="B167" s="10" t="s">
        <v>291</v>
      </c>
      <c r="C167" s="5" t="s">
        <v>556</v>
      </c>
      <c r="D167" s="5">
        <v>1.25</v>
      </c>
      <c r="E167" s="11">
        <v>1.5</v>
      </c>
      <c r="F167" s="5">
        <v>762.5</v>
      </c>
      <c r="G167" s="5">
        <v>915</v>
      </c>
    </row>
    <row r="168" spans="1:7" ht="12.75" outlineLevel="1">
      <c r="A168" s="227"/>
      <c r="B168" s="10" t="s">
        <v>292</v>
      </c>
      <c r="C168" s="5" t="s">
        <v>556</v>
      </c>
      <c r="D168" s="9">
        <v>1</v>
      </c>
      <c r="E168" s="5">
        <v>1.25</v>
      </c>
      <c r="F168" s="5">
        <v>610</v>
      </c>
      <c r="G168" s="5">
        <v>762.5</v>
      </c>
    </row>
    <row r="169" spans="1:7" ht="12.75" outlineLevel="1">
      <c r="A169" s="227"/>
      <c r="B169" s="10" t="s">
        <v>656</v>
      </c>
      <c r="C169" s="5" t="s">
        <v>556</v>
      </c>
      <c r="D169" s="5">
        <v>1.25</v>
      </c>
      <c r="E169" s="11">
        <v>1.5</v>
      </c>
      <c r="F169" s="5">
        <v>762.5</v>
      </c>
      <c r="G169" s="5">
        <v>915</v>
      </c>
    </row>
    <row r="170" spans="1:7" ht="12.75" outlineLevel="1">
      <c r="A170" s="227"/>
      <c r="B170" s="10" t="s">
        <v>293</v>
      </c>
      <c r="C170" s="5" t="s">
        <v>556</v>
      </c>
      <c r="D170" s="5">
        <v>0.06</v>
      </c>
      <c r="E170" s="11">
        <v>0.1</v>
      </c>
      <c r="F170" s="5">
        <v>36.6</v>
      </c>
      <c r="G170" s="5">
        <v>61</v>
      </c>
    </row>
    <row r="171" spans="1:7" ht="12.75" outlineLevel="1">
      <c r="A171" s="227"/>
      <c r="B171" s="10" t="s">
        <v>294</v>
      </c>
      <c r="C171" s="5" t="s">
        <v>556</v>
      </c>
      <c r="D171" s="9">
        <v>2</v>
      </c>
      <c r="E171" s="9">
        <v>2</v>
      </c>
      <c r="F171" s="5">
        <v>1220</v>
      </c>
      <c r="G171" s="5">
        <v>1220</v>
      </c>
    </row>
    <row r="172" spans="1:7" ht="25.5" outlineLevel="1">
      <c r="A172" s="227"/>
      <c r="B172" s="10" t="s">
        <v>657</v>
      </c>
      <c r="C172" s="5" t="s">
        <v>556</v>
      </c>
      <c r="D172" s="11">
        <v>0.5</v>
      </c>
      <c r="E172" s="11">
        <v>0.5</v>
      </c>
      <c r="F172" s="5">
        <v>305</v>
      </c>
      <c r="G172" s="5">
        <v>305</v>
      </c>
    </row>
    <row r="173" spans="1:7" ht="12.75" outlineLevel="1">
      <c r="A173" s="227">
        <v>9</v>
      </c>
      <c r="B173" s="10" t="s">
        <v>658</v>
      </c>
      <c r="C173" s="5"/>
      <c r="D173" s="11"/>
      <c r="E173" s="11"/>
      <c r="F173" s="5"/>
      <c r="G173" s="5"/>
    </row>
    <row r="174" spans="1:7" ht="12.75" outlineLevel="1">
      <c r="A174" s="227"/>
      <c r="B174" s="10" t="s">
        <v>295</v>
      </c>
      <c r="C174" s="5" t="s">
        <v>556</v>
      </c>
      <c r="D174" s="11"/>
      <c r="E174" s="11">
        <v>3.5</v>
      </c>
      <c r="F174" s="5"/>
      <c r="G174" s="5">
        <v>2135</v>
      </c>
    </row>
    <row r="175" spans="1:7" ht="12.75" outlineLevel="1">
      <c r="A175" s="227"/>
      <c r="B175" s="10" t="s">
        <v>296</v>
      </c>
      <c r="C175" s="5" t="s">
        <v>556</v>
      </c>
      <c r="D175" s="11"/>
      <c r="E175" s="9">
        <v>3</v>
      </c>
      <c r="F175" s="5"/>
      <c r="G175" s="5">
        <v>1830</v>
      </c>
    </row>
    <row r="176" spans="1:7" ht="12.75" outlineLevel="1">
      <c r="A176" s="227"/>
      <c r="B176" s="10" t="s">
        <v>297</v>
      </c>
      <c r="C176" s="5" t="s">
        <v>556</v>
      </c>
      <c r="D176" s="11"/>
      <c r="E176" s="9">
        <v>3</v>
      </c>
      <c r="F176" s="5"/>
      <c r="G176" s="5">
        <v>1830</v>
      </c>
    </row>
    <row r="177" spans="1:7" ht="12.75" outlineLevel="1">
      <c r="A177" s="227">
        <v>10</v>
      </c>
      <c r="B177" s="10" t="s">
        <v>298</v>
      </c>
      <c r="C177" s="5"/>
      <c r="D177" s="11"/>
      <c r="E177" s="11"/>
      <c r="F177" s="5"/>
      <c r="G177" s="5"/>
    </row>
    <row r="178" spans="1:7" ht="12.75" outlineLevel="1">
      <c r="A178" s="227"/>
      <c r="B178" s="10" t="s">
        <v>299</v>
      </c>
      <c r="C178" s="5" t="s">
        <v>556</v>
      </c>
      <c r="D178" s="9">
        <v>3</v>
      </c>
      <c r="E178" s="9">
        <v>3</v>
      </c>
      <c r="F178" s="5">
        <v>1830</v>
      </c>
      <c r="G178" s="5">
        <v>1830</v>
      </c>
    </row>
    <row r="179" spans="1:7" ht="12.75" outlineLevel="1">
      <c r="A179" s="227"/>
      <c r="B179" s="10" t="s">
        <v>300</v>
      </c>
      <c r="C179" s="5" t="s">
        <v>556</v>
      </c>
      <c r="D179" s="9">
        <v>2</v>
      </c>
      <c r="E179" s="9">
        <v>2</v>
      </c>
      <c r="F179" s="5">
        <v>1220</v>
      </c>
      <c r="G179" s="5">
        <v>1220</v>
      </c>
    </row>
    <row r="180" spans="1:7" ht="12.75" outlineLevel="1">
      <c r="A180" s="227"/>
      <c r="B180" s="10" t="s">
        <v>301</v>
      </c>
      <c r="C180" s="5" t="s">
        <v>556</v>
      </c>
      <c r="D180" s="11">
        <v>1.5</v>
      </c>
      <c r="E180" s="11">
        <v>1.5</v>
      </c>
      <c r="F180" s="5">
        <v>915</v>
      </c>
      <c r="G180" s="5">
        <v>915</v>
      </c>
    </row>
    <row r="181" spans="1:7" ht="12.75" outlineLevel="1">
      <c r="A181" s="227">
        <v>11</v>
      </c>
      <c r="B181" s="10" t="s">
        <v>298</v>
      </c>
      <c r="C181" s="5"/>
      <c r="D181" s="11"/>
      <c r="E181" s="11"/>
      <c r="F181" s="5"/>
      <c r="G181" s="5"/>
    </row>
    <row r="182" spans="1:7" ht="12.75" outlineLevel="1">
      <c r="A182" s="227"/>
      <c r="B182" s="10" t="s">
        <v>302</v>
      </c>
      <c r="C182" s="5" t="s">
        <v>556</v>
      </c>
      <c r="D182" s="9">
        <v>4</v>
      </c>
      <c r="E182" s="11">
        <v>4.5</v>
      </c>
      <c r="F182" s="5">
        <v>2440</v>
      </c>
      <c r="G182" s="5">
        <v>2745</v>
      </c>
    </row>
    <row r="183" spans="1:7" ht="12.75" outlineLevel="1">
      <c r="A183" s="227"/>
      <c r="B183" s="10" t="s">
        <v>303</v>
      </c>
      <c r="C183" s="5" t="s">
        <v>556</v>
      </c>
      <c r="D183" s="9">
        <v>5</v>
      </c>
      <c r="E183" s="11">
        <v>5.5</v>
      </c>
      <c r="F183" s="5">
        <v>3050</v>
      </c>
      <c r="G183" s="5">
        <v>3355</v>
      </c>
    </row>
    <row r="184" spans="1:7" ht="12.75" outlineLevel="1">
      <c r="A184" s="227"/>
      <c r="B184" s="10" t="s">
        <v>304</v>
      </c>
      <c r="C184" s="5" t="s">
        <v>556</v>
      </c>
      <c r="D184" s="9">
        <v>6</v>
      </c>
      <c r="E184" s="11">
        <v>6.5</v>
      </c>
      <c r="F184" s="5">
        <v>3660</v>
      </c>
      <c r="G184" s="5">
        <v>3965</v>
      </c>
    </row>
    <row r="185" spans="1:7" ht="12.75" outlineLevel="1">
      <c r="A185" s="227">
        <v>12</v>
      </c>
      <c r="B185" s="10" t="s">
        <v>298</v>
      </c>
      <c r="C185" s="5"/>
      <c r="D185" s="11"/>
      <c r="E185" s="11"/>
      <c r="F185" s="5"/>
      <c r="G185" s="5"/>
    </row>
    <row r="186" spans="1:7" ht="12.75" outlineLevel="1">
      <c r="A186" s="227"/>
      <c r="B186" s="10" t="s">
        <v>659</v>
      </c>
      <c r="C186" s="5" t="s">
        <v>556</v>
      </c>
      <c r="D186" s="11">
        <v>3.5</v>
      </c>
      <c r="E186" s="9">
        <v>4</v>
      </c>
      <c r="F186" s="5">
        <v>2135</v>
      </c>
      <c r="G186" s="5">
        <v>2440</v>
      </c>
    </row>
    <row r="187" spans="1:7" ht="12.75" outlineLevel="1">
      <c r="A187" s="227"/>
      <c r="B187" s="10" t="s">
        <v>660</v>
      </c>
      <c r="C187" s="5" t="s">
        <v>556</v>
      </c>
      <c r="D187" s="11">
        <v>4.5</v>
      </c>
      <c r="E187" s="9">
        <v>5</v>
      </c>
      <c r="F187" s="5">
        <v>2745</v>
      </c>
      <c r="G187" s="5">
        <v>3050</v>
      </c>
    </row>
    <row r="188" spans="1:7" ht="12.75" outlineLevel="1">
      <c r="A188" s="227"/>
      <c r="B188" s="10" t="s">
        <v>661</v>
      </c>
      <c r="C188" s="5" t="s">
        <v>556</v>
      </c>
      <c r="D188" s="11">
        <v>5.5</v>
      </c>
      <c r="E188" s="9">
        <v>6</v>
      </c>
      <c r="F188" s="5">
        <v>3355</v>
      </c>
      <c r="G188" s="5">
        <v>3660</v>
      </c>
    </row>
    <row r="189" spans="1:7" ht="12.75" outlineLevel="1">
      <c r="A189" s="227">
        <v>13</v>
      </c>
      <c r="B189" s="10" t="s">
        <v>305</v>
      </c>
      <c r="C189" s="5"/>
      <c r="D189" s="11"/>
      <c r="E189" s="11"/>
      <c r="F189" s="5"/>
      <c r="G189" s="5"/>
    </row>
    <row r="190" spans="1:7" ht="12.75" outlineLevel="1">
      <c r="A190" s="227"/>
      <c r="B190" s="10" t="s">
        <v>662</v>
      </c>
      <c r="C190" s="5" t="s">
        <v>556</v>
      </c>
      <c r="D190" s="11"/>
      <c r="E190" s="9">
        <v>2</v>
      </c>
      <c r="F190" s="5"/>
      <c r="G190" s="5">
        <v>1220</v>
      </c>
    </row>
    <row r="191" spans="1:7" ht="12.75" outlineLevel="1">
      <c r="A191" s="227"/>
      <c r="B191" s="10" t="s">
        <v>663</v>
      </c>
      <c r="C191" s="5" t="s">
        <v>556</v>
      </c>
      <c r="D191" s="11"/>
      <c r="E191" s="11">
        <v>2.5</v>
      </c>
      <c r="F191" s="5"/>
      <c r="G191" s="5">
        <v>1525</v>
      </c>
    </row>
    <row r="192" spans="1:7" ht="12.75" outlineLevel="1">
      <c r="A192" s="227"/>
      <c r="B192" s="10" t="s">
        <v>664</v>
      </c>
      <c r="C192" s="5" t="s">
        <v>556</v>
      </c>
      <c r="D192" s="11"/>
      <c r="E192" s="9">
        <v>3</v>
      </c>
      <c r="F192" s="5"/>
      <c r="G192" s="5">
        <v>1830</v>
      </c>
    </row>
    <row r="193" spans="1:7" ht="12.75" outlineLevel="1">
      <c r="A193" s="227">
        <v>14</v>
      </c>
      <c r="B193" s="10" t="s">
        <v>305</v>
      </c>
      <c r="C193" s="5"/>
      <c r="D193" s="11"/>
      <c r="E193" s="11"/>
      <c r="F193" s="5"/>
      <c r="G193" s="5"/>
    </row>
    <row r="194" spans="1:7" ht="12.75" outlineLevel="1">
      <c r="A194" s="227"/>
      <c r="B194" s="10" t="s">
        <v>665</v>
      </c>
      <c r="C194" s="5" t="s">
        <v>556</v>
      </c>
      <c r="D194" s="11"/>
      <c r="E194" s="9">
        <v>2</v>
      </c>
      <c r="F194" s="5"/>
      <c r="G194" s="5">
        <v>1220</v>
      </c>
    </row>
    <row r="195" spans="1:7" ht="12.75" outlineLevel="1">
      <c r="A195" s="227"/>
      <c r="B195" s="10" t="s">
        <v>666</v>
      </c>
      <c r="C195" s="5" t="s">
        <v>556</v>
      </c>
      <c r="D195" s="11"/>
      <c r="E195" s="11">
        <v>2.5</v>
      </c>
      <c r="F195" s="5"/>
      <c r="G195" s="5">
        <v>1525</v>
      </c>
    </row>
    <row r="196" spans="1:7" ht="12.75" outlineLevel="1">
      <c r="A196" s="227"/>
      <c r="B196" s="10" t="s">
        <v>667</v>
      </c>
      <c r="C196" s="5" t="s">
        <v>556</v>
      </c>
      <c r="D196" s="11"/>
      <c r="E196" s="9">
        <v>3</v>
      </c>
      <c r="F196" s="5"/>
      <c r="G196" s="5">
        <v>1830</v>
      </c>
    </row>
    <row r="197" spans="1:7" ht="12.75" outlineLevel="1">
      <c r="A197" s="227">
        <v>15</v>
      </c>
      <c r="B197" s="10" t="s">
        <v>306</v>
      </c>
      <c r="C197" s="5"/>
      <c r="D197" s="11"/>
      <c r="E197" s="11"/>
      <c r="F197" s="5"/>
      <c r="G197" s="5"/>
    </row>
    <row r="198" spans="1:7" ht="12.75" outlineLevel="1">
      <c r="A198" s="227"/>
      <c r="B198" s="10" t="s">
        <v>668</v>
      </c>
      <c r="C198" s="5" t="s">
        <v>556</v>
      </c>
      <c r="D198" s="11"/>
      <c r="E198" s="11">
        <v>2.5</v>
      </c>
      <c r="F198" s="5"/>
      <c r="G198" s="5">
        <v>1525</v>
      </c>
    </row>
    <row r="199" spans="1:7" ht="12.75" outlineLevel="1">
      <c r="A199" s="227"/>
      <c r="B199" s="10" t="s">
        <v>669</v>
      </c>
      <c r="C199" s="5" t="s">
        <v>556</v>
      </c>
      <c r="D199" s="11"/>
      <c r="E199" s="9">
        <v>3</v>
      </c>
      <c r="F199" s="5"/>
      <c r="G199" s="5">
        <v>1830</v>
      </c>
    </row>
    <row r="200" spans="1:7" ht="12.75" outlineLevel="1">
      <c r="A200" s="227"/>
      <c r="B200" s="10" t="s">
        <v>670</v>
      </c>
      <c r="C200" s="5" t="s">
        <v>556</v>
      </c>
      <c r="D200" s="11"/>
      <c r="E200" s="11">
        <v>3.5</v>
      </c>
      <c r="F200" s="5"/>
      <c r="G200" s="5">
        <v>2135</v>
      </c>
    </row>
    <row r="201" spans="1:7" ht="12.75" outlineLevel="1">
      <c r="A201" s="227">
        <v>16</v>
      </c>
      <c r="B201" s="10" t="s">
        <v>307</v>
      </c>
      <c r="C201" s="5"/>
      <c r="D201" s="11"/>
      <c r="E201" s="11"/>
      <c r="F201" s="5"/>
      <c r="G201" s="5"/>
    </row>
    <row r="202" spans="1:7" ht="12.75" outlineLevel="1">
      <c r="A202" s="227"/>
      <c r="B202" s="10" t="s">
        <v>671</v>
      </c>
      <c r="C202" s="5" t="s">
        <v>556</v>
      </c>
      <c r="D202" s="11">
        <v>3.5</v>
      </c>
      <c r="E202" s="9">
        <v>4</v>
      </c>
      <c r="F202" s="5">
        <v>2135</v>
      </c>
      <c r="G202" s="5">
        <v>2440</v>
      </c>
    </row>
    <row r="203" spans="1:7" ht="12.75" outlineLevel="1">
      <c r="A203" s="227"/>
      <c r="B203" s="10" t="s">
        <v>672</v>
      </c>
      <c r="C203" s="5" t="s">
        <v>556</v>
      </c>
      <c r="D203" s="11">
        <v>4.5</v>
      </c>
      <c r="E203" s="9">
        <v>5</v>
      </c>
      <c r="F203" s="5">
        <v>2745</v>
      </c>
      <c r="G203" s="5">
        <v>3050</v>
      </c>
    </row>
    <row r="204" spans="1:7" ht="12.75" outlineLevel="1">
      <c r="A204" s="227"/>
      <c r="B204" s="10" t="s">
        <v>673</v>
      </c>
      <c r="C204" s="5" t="s">
        <v>556</v>
      </c>
      <c r="D204" s="11">
        <v>5.5</v>
      </c>
      <c r="E204" s="9">
        <v>6</v>
      </c>
      <c r="F204" s="5">
        <v>3355</v>
      </c>
      <c r="G204" s="5">
        <v>3660</v>
      </c>
    </row>
    <row r="205" spans="1:7" ht="12.75" outlineLevel="1">
      <c r="A205" s="227">
        <v>17</v>
      </c>
      <c r="B205" s="10" t="s">
        <v>308</v>
      </c>
      <c r="C205" s="5"/>
      <c r="D205" s="11"/>
      <c r="E205" s="11"/>
      <c r="F205" s="5"/>
      <c r="G205" s="5"/>
    </row>
    <row r="206" spans="1:7" ht="12.75" outlineLevel="1">
      <c r="A206" s="227"/>
      <c r="B206" s="10" t="s">
        <v>674</v>
      </c>
      <c r="C206" s="5" t="s">
        <v>556</v>
      </c>
      <c r="D206" s="9">
        <v>3</v>
      </c>
      <c r="E206" s="11">
        <v>3.5</v>
      </c>
      <c r="F206" s="5">
        <v>1830</v>
      </c>
      <c r="G206" s="5">
        <v>2135</v>
      </c>
    </row>
    <row r="207" spans="1:7" ht="12.75" outlineLevel="1">
      <c r="A207" s="227"/>
      <c r="B207" s="10" t="s">
        <v>675</v>
      </c>
      <c r="C207" s="5" t="s">
        <v>556</v>
      </c>
      <c r="D207" s="9">
        <v>4</v>
      </c>
      <c r="E207" s="11">
        <v>4.5</v>
      </c>
      <c r="F207" s="5">
        <v>2440</v>
      </c>
      <c r="G207" s="5">
        <v>2745</v>
      </c>
    </row>
    <row r="208" spans="1:7" ht="12.75" outlineLevel="1">
      <c r="A208" s="227"/>
      <c r="B208" s="10" t="s">
        <v>676</v>
      </c>
      <c r="C208" s="5" t="s">
        <v>556</v>
      </c>
      <c r="D208" s="9">
        <v>5</v>
      </c>
      <c r="E208" s="11">
        <v>5.5</v>
      </c>
      <c r="F208" s="5">
        <v>3050</v>
      </c>
      <c r="G208" s="5">
        <v>3355</v>
      </c>
    </row>
    <row r="209" spans="1:7" ht="25.5" outlineLevel="1">
      <c r="A209" s="9">
        <v>18</v>
      </c>
      <c r="B209" s="10" t="s">
        <v>309</v>
      </c>
      <c r="C209" s="5" t="s">
        <v>556</v>
      </c>
      <c r="D209" s="9">
        <v>1</v>
      </c>
      <c r="E209" s="9">
        <v>1</v>
      </c>
      <c r="F209" s="5">
        <v>610</v>
      </c>
      <c r="G209" s="5">
        <v>610</v>
      </c>
    </row>
    <row r="210" spans="1:7" ht="12.75" outlineLevel="1">
      <c r="A210" s="227">
        <v>19</v>
      </c>
      <c r="B210" s="10" t="s">
        <v>677</v>
      </c>
      <c r="C210" s="5"/>
      <c r="D210" s="11"/>
      <c r="E210" s="11"/>
      <c r="F210" s="5"/>
      <c r="G210" s="5"/>
    </row>
    <row r="211" spans="1:7" ht="25.5" outlineLevel="1">
      <c r="A211" s="227"/>
      <c r="B211" s="10" t="s">
        <v>678</v>
      </c>
      <c r="C211" s="5" t="s">
        <v>556</v>
      </c>
      <c r="D211" s="9">
        <v>2</v>
      </c>
      <c r="E211" s="9">
        <v>2</v>
      </c>
      <c r="F211" s="5">
        <v>1220</v>
      </c>
      <c r="G211" s="5">
        <v>1220</v>
      </c>
    </row>
    <row r="212" spans="1:7" ht="25.5" outlineLevel="1">
      <c r="A212" s="227"/>
      <c r="B212" s="10" t="s">
        <v>679</v>
      </c>
      <c r="C212" s="5" t="s">
        <v>556</v>
      </c>
      <c r="D212" s="9">
        <v>3</v>
      </c>
      <c r="E212" s="9">
        <v>3</v>
      </c>
      <c r="F212" s="5">
        <v>1830</v>
      </c>
      <c r="G212" s="5">
        <v>1830</v>
      </c>
    </row>
    <row r="213" spans="1:7" ht="25.5" outlineLevel="1">
      <c r="A213" s="227"/>
      <c r="B213" s="10" t="s">
        <v>680</v>
      </c>
      <c r="C213" s="5" t="s">
        <v>556</v>
      </c>
      <c r="D213" s="11">
        <v>3.5</v>
      </c>
      <c r="E213" s="11">
        <v>3.5</v>
      </c>
      <c r="F213" s="5">
        <v>2135</v>
      </c>
      <c r="G213" s="5">
        <v>2135</v>
      </c>
    </row>
    <row r="214" spans="1:7" ht="25.5" outlineLevel="1">
      <c r="A214" s="227"/>
      <c r="B214" s="10" t="s">
        <v>681</v>
      </c>
      <c r="C214" s="5" t="s">
        <v>556</v>
      </c>
      <c r="D214" s="9">
        <v>5</v>
      </c>
      <c r="E214" s="9">
        <v>5</v>
      </c>
      <c r="F214" s="5">
        <v>3050</v>
      </c>
      <c r="G214" s="5">
        <v>3050</v>
      </c>
    </row>
    <row r="215" spans="1:7" ht="25.5" outlineLevel="1">
      <c r="A215" s="227"/>
      <c r="B215" s="10" t="s">
        <v>682</v>
      </c>
      <c r="C215" s="5" t="s">
        <v>556</v>
      </c>
      <c r="D215" s="11">
        <v>6.5</v>
      </c>
      <c r="E215" s="11">
        <v>6.5</v>
      </c>
      <c r="F215" s="5">
        <v>3965</v>
      </c>
      <c r="G215" s="5">
        <v>3965</v>
      </c>
    </row>
    <row r="216" spans="1:7" ht="25.5" outlineLevel="1">
      <c r="A216" s="227"/>
      <c r="B216" s="10" t="s">
        <v>683</v>
      </c>
      <c r="C216" s="5" t="s">
        <v>556</v>
      </c>
      <c r="D216" s="9">
        <v>8</v>
      </c>
      <c r="E216" s="9">
        <v>8</v>
      </c>
      <c r="F216" s="5">
        <v>4880</v>
      </c>
      <c r="G216" s="5">
        <v>4880</v>
      </c>
    </row>
    <row r="217" spans="1:7" ht="25.5" outlineLevel="1">
      <c r="A217" s="227"/>
      <c r="B217" s="10" t="s">
        <v>684</v>
      </c>
      <c r="C217" s="5" t="s">
        <v>556</v>
      </c>
      <c r="D217" s="9">
        <v>6</v>
      </c>
      <c r="E217" s="9">
        <v>6</v>
      </c>
      <c r="F217" s="5">
        <v>3660</v>
      </c>
      <c r="G217" s="5">
        <v>3660</v>
      </c>
    </row>
    <row r="218" spans="1:7" ht="12.75" outlineLevel="1">
      <c r="A218" s="227"/>
      <c r="B218" s="10" t="s">
        <v>685</v>
      </c>
      <c r="C218" s="5" t="s">
        <v>556</v>
      </c>
      <c r="D218" s="11">
        <v>7.5</v>
      </c>
      <c r="E218" s="11">
        <v>7.5</v>
      </c>
      <c r="F218" s="5">
        <v>4575</v>
      </c>
      <c r="G218" s="5">
        <v>4575</v>
      </c>
    </row>
    <row r="219" spans="1:7" ht="12.75" outlineLevel="1">
      <c r="A219" s="227"/>
      <c r="B219" s="10" t="s">
        <v>686</v>
      </c>
      <c r="C219" s="5" t="s">
        <v>556</v>
      </c>
      <c r="D219" s="9">
        <v>9</v>
      </c>
      <c r="E219" s="9">
        <v>9</v>
      </c>
      <c r="F219" s="5">
        <v>5490</v>
      </c>
      <c r="G219" s="5">
        <v>5490</v>
      </c>
    </row>
    <row r="220" spans="1:7" ht="12.75" outlineLevel="1">
      <c r="A220" s="9">
        <v>20</v>
      </c>
      <c r="B220" s="10" t="s">
        <v>310</v>
      </c>
      <c r="C220" s="5" t="s">
        <v>556</v>
      </c>
      <c r="D220" s="9">
        <v>1</v>
      </c>
      <c r="E220" s="9">
        <v>1</v>
      </c>
      <c r="F220" s="5">
        <v>610</v>
      </c>
      <c r="G220" s="5">
        <v>610</v>
      </c>
    </row>
    <row r="221" spans="1:7" ht="12.75" outlineLevel="1">
      <c r="A221" s="227">
        <v>21</v>
      </c>
      <c r="B221" s="10" t="s">
        <v>311</v>
      </c>
      <c r="C221" s="5"/>
      <c r="D221" s="11"/>
      <c r="E221" s="11"/>
      <c r="F221" s="5"/>
      <c r="G221" s="5"/>
    </row>
    <row r="222" spans="1:7" ht="12.75" outlineLevel="1">
      <c r="A222" s="227"/>
      <c r="B222" s="10" t="s">
        <v>687</v>
      </c>
      <c r="C222" s="5" t="s">
        <v>556</v>
      </c>
      <c r="D222" s="11">
        <v>0.5</v>
      </c>
      <c r="E222" s="5">
        <v>0.75</v>
      </c>
      <c r="F222" s="5">
        <v>305</v>
      </c>
      <c r="G222" s="5">
        <v>457.5</v>
      </c>
    </row>
    <row r="223" spans="1:7" ht="25.5" outlineLevel="1">
      <c r="A223" s="227"/>
      <c r="B223" s="10" t="s">
        <v>688</v>
      </c>
      <c r="C223" s="5" t="s">
        <v>556</v>
      </c>
      <c r="D223" s="5">
        <v>0.75</v>
      </c>
      <c r="E223" s="9">
        <v>1</v>
      </c>
      <c r="F223" s="5">
        <v>457.5</v>
      </c>
      <c r="G223" s="5">
        <v>610</v>
      </c>
    </row>
    <row r="224" spans="1:7" ht="25.5" outlineLevel="1">
      <c r="A224" s="227"/>
      <c r="B224" s="10" t="s">
        <v>689</v>
      </c>
      <c r="C224" s="5" t="s">
        <v>556</v>
      </c>
      <c r="D224" s="9">
        <v>1</v>
      </c>
      <c r="E224" s="5">
        <v>1.25</v>
      </c>
      <c r="F224" s="5">
        <v>610</v>
      </c>
      <c r="G224" s="5">
        <v>762.5</v>
      </c>
    </row>
    <row r="225" spans="1:7" ht="25.5" outlineLevel="1">
      <c r="A225" s="227"/>
      <c r="B225" s="10" t="s">
        <v>690</v>
      </c>
      <c r="C225" s="5" t="s">
        <v>556</v>
      </c>
      <c r="D225" s="11">
        <v>1.5</v>
      </c>
      <c r="E225" s="5">
        <v>1.75</v>
      </c>
      <c r="F225" s="5">
        <v>915</v>
      </c>
      <c r="G225" s="5">
        <v>1067.5</v>
      </c>
    </row>
    <row r="226" spans="1:7" ht="25.5" outlineLevel="1">
      <c r="A226" s="227"/>
      <c r="B226" s="10" t="s">
        <v>691</v>
      </c>
      <c r="C226" s="5" t="s">
        <v>556</v>
      </c>
      <c r="D226" s="5">
        <v>1.75</v>
      </c>
      <c r="E226" s="5">
        <v>1.75</v>
      </c>
      <c r="F226" s="5">
        <v>1067.5</v>
      </c>
      <c r="G226" s="5">
        <v>1067.5</v>
      </c>
    </row>
    <row r="227" spans="1:7" ht="25.5" outlineLevel="1">
      <c r="A227" s="227"/>
      <c r="B227" s="10" t="s">
        <v>692</v>
      </c>
      <c r="C227" s="5" t="s">
        <v>556</v>
      </c>
      <c r="D227" s="5">
        <v>2.25</v>
      </c>
      <c r="E227" s="5">
        <v>2.25</v>
      </c>
      <c r="F227" s="5">
        <v>1372.5</v>
      </c>
      <c r="G227" s="5">
        <v>1372.5</v>
      </c>
    </row>
    <row r="228" spans="1:7" ht="25.5" outlineLevel="1">
      <c r="A228" s="227"/>
      <c r="B228" s="10" t="s">
        <v>693</v>
      </c>
      <c r="C228" s="5" t="s">
        <v>556</v>
      </c>
      <c r="D228" s="5">
        <v>2.75</v>
      </c>
      <c r="E228" s="5">
        <v>2.75</v>
      </c>
      <c r="F228" s="5">
        <v>1677.5</v>
      </c>
      <c r="G228" s="5">
        <v>1677.5</v>
      </c>
    </row>
    <row r="229" spans="1:7" ht="12.75" outlineLevel="1">
      <c r="A229" s="227"/>
      <c r="B229" s="10" t="s">
        <v>694</v>
      </c>
      <c r="C229" s="5" t="s">
        <v>556</v>
      </c>
      <c r="D229" s="9">
        <v>1</v>
      </c>
      <c r="E229" s="5">
        <v>1.25</v>
      </c>
      <c r="F229" s="5">
        <v>610</v>
      </c>
      <c r="G229" s="5">
        <v>762.5</v>
      </c>
    </row>
    <row r="230" spans="1:7" ht="12.75" outlineLevel="1">
      <c r="A230" s="227"/>
      <c r="B230" s="10" t="s">
        <v>695</v>
      </c>
      <c r="C230" s="5" t="s">
        <v>556</v>
      </c>
      <c r="D230" s="5">
        <v>0.25</v>
      </c>
      <c r="E230" s="11">
        <v>0.5</v>
      </c>
      <c r="F230" s="5">
        <v>152.5</v>
      </c>
      <c r="G230" s="5">
        <v>305</v>
      </c>
    </row>
    <row r="231" spans="1:7" ht="32.25" customHeight="1" outlineLevel="1">
      <c r="A231" s="227">
        <v>22</v>
      </c>
      <c r="B231" s="10" t="s">
        <v>696</v>
      </c>
      <c r="C231" s="5"/>
      <c r="D231" s="11"/>
      <c r="E231" s="11"/>
      <c r="F231" s="5"/>
      <c r="G231" s="5"/>
    </row>
    <row r="232" spans="1:7" ht="12.75" outlineLevel="1">
      <c r="A232" s="227"/>
      <c r="B232" s="10" t="s">
        <v>697</v>
      </c>
      <c r="C232" s="5" t="s">
        <v>556</v>
      </c>
      <c r="D232" s="11">
        <v>1.5</v>
      </c>
      <c r="E232" s="11">
        <v>1.5</v>
      </c>
      <c r="F232" s="5">
        <v>915</v>
      </c>
      <c r="G232" s="5">
        <v>915</v>
      </c>
    </row>
    <row r="233" spans="1:7" ht="12.75" outlineLevel="1">
      <c r="A233" s="227"/>
      <c r="B233" s="10" t="s">
        <v>698</v>
      </c>
      <c r="C233" s="5" t="s">
        <v>556</v>
      </c>
      <c r="D233" s="9">
        <v>3</v>
      </c>
      <c r="E233" s="9">
        <v>3</v>
      </c>
      <c r="F233" s="5">
        <v>1830</v>
      </c>
      <c r="G233" s="5">
        <v>1830</v>
      </c>
    </row>
    <row r="234" spans="1:7" ht="12.75" outlineLevel="1">
      <c r="A234" s="227"/>
      <c r="B234" s="10" t="s">
        <v>699</v>
      </c>
      <c r="C234" s="5" t="s">
        <v>556</v>
      </c>
      <c r="D234" s="11">
        <v>4.5</v>
      </c>
      <c r="E234" s="11">
        <v>4.5</v>
      </c>
      <c r="F234" s="5">
        <v>2745</v>
      </c>
      <c r="G234" s="5">
        <v>2745</v>
      </c>
    </row>
    <row r="235" spans="1:7" ht="12.75" outlineLevel="1">
      <c r="A235" s="227"/>
      <c r="B235" s="10" t="s">
        <v>700</v>
      </c>
      <c r="C235" s="5" t="s">
        <v>556</v>
      </c>
      <c r="D235" s="9">
        <v>6</v>
      </c>
      <c r="E235" s="9">
        <v>6</v>
      </c>
      <c r="F235" s="5">
        <v>3660</v>
      </c>
      <c r="G235" s="5">
        <v>3660</v>
      </c>
    </row>
    <row r="236" spans="1:7" ht="12.75" outlineLevel="1">
      <c r="A236" s="227"/>
      <c r="B236" s="10" t="s">
        <v>701</v>
      </c>
      <c r="C236" s="5"/>
      <c r="D236" s="11"/>
      <c r="E236" s="11"/>
      <c r="F236" s="5"/>
      <c r="G236" s="5"/>
    </row>
    <row r="237" spans="1:7" ht="12.75" outlineLevel="1">
      <c r="A237" s="227"/>
      <c r="B237" s="10" t="s">
        <v>697</v>
      </c>
      <c r="C237" s="5" t="s">
        <v>556</v>
      </c>
      <c r="D237" s="5">
        <v>2.25</v>
      </c>
      <c r="E237" s="5">
        <v>2.25</v>
      </c>
      <c r="F237" s="5">
        <v>1372.5</v>
      </c>
      <c r="G237" s="5">
        <v>1372.5</v>
      </c>
    </row>
    <row r="238" spans="1:7" ht="12.75" outlineLevel="1">
      <c r="A238" s="227"/>
      <c r="B238" s="10" t="s">
        <v>698</v>
      </c>
      <c r="C238" s="5" t="s">
        <v>556</v>
      </c>
      <c r="D238" s="5">
        <v>3.75</v>
      </c>
      <c r="E238" s="5">
        <v>3.75</v>
      </c>
      <c r="F238" s="5">
        <v>2287.5</v>
      </c>
      <c r="G238" s="5">
        <v>2287.5</v>
      </c>
    </row>
    <row r="239" spans="1:7" ht="12.75" outlineLevel="1">
      <c r="A239" s="227"/>
      <c r="B239" s="10" t="s">
        <v>699</v>
      </c>
      <c r="C239" s="5" t="s">
        <v>556</v>
      </c>
      <c r="D239" s="5">
        <v>5.25</v>
      </c>
      <c r="E239" s="5">
        <v>5.25</v>
      </c>
      <c r="F239" s="5">
        <v>3202.5</v>
      </c>
      <c r="G239" s="5">
        <v>3202.5</v>
      </c>
    </row>
    <row r="240" spans="1:7" ht="12.75" outlineLevel="1">
      <c r="A240" s="227"/>
      <c r="B240" s="10" t="s">
        <v>700</v>
      </c>
      <c r="C240" s="5" t="s">
        <v>556</v>
      </c>
      <c r="D240" s="5">
        <v>6.75</v>
      </c>
      <c r="E240" s="5">
        <v>6.75</v>
      </c>
      <c r="F240" s="5">
        <v>4117.5</v>
      </c>
      <c r="G240" s="5">
        <v>4117.5</v>
      </c>
    </row>
    <row r="241" spans="1:7" ht="12.75" outlineLevel="1">
      <c r="A241" s="227">
        <v>23</v>
      </c>
      <c r="B241" s="10" t="s">
        <v>702</v>
      </c>
      <c r="C241" s="5"/>
      <c r="D241" s="11"/>
      <c r="E241" s="11"/>
      <c r="F241" s="5"/>
      <c r="G241" s="5"/>
    </row>
    <row r="242" spans="1:7" ht="128.25" customHeight="1" outlineLevel="1">
      <c r="A242" s="227"/>
      <c r="B242" s="10" t="s">
        <v>703</v>
      </c>
      <c r="C242" s="5"/>
      <c r="D242" s="11"/>
      <c r="E242" s="11"/>
      <c r="F242" s="5"/>
      <c r="G242" s="5"/>
    </row>
    <row r="243" spans="1:7" ht="12.75" outlineLevel="1">
      <c r="A243" s="227"/>
      <c r="B243" s="10" t="s">
        <v>312</v>
      </c>
      <c r="C243" s="5" t="s">
        <v>556</v>
      </c>
      <c r="D243" s="9">
        <v>4</v>
      </c>
      <c r="E243" s="9">
        <v>4</v>
      </c>
      <c r="F243" s="5">
        <v>2440</v>
      </c>
      <c r="G243" s="5">
        <v>2440</v>
      </c>
    </row>
    <row r="244" spans="1:7" ht="12.75" outlineLevel="1">
      <c r="A244" s="227"/>
      <c r="B244" s="10" t="s">
        <v>313</v>
      </c>
      <c r="C244" s="5" t="s">
        <v>556</v>
      </c>
      <c r="D244" s="9">
        <v>5</v>
      </c>
      <c r="E244" s="9">
        <v>5</v>
      </c>
      <c r="F244" s="5">
        <v>3050</v>
      </c>
      <c r="G244" s="5">
        <v>3050</v>
      </c>
    </row>
    <row r="245" spans="1:7" ht="129" customHeight="1" outlineLevel="1">
      <c r="A245" s="227"/>
      <c r="B245" s="10" t="s">
        <v>704</v>
      </c>
      <c r="C245" s="5"/>
      <c r="D245" s="11"/>
      <c r="E245" s="11"/>
      <c r="F245" s="5"/>
      <c r="G245" s="5"/>
    </row>
    <row r="246" spans="1:7" ht="12.75" outlineLevel="1">
      <c r="A246" s="227"/>
      <c r="B246" s="10" t="s">
        <v>312</v>
      </c>
      <c r="C246" s="5" t="s">
        <v>556</v>
      </c>
      <c r="D246" s="9">
        <v>5</v>
      </c>
      <c r="E246" s="9">
        <v>5</v>
      </c>
      <c r="F246" s="5">
        <v>3050</v>
      </c>
      <c r="G246" s="5">
        <v>3050</v>
      </c>
    </row>
    <row r="247" spans="1:7" ht="12.75" outlineLevel="1">
      <c r="A247" s="227"/>
      <c r="B247" s="10" t="s">
        <v>313</v>
      </c>
      <c r="C247" s="5" t="s">
        <v>556</v>
      </c>
      <c r="D247" s="9">
        <v>6</v>
      </c>
      <c r="E247" s="9">
        <v>6</v>
      </c>
      <c r="F247" s="5">
        <v>3660</v>
      </c>
      <c r="G247" s="5">
        <v>3660</v>
      </c>
    </row>
    <row r="248" spans="1:7" ht="51" outlineLevel="1">
      <c r="A248" s="227"/>
      <c r="B248" s="10" t="s">
        <v>705</v>
      </c>
      <c r="C248" s="5"/>
      <c r="D248" s="11"/>
      <c r="E248" s="11"/>
      <c r="F248" s="5"/>
      <c r="G248" s="5"/>
    </row>
    <row r="249" spans="1:7" ht="12.75" outlineLevel="1">
      <c r="A249" s="227"/>
      <c r="B249" s="10" t="s">
        <v>314</v>
      </c>
      <c r="C249" s="5" t="s">
        <v>556</v>
      </c>
      <c r="D249" s="9">
        <v>6</v>
      </c>
      <c r="E249" s="9">
        <v>6</v>
      </c>
      <c r="F249" s="5">
        <v>3660</v>
      </c>
      <c r="G249" s="5">
        <v>3660</v>
      </c>
    </row>
    <row r="250" spans="1:7" ht="12.75" outlineLevel="1">
      <c r="A250" s="227"/>
      <c r="B250" s="10" t="s">
        <v>315</v>
      </c>
      <c r="C250" s="5" t="s">
        <v>556</v>
      </c>
      <c r="D250" s="9">
        <v>7</v>
      </c>
      <c r="E250" s="9">
        <v>7</v>
      </c>
      <c r="F250" s="5">
        <v>4270</v>
      </c>
      <c r="G250" s="5">
        <v>4270</v>
      </c>
    </row>
    <row r="251" spans="1:7" ht="51" outlineLevel="1">
      <c r="A251" s="227"/>
      <c r="B251" s="10" t="s">
        <v>706</v>
      </c>
      <c r="C251" s="5"/>
      <c r="D251" s="11"/>
      <c r="E251" s="11"/>
      <c r="F251" s="5"/>
      <c r="G251" s="5"/>
    </row>
    <row r="252" spans="1:7" ht="12.75" outlineLevel="1">
      <c r="A252" s="227"/>
      <c r="B252" s="10" t="s">
        <v>312</v>
      </c>
      <c r="C252" s="5" t="s">
        <v>556</v>
      </c>
      <c r="D252" s="9">
        <v>7</v>
      </c>
      <c r="E252" s="9">
        <v>7</v>
      </c>
      <c r="F252" s="5">
        <v>4270</v>
      </c>
      <c r="G252" s="5">
        <v>4270</v>
      </c>
    </row>
    <row r="253" spans="1:7" ht="12.75" outlineLevel="1">
      <c r="A253" s="227"/>
      <c r="B253" s="10" t="s">
        <v>313</v>
      </c>
      <c r="C253" s="5" t="s">
        <v>556</v>
      </c>
      <c r="D253" s="9">
        <v>8</v>
      </c>
      <c r="E253" s="9">
        <v>8</v>
      </c>
      <c r="F253" s="5">
        <v>4880</v>
      </c>
      <c r="G253" s="5">
        <v>4880</v>
      </c>
    </row>
    <row r="254" spans="1:7" ht="51" outlineLevel="1">
      <c r="A254" s="227"/>
      <c r="B254" s="10" t="s">
        <v>707</v>
      </c>
      <c r="C254" s="5"/>
      <c r="D254" s="11"/>
      <c r="E254" s="11"/>
      <c r="F254" s="5"/>
      <c r="G254" s="5"/>
    </row>
    <row r="255" spans="1:7" ht="12.75" outlineLevel="1">
      <c r="A255" s="227"/>
      <c r="B255" s="10" t="s">
        <v>312</v>
      </c>
      <c r="C255" s="5" t="s">
        <v>556</v>
      </c>
      <c r="D255" s="5">
        <v>4.75</v>
      </c>
      <c r="E255" s="5">
        <v>4.75</v>
      </c>
      <c r="F255" s="5">
        <v>2897.5</v>
      </c>
      <c r="G255" s="5">
        <v>2897.5</v>
      </c>
    </row>
    <row r="256" spans="1:7" ht="12.75" outlineLevel="1">
      <c r="A256" s="227"/>
      <c r="B256" s="10" t="s">
        <v>313</v>
      </c>
      <c r="C256" s="5" t="s">
        <v>556</v>
      </c>
      <c r="D256" s="5">
        <v>5.75</v>
      </c>
      <c r="E256" s="5">
        <v>5.75</v>
      </c>
      <c r="F256" s="5">
        <v>3507.5</v>
      </c>
      <c r="G256" s="5">
        <v>3507.5</v>
      </c>
    </row>
    <row r="257" spans="1:7" ht="51" outlineLevel="1">
      <c r="A257" s="227"/>
      <c r="B257" s="10" t="s">
        <v>708</v>
      </c>
      <c r="C257" s="5"/>
      <c r="D257" s="11"/>
      <c r="E257" s="11"/>
      <c r="F257" s="5"/>
      <c r="G257" s="5"/>
    </row>
    <row r="258" spans="1:7" ht="12.75" outlineLevel="1">
      <c r="A258" s="227"/>
      <c r="B258" s="10" t="s">
        <v>312</v>
      </c>
      <c r="C258" s="5" t="s">
        <v>556</v>
      </c>
      <c r="D258" s="5">
        <v>5.75</v>
      </c>
      <c r="E258" s="5">
        <v>5.75</v>
      </c>
      <c r="F258" s="5">
        <v>3507.5</v>
      </c>
      <c r="G258" s="5">
        <v>3507.5</v>
      </c>
    </row>
    <row r="259" spans="1:7" ht="12.75" outlineLevel="1">
      <c r="A259" s="227"/>
      <c r="B259" s="10" t="s">
        <v>313</v>
      </c>
      <c r="C259" s="5" t="s">
        <v>556</v>
      </c>
      <c r="D259" s="5">
        <v>6.75</v>
      </c>
      <c r="E259" s="5">
        <v>6.75</v>
      </c>
      <c r="F259" s="5">
        <v>4117.5</v>
      </c>
      <c r="G259" s="5">
        <v>4117.5</v>
      </c>
    </row>
    <row r="260" spans="1:7" ht="51" outlineLevel="1">
      <c r="A260" s="227"/>
      <c r="B260" s="10" t="s">
        <v>709</v>
      </c>
      <c r="C260" s="5"/>
      <c r="D260" s="11"/>
      <c r="E260" s="11"/>
      <c r="F260" s="5"/>
      <c r="G260" s="5"/>
    </row>
    <row r="261" spans="1:7" ht="12.75" outlineLevel="1">
      <c r="A261" s="227"/>
      <c r="B261" s="10" t="s">
        <v>314</v>
      </c>
      <c r="C261" s="5" t="s">
        <v>556</v>
      </c>
      <c r="D261" s="5">
        <v>6.75</v>
      </c>
      <c r="E261" s="5">
        <v>6.75</v>
      </c>
      <c r="F261" s="5">
        <v>4117.5</v>
      </c>
      <c r="G261" s="5">
        <v>4117.5</v>
      </c>
    </row>
    <row r="262" spans="1:7" ht="12.75" outlineLevel="1">
      <c r="A262" s="227"/>
      <c r="B262" s="10" t="s">
        <v>315</v>
      </c>
      <c r="C262" s="5" t="s">
        <v>556</v>
      </c>
      <c r="D262" s="5">
        <v>7.75</v>
      </c>
      <c r="E262" s="5">
        <v>7.75</v>
      </c>
      <c r="F262" s="5">
        <v>4727.5</v>
      </c>
      <c r="G262" s="5">
        <v>4727.5</v>
      </c>
    </row>
    <row r="263" spans="1:7" ht="136.5" customHeight="1" outlineLevel="1">
      <c r="A263" s="227"/>
      <c r="B263" s="10" t="s">
        <v>710</v>
      </c>
      <c r="C263" s="5"/>
      <c r="D263" s="11"/>
      <c r="E263" s="11"/>
      <c r="F263" s="5"/>
      <c r="G263" s="5"/>
    </row>
    <row r="264" spans="1:7" ht="12.75" outlineLevel="1">
      <c r="A264" s="227"/>
      <c r="B264" s="10" t="s">
        <v>312</v>
      </c>
      <c r="C264" s="5" t="s">
        <v>556</v>
      </c>
      <c r="D264" s="5">
        <v>7.75</v>
      </c>
      <c r="E264" s="5">
        <v>7.75</v>
      </c>
      <c r="F264" s="5">
        <v>4727.5</v>
      </c>
      <c r="G264" s="5">
        <v>4727.5</v>
      </c>
    </row>
    <row r="265" spans="1:7" ht="12.75" outlineLevel="1">
      <c r="A265" s="227"/>
      <c r="B265" s="10" t="s">
        <v>313</v>
      </c>
      <c r="C265" s="5" t="s">
        <v>556</v>
      </c>
      <c r="D265" s="5">
        <v>8.75</v>
      </c>
      <c r="E265" s="5">
        <v>8.75</v>
      </c>
      <c r="F265" s="5">
        <v>5337.5</v>
      </c>
      <c r="G265" s="5">
        <v>5337.5</v>
      </c>
    </row>
    <row r="266" spans="1:7" ht="12.75" outlineLevel="1">
      <c r="A266" s="227"/>
      <c r="B266" s="10" t="s">
        <v>711</v>
      </c>
      <c r="C266" s="5" t="s">
        <v>556</v>
      </c>
      <c r="D266" s="11">
        <v>0.5</v>
      </c>
      <c r="E266" s="11">
        <v>0.5</v>
      </c>
      <c r="F266" s="5">
        <v>305</v>
      </c>
      <c r="G266" s="5">
        <v>305</v>
      </c>
    </row>
    <row r="267" spans="1:7" ht="25.5" outlineLevel="1">
      <c r="A267" s="227"/>
      <c r="B267" s="10" t="s">
        <v>712</v>
      </c>
      <c r="C267" s="5"/>
      <c r="D267" s="11"/>
      <c r="E267" s="11"/>
      <c r="F267" s="5"/>
      <c r="G267" s="5"/>
    </row>
    <row r="268" spans="1:7" ht="12.75" outlineLevel="1">
      <c r="A268" s="227"/>
      <c r="B268" s="10" t="s">
        <v>312</v>
      </c>
      <c r="C268" s="5" t="s">
        <v>556</v>
      </c>
      <c r="D268" s="9">
        <v>2</v>
      </c>
      <c r="E268" s="9">
        <v>2</v>
      </c>
      <c r="F268" s="5">
        <v>1220</v>
      </c>
      <c r="G268" s="5">
        <v>1220</v>
      </c>
    </row>
    <row r="269" spans="1:7" ht="12.75" outlineLevel="1">
      <c r="A269" s="227"/>
      <c r="B269" s="10" t="s">
        <v>313</v>
      </c>
      <c r="C269" s="5" t="s">
        <v>556</v>
      </c>
      <c r="D269" s="9">
        <v>5</v>
      </c>
      <c r="E269" s="9">
        <v>5</v>
      </c>
      <c r="F269" s="5">
        <v>3050</v>
      </c>
      <c r="G269" s="5">
        <v>3050</v>
      </c>
    </row>
    <row r="270" spans="1:7" ht="25.5" outlineLevel="1">
      <c r="A270" s="227"/>
      <c r="B270" s="10" t="s">
        <v>713</v>
      </c>
      <c r="C270" s="5"/>
      <c r="D270" s="11"/>
      <c r="E270" s="11"/>
      <c r="F270" s="5"/>
      <c r="G270" s="5"/>
    </row>
    <row r="271" spans="1:7" ht="12.75" outlineLevel="1">
      <c r="A271" s="227"/>
      <c r="B271" s="10" t="s">
        <v>312</v>
      </c>
      <c r="C271" s="5" t="s">
        <v>556</v>
      </c>
      <c r="D271" s="5">
        <v>2.75</v>
      </c>
      <c r="E271" s="5">
        <v>2.75</v>
      </c>
      <c r="F271" s="5">
        <v>1677.5</v>
      </c>
      <c r="G271" s="5">
        <v>1677.5</v>
      </c>
    </row>
    <row r="272" spans="1:7" ht="12.75" outlineLevel="1">
      <c r="A272" s="227"/>
      <c r="B272" s="10" t="s">
        <v>313</v>
      </c>
      <c r="C272" s="5" t="s">
        <v>556</v>
      </c>
      <c r="D272" s="5">
        <v>5.75</v>
      </c>
      <c r="E272" s="5">
        <v>5.75</v>
      </c>
      <c r="F272" s="5">
        <v>3507.5</v>
      </c>
      <c r="G272" s="5">
        <v>3507.5</v>
      </c>
    </row>
    <row r="273" spans="1:7" ht="12.75" outlineLevel="1">
      <c r="A273" s="227">
        <v>24</v>
      </c>
      <c r="B273" s="10" t="s">
        <v>714</v>
      </c>
      <c r="C273" s="5"/>
      <c r="D273" s="11"/>
      <c r="E273" s="11"/>
      <c r="F273" s="5"/>
      <c r="G273" s="5"/>
    </row>
    <row r="274" spans="1:7" ht="25.5" outlineLevel="1">
      <c r="A274" s="227"/>
      <c r="B274" s="10" t="s">
        <v>715</v>
      </c>
      <c r="C274" s="5" t="s">
        <v>556</v>
      </c>
      <c r="D274" s="9">
        <v>6</v>
      </c>
      <c r="E274" s="9">
        <v>6</v>
      </c>
      <c r="F274" s="5">
        <v>3660</v>
      </c>
      <c r="G274" s="5">
        <v>3660</v>
      </c>
    </row>
    <row r="275" spans="1:7" ht="25.5" outlineLevel="1">
      <c r="A275" s="227"/>
      <c r="B275" s="10" t="s">
        <v>716</v>
      </c>
      <c r="C275" s="5" t="s">
        <v>556</v>
      </c>
      <c r="D275" s="11">
        <v>6.5</v>
      </c>
      <c r="E275" s="11">
        <v>6.5</v>
      </c>
      <c r="F275" s="5">
        <v>3965</v>
      </c>
      <c r="G275" s="5">
        <v>3965</v>
      </c>
    </row>
    <row r="276" spans="1:7" ht="25.5" outlineLevel="1">
      <c r="A276" s="9">
        <v>25</v>
      </c>
      <c r="B276" s="10" t="s">
        <v>717</v>
      </c>
      <c r="C276" s="5" t="s">
        <v>556</v>
      </c>
      <c r="D276" s="9">
        <v>4</v>
      </c>
      <c r="E276" s="9">
        <v>4</v>
      </c>
      <c r="F276" s="5">
        <v>2440</v>
      </c>
      <c r="G276" s="5">
        <v>2440</v>
      </c>
    </row>
    <row r="277" spans="1:7" ht="12.75" outlineLevel="1">
      <c r="A277" s="227">
        <v>26</v>
      </c>
      <c r="B277" s="10" t="s">
        <v>718</v>
      </c>
      <c r="C277" s="5"/>
      <c r="D277" s="11"/>
      <c r="E277" s="11"/>
      <c r="F277" s="5"/>
      <c r="G277" s="5"/>
    </row>
    <row r="278" spans="1:7" ht="25.5" outlineLevel="1">
      <c r="A278" s="227"/>
      <c r="B278" s="10" t="s">
        <v>719</v>
      </c>
      <c r="C278" s="5" t="s">
        <v>556</v>
      </c>
      <c r="D278" s="9">
        <v>6</v>
      </c>
      <c r="E278" s="9">
        <v>6</v>
      </c>
      <c r="F278" s="5">
        <v>3660</v>
      </c>
      <c r="G278" s="5">
        <v>3660</v>
      </c>
    </row>
    <row r="279" spans="1:7" ht="12.75" outlineLevel="1">
      <c r="A279" s="227">
        <v>27</v>
      </c>
      <c r="B279" s="10" t="s">
        <v>318</v>
      </c>
      <c r="C279" s="5"/>
      <c r="D279" s="11"/>
      <c r="E279" s="11"/>
      <c r="F279" s="5"/>
      <c r="G279" s="5"/>
    </row>
    <row r="280" spans="1:7" ht="25.5" outlineLevel="1">
      <c r="A280" s="227"/>
      <c r="B280" s="10" t="s">
        <v>720</v>
      </c>
      <c r="C280" s="5" t="s">
        <v>556</v>
      </c>
      <c r="D280" s="5">
        <v>0.25</v>
      </c>
      <c r="E280" s="5">
        <v>0.25</v>
      </c>
      <c r="F280" s="5">
        <v>152.5</v>
      </c>
      <c r="G280" s="5">
        <v>152.5</v>
      </c>
    </row>
    <row r="281" spans="1:7" ht="25.5" outlineLevel="1">
      <c r="A281" s="227"/>
      <c r="B281" s="10" t="s">
        <v>721</v>
      </c>
      <c r="C281" s="5" t="s">
        <v>556</v>
      </c>
      <c r="D281" s="5">
        <v>0.25</v>
      </c>
      <c r="E281" s="5">
        <v>0.25</v>
      </c>
      <c r="F281" s="5">
        <v>152.5</v>
      </c>
      <c r="G281" s="5">
        <v>152.5</v>
      </c>
    </row>
    <row r="282" spans="1:7" ht="25.5" outlineLevel="1">
      <c r="A282" s="227"/>
      <c r="B282" s="10" t="s">
        <v>722</v>
      </c>
      <c r="C282" s="5" t="s">
        <v>556</v>
      </c>
      <c r="D282" s="5">
        <v>0.25</v>
      </c>
      <c r="E282" s="5">
        <v>0.25</v>
      </c>
      <c r="F282" s="5">
        <v>152.5</v>
      </c>
      <c r="G282" s="5">
        <v>152.5</v>
      </c>
    </row>
    <row r="283" spans="1:7" ht="25.5" outlineLevel="1">
      <c r="A283" s="227"/>
      <c r="B283" s="10" t="s">
        <v>723</v>
      </c>
      <c r="C283" s="5" t="s">
        <v>556</v>
      </c>
      <c r="D283" s="11">
        <v>0.5</v>
      </c>
      <c r="E283" s="11">
        <v>0.5</v>
      </c>
      <c r="F283" s="5">
        <v>305</v>
      </c>
      <c r="G283" s="5">
        <v>305</v>
      </c>
    </row>
    <row r="284" spans="1:7" ht="12.75" outlineLevel="1">
      <c r="A284" s="227">
        <v>28</v>
      </c>
      <c r="B284" s="10" t="s">
        <v>724</v>
      </c>
      <c r="C284" s="5"/>
      <c r="D284" s="11"/>
      <c r="E284" s="11"/>
      <c r="F284" s="5"/>
      <c r="G284" s="5"/>
    </row>
    <row r="285" spans="1:7" ht="25.5" outlineLevel="1">
      <c r="A285" s="227"/>
      <c r="B285" s="10" t="s">
        <v>725</v>
      </c>
      <c r="C285" s="5" t="s">
        <v>556</v>
      </c>
      <c r="D285" s="11">
        <v>0.5</v>
      </c>
      <c r="E285" s="11">
        <v>0.5</v>
      </c>
      <c r="F285" s="5">
        <v>305</v>
      </c>
      <c r="G285" s="5">
        <v>305</v>
      </c>
    </row>
    <row r="286" spans="1:7" ht="25.5" outlineLevel="1">
      <c r="A286" s="227"/>
      <c r="B286" s="10" t="s">
        <v>726</v>
      </c>
      <c r="C286" s="5" t="s">
        <v>556</v>
      </c>
      <c r="D286" s="9">
        <v>1</v>
      </c>
      <c r="E286" s="9">
        <v>1</v>
      </c>
      <c r="F286" s="5">
        <v>610</v>
      </c>
      <c r="G286" s="5">
        <v>610</v>
      </c>
    </row>
    <row r="287" spans="1:7" ht="12.75" outlineLevel="1">
      <c r="A287" s="227">
        <v>29</v>
      </c>
      <c r="B287" s="10" t="s">
        <v>319</v>
      </c>
      <c r="C287" s="5"/>
      <c r="D287" s="11"/>
      <c r="E287" s="11"/>
      <c r="F287" s="5"/>
      <c r="G287" s="5"/>
    </row>
    <row r="288" spans="1:7" ht="25.5" outlineLevel="1">
      <c r="A288" s="227"/>
      <c r="B288" s="10" t="s">
        <v>727</v>
      </c>
      <c r="C288" s="5" t="s">
        <v>556</v>
      </c>
      <c r="D288" s="9">
        <v>4</v>
      </c>
      <c r="E288" s="9">
        <v>4</v>
      </c>
      <c r="F288" s="5">
        <v>2440</v>
      </c>
      <c r="G288" s="5">
        <v>2440</v>
      </c>
    </row>
    <row r="289" spans="1:7" ht="25.5" outlineLevel="1">
      <c r="A289" s="227"/>
      <c r="B289" s="10" t="s">
        <v>728</v>
      </c>
      <c r="C289" s="5" t="s">
        <v>556</v>
      </c>
      <c r="D289" s="9">
        <v>8</v>
      </c>
      <c r="E289" s="9">
        <v>8</v>
      </c>
      <c r="F289" s="5">
        <v>4880</v>
      </c>
      <c r="G289" s="5">
        <v>4880</v>
      </c>
    </row>
    <row r="290" spans="1:7" ht="12.75" outlineLevel="1">
      <c r="A290" s="227">
        <v>30</v>
      </c>
      <c r="B290" s="10" t="s">
        <v>729</v>
      </c>
      <c r="C290" s="5"/>
      <c r="D290" s="11"/>
      <c r="E290" s="11"/>
      <c r="F290" s="5"/>
      <c r="G290" s="5"/>
    </row>
    <row r="291" spans="1:7" ht="25.5" outlineLevel="1">
      <c r="A291" s="227"/>
      <c r="B291" s="10" t="s">
        <v>730</v>
      </c>
      <c r="C291" s="5" t="s">
        <v>556</v>
      </c>
      <c r="D291" s="9">
        <v>4</v>
      </c>
      <c r="E291" s="9">
        <v>4</v>
      </c>
      <c r="F291" s="5">
        <v>2440</v>
      </c>
      <c r="G291" s="5">
        <v>2440</v>
      </c>
    </row>
    <row r="292" spans="1:7" ht="25.5" outlineLevel="1">
      <c r="A292" s="227"/>
      <c r="B292" s="10" t="s">
        <v>731</v>
      </c>
      <c r="C292" s="5" t="s">
        <v>556</v>
      </c>
      <c r="D292" s="9">
        <v>7</v>
      </c>
      <c r="E292" s="9">
        <v>7</v>
      </c>
      <c r="F292" s="5">
        <v>4270</v>
      </c>
      <c r="G292" s="5">
        <v>4270</v>
      </c>
    </row>
    <row r="293" spans="1:7" ht="25.5" outlineLevel="1">
      <c r="A293" s="227"/>
      <c r="B293" s="10" t="s">
        <v>732</v>
      </c>
      <c r="C293" s="5" t="s">
        <v>556</v>
      </c>
      <c r="D293" s="9">
        <v>8</v>
      </c>
      <c r="E293" s="9">
        <v>8</v>
      </c>
      <c r="F293" s="5">
        <v>4880</v>
      </c>
      <c r="G293" s="5">
        <v>4880</v>
      </c>
    </row>
    <row r="294" spans="1:7" ht="12.75" outlineLevel="1">
      <c r="A294" s="9">
        <v>31</v>
      </c>
      <c r="B294" s="10" t="s">
        <v>320</v>
      </c>
      <c r="C294" s="5" t="s">
        <v>556</v>
      </c>
      <c r="D294" s="11">
        <v>0.5</v>
      </c>
      <c r="E294" s="11">
        <v>0.5</v>
      </c>
      <c r="F294" s="5">
        <v>305</v>
      </c>
      <c r="G294" s="5">
        <v>305</v>
      </c>
    </row>
    <row r="295" spans="1:7" ht="12.75" outlineLevel="1">
      <c r="A295" s="9">
        <v>32</v>
      </c>
      <c r="B295" s="10" t="s">
        <v>321</v>
      </c>
      <c r="C295" s="5" t="s">
        <v>556</v>
      </c>
      <c r="D295" s="11">
        <v>0.5</v>
      </c>
      <c r="E295" s="11">
        <v>0.5</v>
      </c>
      <c r="F295" s="5">
        <v>305</v>
      </c>
      <c r="G295" s="5">
        <v>305</v>
      </c>
    </row>
    <row r="296" spans="1:7" ht="12.75" outlineLevel="1">
      <c r="A296" s="9">
        <v>33</v>
      </c>
      <c r="B296" s="10" t="s">
        <v>322</v>
      </c>
      <c r="C296" s="5" t="s">
        <v>556</v>
      </c>
      <c r="D296" s="11">
        <v>0.5</v>
      </c>
      <c r="E296" s="11">
        <v>0.5</v>
      </c>
      <c r="F296" s="5">
        <v>305</v>
      </c>
      <c r="G296" s="5">
        <v>305</v>
      </c>
    </row>
    <row r="297" spans="1:7" ht="12.75" outlineLevel="1">
      <c r="A297" s="9">
        <v>34</v>
      </c>
      <c r="B297" s="10" t="s">
        <v>323</v>
      </c>
      <c r="C297" s="5" t="s">
        <v>556</v>
      </c>
      <c r="D297" s="11">
        <v>0.5</v>
      </c>
      <c r="E297" s="11">
        <v>0.5</v>
      </c>
      <c r="F297" s="5">
        <v>305</v>
      </c>
      <c r="G297" s="5">
        <v>305</v>
      </c>
    </row>
    <row r="298" spans="1:7" ht="12.75" outlineLevel="1">
      <c r="A298" s="9">
        <v>35</v>
      </c>
      <c r="B298" s="10" t="s">
        <v>324</v>
      </c>
      <c r="C298" s="5" t="s">
        <v>556</v>
      </c>
      <c r="D298" s="11">
        <v>0.1</v>
      </c>
      <c r="E298" s="11">
        <v>0.1</v>
      </c>
      <c r="F298" s="5">
        <v>61</v>
      </c>
      <c r="G298" s="5">
        <v>61</v>
      </c>
    </row>
    <row r="299" spans="1:7" ht="25.5" outlineLevel="1">
      <c r="A299" s="9">
        <v>36</v>
      </c>
      <c r="B299" s="10" t="s">
        <v>325</v>
      </c>
      <c r="C299" s="5" t="s">
        <v>556</v>
      </c>
      <c r="D299" s="11">
        <v>0.5</v>
      </c>
      <c r="E299" s="9">
        <v>1</v>
      </c>
      <c r="F299" s="5">
        <v>305</v>
      </c>
      <c r="G299" s="5">
        <v>610</v>
      </c>
    </row>
    <row r="300" spans="1:7" ht="12.75" outlineLevel="1">
      <c r="A300" s="9">
        <v>37</v>
      </c>
      <c r="B300" s="10" t="s">
        <v>326</v>
      </c>
      <c r="C300" s="5" t="s">
        <v>556</v>
      </c>
      <c r="D300" s="11">
        <v>1.2</v>
      </c>
      <c r="E300" s="11">
        <v>1.3</v>
      </c>
      <c r="F300" s="5">
        <v>732</v>
      </c>
      <c r="G300" s="5">
        <v>793</v>
      </c>
    </row>
    <row r="301" spans="1:7" ht="25.5" outlineLevel="1">
      <c r="A301" s="9">
        <v>38</v>
      </c>
      <c r="B301" s="10" t="s">
        <v>327</v>
      </c>
      <c r="C301" s="5" t="s">
        <v>556</v>
      </c>
      <c r="D301" s="5">
        <v>1.25</v>
      </c>
      <c r="E301" s="11">
        <v>1.5</v>
      </c>
      <c r="F301" s="5">
        <v>762.5</v>
      </c>
      <c r="G301" s="5">
        <v>915</v>
      </c>
    </row>
    <row r="302" spans="1:7" ht="12.75" outlineLevel="1">
      <c r="A302" s="9">
        <v>39</v>
      </c>
      <c r="B302" s="10" t="s">
        <v>328</v>
      </c>
      <c r="C302" s="5" t="s">
        <v>556</v>
      </c>
      <c r="D302" s="9">
        <v>1</v>
      </c>
      <c r="E302" s="5">
        <v>1.25</v>
      </c>
      <c r="F302" s="5">
        <v>610</v>
      </c>
      <c r="G302" s="5">
        <v>762.5</v>
      </c>
    </row>
    <row r="303" spans="1:7" ht="12.75" outlineLevel="1">
      <c r="A303" s="227">
        <v>40</v>
      </c>
      <c r="B303" s="10" t="s">
        <v>733</v>
      </c>
      <c r="C303" s="5"/>
      <c r="D303" s="11"/>
      <c r="E303" s="11"/>
      <c r="F303" s="5"/>
      <c r="G303" s="5"/>
    </row>
    <row r="304" spans="1:7" ht="25.5" outlineLevel="1">
      <c r="A304" s="227"/>
      <c r="B304" s="10" t="s">
        <v>734</v>
      </c>
      <c r="C304" s="5" t="s">
        <v>556</v>
      </c>
      <c r="D304" s="9">
        <v>1</v>
      </c>
      <c r="E304" s="5">
        <v>1.25</v>
      </c>
      <c r="F304" s="5">
        <v>610</v>
      </c>
      <c r="G304" s="5">
        <v>762.5</v>
      </c>
    </row>
    <row r="305" spans="1:7" ht="25.5" outlineLevel="1">
      <c r="A305" s="227"/>
      <c r="B305" s="10" t="s">
        <v>735</v>
      </c>
      <c r="C305" s="5" t="s">
        <v>556</v>
      </c>
      <c r="D305" s="5">
        <v>1.25</v>
      </c>
      <c r="E305" s="11">
        <v>1.5</v>
      </c>
      <c r="F305" s="5">
        <v>762.5</v>
      </c>
      <c r="G305" s="5">
        <v>915</v>
      </c>
    </row>
    <row r="306" spans="1:7" ht="12.75" outlineLevel="1">
      <c r="A306" s="227"/>
      <c r="B306" s="10" t="s">
        <v>736</v>
      </c>
      <c r="C306" s="5" t="s">
        <v>556</v>
      </c>
      <c r="D306" s="11">
        <v>1.5</v>
      </c>
      <c r="E306" s="5">
        <v>1.75</v>
      </c>
      <c r="F306" s="5">
        <v>915</v>
      </c>
      <c r="G306" s="5">
        <v>1067.5</v>
      </c>
    </row>
    <row r="307" spans="1:7" ht="25.5" outlineLevel="1">
      <c r="A307" s="227">
        <v>41</v>
      </c>
      <c r="B307" s="10" t="s">
        <v>737</v>
      </c>
      <c r="C307" s="5"/>
      <c r="D307" s="11"/>
      <c r="E307" s="11"/>
      <c r="F307" s="5"/>
      <c r="G307" s="5"/>
    </row>
    <row r="308" spans="1:7" ht="25.5" outlineLevel="1">
      <c r="A308" s="227"/>
      <c r="B308" s="10" t="s">
        <v>738</v>
      </c>
      <c r="C308" s="5" t="s">
        <v>556</v>
      </c>
      <c r="D308" s="9">
        <v>1</v>
      </c>
      <c r="E308" s="5">
        <v>1.25</v>
      </c>
      <c r="F308" s="5">
        <v>610</v>
      </c>
      <c r="G308" s="5">
        <v>762.5</v>
      </c>
    </row>
    <row r="309" spans="1:7" ht="12.75" outlineLevel="1">
      <c r="A309" s="227">
        <v>42</v>
      </c>
      <c r="B309" s="10" t="s">
        <v>329</v>
      </c>
      <c r="C309" s="5"/>
      <c r="D309" s="11"/>
      <c r="E309" s="11"/>
      <c r="F309" s="5"/>
      <c r="G309" s="5"/>
    </row>
    <row r="310" spans="1:7" ht="12.75" outlineLevel="1">
      <c r="A310" s="227"/>
      <c r="B310" s="10" t="s">
        <v>739</v>
      </c>
      <c r="C310" s="5" t="s">
        <v>556</v>
      </c>
      <c r="D310" s="9">
        <v>1</v>
      </c>
      <c r="E310" s="9">
        <v>1</v>
      </c>
      <c r="F310" s="5">
        <v>610</v>
      </c>
      <c r="G310" s="5">
        <v>610</v>
      </c>
    </row>
    <row r="311" spans="1:7" ht="12.75" outlineLevel="1">
      <c r="A311" s="227"/>
      <c r="B311" s="10" t="s">
        <v>740</v>
      </c>
      <c r="C311" s="5" t="s">
        <v>556</v>
      </c>
      <c r="D311" s="5">
        <v>0.75</v>
      </c>
      <c r="E311" s="5">
        <v>0.75</v>
      </c>
      <c r="F311" s="5">
        <v>457.5</v>
      </c>
      <c r="G311" s="5">
        <v>457.5</v>
      </c>
    </row>
    <row r="312" spans="1:7" ht="25.5" outlineLevel="1">
      <c r="A312" s="227">
        <v>43</v>
      </c>
      <c r="B312" s="10" t="s">
        <v>330</v>
      </c>
      <c r="C312" s="5"/>
      <c r="D312" s="11"/>
      <c r="E312" s="11"/>
      <c r="F312" s="5"/>
      <c r="G312" s="5"/>
    </row>
    <row r="313" spans="1:7" ht="12.75" outlineLevel="1">
      <c r="A313" s="227"/>
      <c r="B313" s="10" t="s">
        <v>741</v>
      </c>
      <c r="C313" s="5" t="s">
        <v>556</v>
      </c>
      <c r="D313" s="9">
        <v>5</v>
      </c>
      <c r="E313" s="9">
        <v>5</v>
      </c>
      <c r="F313" s="5">
        <v>3050</v>
      </c>
      <c r="G313" s="5">
        <v>3050</v>
      </c>
    </row>
    <row r="314" spans="1:7" ht="12.75" outlineLevel="1">
      <c r="A314" s="227"/>
      <c r="B314" s="10" t="s">
        <v>742</v>
      </c>
      <c r="C314" s="5" t="s">
        <v>556</v>
      </c>
      <c r="D314" s="9">
        <v>5</v>
      </c>
      <c r="E314" s="9">
        <v>5</v>
      </c>
      <c r="F314" s="5">
        <v>3050</v>
      </c>
      <c r="G314" s="5">
        <v>3050</v>
      </c>
    </row>
    <row r="315" spans="1:7" ht="25.5" outlineLevel="1">
      <c r="A315" s="227">
        <v>44</v>
      </c>
      <c r="B315" s="10" t="s">
        <v>743</v>
      </c>
      <c r="C315" s="5"/>
      <c r="D315" s="11"/>
      <c r="E315" s="11"/>
      <c r="F315" s="5"/>
      <c r="G315" s="5"/>
    </row>
    <row r="316" spans="1:7" ht="12.75" outlineLevel="1">
      <c r="A316" s="227"/>
      <c r="B316" s="10" t="s">
        <v>744</v>
      </c>
      <c r="C316" s="5" t="s">
        <v>556</v>
      </c>
      <c r="D316" s="9">
        <v>3</v>
      </c>
      <c r="E316" s="9">
        <v>3</v>
      </c>
      <c r="F316" s="5">
        <v>1830</v>
      </c>
      <c r="G316" s="5">
        <v>1830</v>
      </c>
    </row>
    <row r="317" spans="1:7" ht="12.75" outlineLevel="1">
      <c r="A317" s="227"/>
      <c r="B317" s="10" t="s">
        <v>745</v>
      </c>
      <c r="C317" s="5" t="s">
        <v>556</v>
      </c>
      <c r="D317" s="9">
        <v>3</v>
      </c>
      <c r="E317" s="9">
        <v>3</v>
      </c>
      <c r="F317" s="5">
        <v>1830</v>
      </c>
      <c r="G317" s="5">
        <v>1830</v>
      </c>
    </row>
    <row r="318" spans="1:7" ht="12.75" outlineLevel="1">
      <c r="A318" s="227"/>
      <c r="B318" s="10" t="s">
        <v>746</v>
      </c>
      <c r="C318" s="5" t="s">
        <v>556</v>
      </c>
      <c r="D318" s="9">
        <v>3</v>
      </c>
      <c r="E318" s="9">
        <v>3</v>
      </c>
      <c r="F318" s="5">
        <v>1830</v>
      </c>
      <c r="G318" s="5">
        <v>1830</v>
      </c>
    </row>
    <row r="319" spans="1:7" ht="12.75" outlineLevel="1">
      <c r="A319" s="227"/>
      <c r="B319" s="10" t="s">
        <v>747</v>
      </c>
      <c r="C319" s="5" t="s">
        <v>556</v>
      </c>
      <c r="D319" s="9">
        <v>3</v>
      </c>
      <c r="E319" s="9">
        <v>3</v>
      </c>
      <c r="F319" s="5">
        <v>1830</v>
      </c>
      <c r="G319" s="5">
        <v>1830</v>
      </c>
    </row>
    <row r="320" spans="1:7" ht="12.75" outlineLevel="1">
      <c r="A320" s="227"/>
      <c r="B320" s="10" t="s">
        <v>748</v>
      </c>
      <c r="C320" s="5" t="s">
        <v>556</v>
      </c>
      <c r="D320" s="9">
        <v>3</v>
      </c>
      <c r="E320" s="9">
        <v>3</v>
      </c>
      <c r="F320" s="5">
        <v>1830</v>
      </c>
      <c r="G320" s="5">
        <v>1830</v>
      </c>
    </row>
    <row r="321" spans="1:7" ht="12.75" outlineLevel="1">
      <c r="A321" s="9">
        <v>45</v>
      </c>
      <c r="B321" s="10" t="s">
        <v>331</v>
      </c>
      <c r="C321" s="5" t="s">
        <v>556</v>
      </c>
      <c r="D321" s="9">
        <v>15</v>
      </c>
      <c r="E321" s="9">
        <v>15</v>
      </c>
      <c r="F321" s="5">
        <v>9150</v>
      </c>
      <c r="G321" s="5">
        <v>9150</v>
      </c>
    </row>
    <row r="322" spans="1:7" ht="12.75" outlineLevel="1">
      <c r="A322" s="227">
        <v>46</v>
      </c>
      <c r="B322" s="10" t="s">
        <v>332</v>
      </c>
      <c r="C322" s="5"/>
      <c r="D322" s="11"/>
      <c r="E322" s="11"/>
      <c r="F322" s="5"/>
      <c r="G322" s="5"/>
    </row>
    <row r="323" spans="1:7" ht="12.75" outlineLevel="1">
      <c r="A323" s="227"/>
      <c r="B323" s="10" t="s">
        <v>749</v>
      </c>
      <c r="C323" s="5" t="s">
        <v>556</v>
      </c>
      <c r="D323" s="9">
        <v>1</v>
      </c>
      <c r="E323" s="9">
        <v>1</v>
      </c>
      <c r="F323" s="5">
        <v>610</v>
      </c>
      <c r="G323" s="5">
        <v>610</v>
      </c>
    </row>
    <row r="324" spans="1:7" ht="12.75" outlineLevel="1">
      <c r="A324" s="227"/>
      <c r="B324" s="10" t="s">
        <v>750</v>
      </c>
      <c r="C324" s="5" t="s">
        <v>556</v>
      </c>
      <c r="D324" s="9">
        <v>1</v>
      </c>
      <c r="E324" s="9">
        <v>1</v>
      </c>
      <c r="F324" s="5">
        <v>610</v>
      </c>
      <c r="G324" s="5">
        <v>610</v>
      </c>
    </row>
    <row r="325" spans="1:7" ht="12.75" outlineLevel="1">
      <c r="A325" s="227">
        <v>47</v>
      </c>
      <c r="B325" s="10" t="s">
        <v>333</v>
      </c>
      <c r="C325" s="5"/>
      <c r="D325" s="11"/>
      <c r="E325" s="11"/>
      <c r="F325" s="5"/>
      <c r="G325" s="5"/>
    </row>
    <row r="326" spans="1:7" ht="12.75" outlineLevel="1">
      <c r="A326" s="227"/>
      <c r="B326" s="10" t="s">
        <v>751</v>
      </c>
      <c r="C326" s="5" t="s">
        <v>556</v>
      </c>
      <c r="D326" s="9">
        <v>1</v>
      </c>
      <c r="E326" s="9">
        <v>1</v>
      </c>
      <c r="F326" s="5">
        <v>610</v>
      </c>
      <c r="G326" s="5">
        <v>610</v>
      </c>
    </row>
    <row r="327" spans="1:7" ht="25.5" outlineLevel="1">
      <c r="A327" s="227"/>
      <c r="B327" s="10" t="s">
        <v>752</v>
      </c>
      <c r="C327" s="5" t="s">
        <v>556</v>
      </c>
      <c r="D327" s="9">
        <v>2</v>
      </c>
      <c r="E327" s="9">
        <v>2</v>
      </c>
      <c r="F327" s="5">
        <v>1220</v>
      </c>
      <c r="G327" s="5">
        <v>1220</v>
      </c>
    </row>
    <row r="328" spans="1:7" ht="25.5" outlineLevel="1">
      <c r="A328" s="227"/>
      <c r="B328" s="10" t="s">
        <v>753</v>
      </c>
      <c r="C328" s="5" t="s">
        <v>556</v>
      </c>
      <c r="D328" s="5">
        <v>2.75</v>
      </c>
      <c r="E328" s="5">
        <v>2.75</v>
      </c>
      <c r="F328" s="5">
        <v>1677.5</v>
      </c>
      <c r="G328" s="5">
        <v>1677.5</v>
      </c>
    </row>
    <row r="329" spans="1:7" ht="12.75" outlineLevel="1">
      <c r="A329" s="227"/>
      <c r="B329" s="10" t="s">
        <v>754</v>
      </c>
      <c r="C329" s="5" t="s">
        <v>556</v>
      </c>
      <c r="D329" s="9">
        <v>2</v>
      </c>
      <c r="E329" s="9">
        <v>2</v>
      </c>
      <c r="F329" s="5">
        <v>1220</v>
      </c>
      <c r="G329" s="5">
        <v>1220</v>
      </c>
    </row>
    <row r="330" spans="1:7" ht="12.75" outlineLevel="1">
      <c r="A330" s="9">
        <v>48</v>
      </c>
      <c r="B330" s="10" t="s">
        <v>334</v>
      </c>
      <c r="C330" s="5" t="s">
        <v>556</v>
      </c>
      <c r="D330" s="5">
        <v>0.75</v>
      </c>
      <c r="E330" s="5">
        <v>0.75</v>
      </c>
      <c r="F330" s="5">
        <v>457.5</v>
      </c>
      <c r="G330" s="5">
        <v>457.5</v>
      </c>
    </row>
    <row r="331" spans="1:7" ht="12.75" outlineLevel="1">
      <c r="A331" s="9">
        <v>49</v>
      </c>
      <c r="B331" s="10" t="s">
        <v>335</v>
      </c>
      <c r="C331" s="5" t="s">
        <v>556</v>
      </c>
      <c r="D331" s="11">
        <v>0.5</v>
      </c>
      <c r="E331" s="11">
        <v>0.5</v>
      </c>
      <c r="F331" s="5">
        <v>305</v>
      </c>
      <c r="G331" s="5">
        <v>305</v>
      </c>
    </row>
    <row r="332" spans="1:7" ht="12.75" outlineLevel="1">
      <c r="A332" s="9">
        <v>50</v>
      </c>
      <c r="B332" s="10" t="s">
        <v>336</v>
      </c>
      <c r="C332" s="5" t="s">
        <v>556</v>
      </c>
      <c r="D332" s="11">
        <v>0.5</v>
      </c>
      <c r="E332" s="11">
        <v>0.5</v>
      </c>
      <c r="F332" s="5">
        <v>305</v>
      </c>
      <c r="G332" s="5">
        <v>305</v>
      </c>
    </row>
    <row r="333" spans="1:7" ht="12.75" outlineLevel="1">
      <c r="A333" s="9">
        <v>51</v>
      </c>
      <c r="B333" s="10" t="s">
        <v>337</v>
      </c>
      <c r="C333" s="5" t="s">
        <v>556</v>
      </c>
      <c r="D333" s="11">
        <v>0.5</v>
      </c>
      <c r="E333" s="11">
        <v>0.5</v>
      </c>
      <c r="F333" s="5">
        <v>305</v>
      </c>
      <c r="G333" s="5">
        <v>305</v>
      </c>
    </row>
    <row r="334" spans="1:7" ht="12.75" outlineLevel="1">
      <c r="A334" s="16">
        <v>52</v>
      </c>
      <c r="B334" s="12" t="s">
        <v>338</v>
      </c>
      <c r="C334" s="15" t="s">
        <v>556</v>
      </c>
      <c r="D334" s="28">
        <v>0.5</v>
      </c>
      <c r="E334" s="28">
        <v>0.5</v>
      </c>
      <c r="F334" s="15">
        <v>305</v>
      </c>
      <c r="G334" s="15">
        <v>305</v>
      </c>
    </row>
    <row r="335" spans="1:7" ht="15.75" customHeight="1">
      <c r="A335" s="224" t="s">
        <v>755</v>
      </c>
      <c r="B335" s="225"/>
      <c r="C335" s="225"/>
      <c r="D335" s="225"/>
      <c r="E335" s="225"/>
      <c r="F335" s="23">
        <v>393.81</v>
      </c>
      <c r="G335" s="24">
        <v>393.81</v>
      </c>
    </row>
    <row r="336" spans="1:7" ht="25.5">
      <c r="A336" s="228">
        <v>53</v>
      </c>
      <c r="B336" s="14" t="s">
        <v>756</v>
      </c>
      <c r="C336" s="19" t="s">
        <v>152</v>
      </c>
      <c r="D336" s="5">
        <v>0.25</v>
      </c>
      <c r="E336" s="5">
        <v>0.25</v>
      </c>
      <c r="F336" s="5">
        <v>198</v>
      </c>
      <c r="G336" s="5">
        <v>198</v>
      </c>
    </row>
    <row r="337" spans="1:7" ht="38.25">
      <c r="A337" s="228"/>
      <c r="B337" s="10" t="s">
        <v>757</v>
      </c>
      <c r="C337" s="5" t="s">
        <v>152</v>
      </c>
      <c r="D337" s="5">
        <v>0.25</v>
      </c>
      <c r="E337" s="5">
        <v>0.25</v>
      </c>
      <c r="F337" s="5">
        <v>175</v>
      </c>
      <c r="G337" s="5">
        <v>175</v>
      </c>
    </row>
    <row r="338" spans="1:7" ht="38.25">
      <c r="A338" s="27">
        <v>54</v>
      </c>
      <c r="B338" s="10" t="s">
        <v>758</v>
      </c>
      <c r="C338" s="5" t="s">
        <v>152</v>
      </c>
      <c r="D338" s="11">
        <v>0.5</v>
      </c>
      <c r="E338" s="11">
        <v>0.5</v>
      </c>
      <c r="F338" s="5">
        <v>326</v>
      </c>
      <c r="G338" s="5">
        <v>326</v>
      </c>
    </row>
    <row r="339" spans="1:7" ht="12.75">
      <c r="A339" s="229">
        <v>55</v>
      </c>
      <c r="B339" s="10" t="s">
        <v>654</v>
      </c>
      <c r="C339" s="5"/>
      <c r="D339" s="11"/>
      <c r="E339" s="5"/>
      <c r="F339" s="5"/>
      <c r="G339" s="5"/>
    </row>
    <row r="340" spans="1:7" ht="25.5">
      <c r="A340" s="229"/>
      <c r="B340" s="10" t="s">
        <v>759</v>
      </c>
      <c r="C340" s="5" t="s">
        <v>152</v>
      </c>
      <c r="D340" s="9">
        <v>1</v>
      </c>
      <c r="E340" s="5">
        <v>1.25</v>
      </c>
      <c r="F340" s="5">
        <v>682</v>
      </c>
      <c r="G340" s="5">
        <v>834</v>
      </c>
    </row>
    <row r="341" spans="1:7" ht="25.5">
      <c r="A341" s="229"/>
      <c r="B341" s="10" t="s">
        <v>760</v>
      </c>
      <c r="C341" s="5" t="s">
        <v>152</v>
      </c>
      <c r="D341" s="9">
        <v>1</v>
      </c>
      <c r="E341" s="5">
        <v>1.25</v>
      </c>
      <c r="F341" s="5">
        <v>658</v>
      </c>
      <c r="G341" s="5">
        <v>810</v>
      </c>
    </row>
    <row r="342" spans="1:7" ht="76.5" customHeight="1">
      <c r="A342" s="229"/>
      <c r="B342" s="10" t="s">
        <v>761</v>
      </c>
      <c r="C342" s="5" t="s">
        <v>152</v>
      </c>
      <c r="D342" s="5">
        <v>1.25</v>
      </c>
      <c r="E342" s="11">
        <v>1.5</v>
      </c>
      <c r="F342" s="5">
        <v>868</v>
      </c>
      <c r="G342" s="5">
        <v>1020</v>
      </c>
    </row>
    <row r="343" spans="1:7" ht="58.5" customHeight="1">
      <c r="A343" s="229"/>
      <c r="B343" s="10" t="s">
        <v>762</v>
      </c>
      <c r="C343" s="5" t="s">
        <v>152</v>
      </c>
      <c r="D343" s="5">
        <v>0.06</v>
      </c>
      <c r="E343" s="11">
        <v>0.1</v>
      </c>
      <c r="F343" s="5">
        <v>115</v>
      </c>
      <c r="G343" s="5">
        <v>139</v>
      </c>
    </row>
    <row r="344" spans="1:7" ht="69" customHeight="1">
      <c r="A344" s="229"/>
      <c r="B344" s="10" t="s">
        <v>763</v>
      </c>
      <c r="C344" s="5" t="s">
        <v>152</v>
      </c>
      <c r="D344" s="9">
        <v>2</v>
      </c>
      <c r="E344" s="9">
        <v>2</v>
      </c>
      <c r="F344" s="5">
        <v>2318</v>
      </c>
      <c r="G344" s="5">
        <v>2318</v>
      </c>
    </row>
    <row r="345" spans="1:7" ht="78.75" customHeight="1">
      <c r="A345" s="229"/>
      <c r="B345" s="10" t="s">
        <v>764</v>
      </c>
      <c r="C345" s="5" t="s">
        <v>152</v>
      </c>
      <c r="D345" s="11">
        <v>0.5</v>
      </c>
      <c r="E345" s="11">
        <v>0.5</v>
      </c>
      <c r="F345" s="5">
        <v>316</v>
      </c>
      <c r="G345" s="5">
        <v>316</v>
      </c>
    </row>
    <row r="346" spans="1:7" ht="12.75">
      <c r="A346" s="229">
        <v>56</v>
      </c>
      <c r="B346" s="10" t="s">
        <v>677</v>
      </c>
      <c r="C346" s="5"/>
      <c r="D346" s="11"/>
      <c r="E346" s="5"/>
      <c r="F346" s="5"/>
      <c r="G346" s="5"/>
    </row>
    <row r="347" spans="1:7" ht="25.5">
      <c r="A347" s="229"/>
      <c r="B347" s="10" t="s">
        <v>765</v>
      </c>
      <c r="C347" s="5" t="s">
        <v>152</v>
      </c>
      <c r="D347" s="9">
        <v>2</v>
      </c>
      <c r="E347" s="9">
        <v>2</v>
      </c>
      <c r="F347" s="5">
        <v>1244</v>
      </c>
      <c r="G347" s="5">
        <v>1244</v>
      </c>
    </row>
    <row r="348" spans="1:7" ht="25.5">
      <c r="A348" s="229"/>
      <c r="B348" s="10" t="s">
        <v>766</v>
      </c>
      <c r="C348" s="5" t="s">
        <v>152</v>
      </c>
      <c r="D348" s="9">
        <v>3</v>
      </c>
      <c r="E348" s="9">
        <v>3</v>
      </c>
      <c r="F348" s="5">
        <v>1877</v>
      </c>
      <c r="G348" s="5">
        <v>1877</v>
      </c>
    </row>
    <row r="349" spans="1:7" ht="25.5">
      <c r="A349" s="229"/>
      <c r="B349" s="10" t="s">
        <v>767</v>
      </c>
      <c r="C349" s="5" t="s">
        <v>152</v>
      </c>
      <c r="D349" s="11">
        <v>3.5</v>
      </c>
      <c r="E349" s="11">
        <v>3.5</v>
      </c>
      <c r="F349" s="5">
        <v>2206</v>
      </c>
      <c r="G349" s="5">
        <v>2206</v>
      </c>
    </row>
    <row r="350" spans="1:7" ht="25.5">
      <c r="A350" s="229"/>
      <c r="B350" s="10" t="s">
        <v>768</v>
      </c>
      <c r="C350" s="5" t="s">
        <v>152</v>
      </c>
      <c r="D350" s="9">
        <v>5</v>
      </c>
      <c r="E350" s="9">
        <v>5</v>
      </c>
      <c r="F350" s="5">
        <v>3074</v>
      </c>
      <c r="G350" s="5">
        <v>3074</v>
      </c>
    </row>
    <row r="351" spans="1:7" ht="25.5">
      <c r="A351" s="229"/>
      <c r="B351" s="10" t="s">
        <v>769</v>
      </c>
      <c r="C351" s="5" t="s">
        <v>152</v>
      </c>
      <c r="D351" s="11">
        <v>6.5</v>
      </c>
      <c r="E351" s="11">
        <v>6.5</v>
      </c>
      <c r="F351" s="5">
        <v>4012</v>
      </c>
      <c r="G351" s="5">
        <v>4012</v>
      </c>
    </row>
    <row r="352" spans="1:7" ht="25.5">
      <c r="A352" s="229"/>
      <c r="B352" s="10" t="s">
        <v>770</v>
      </c>
      <c r="C352" s="5" t="s">
        <v>152</v>
      </c>
      <c r="D352" s="9">
        <v>8</v>
      </c>
      <c r="E352" s="9">
        <v>8</v>
      </c>
      <c r="F352" s="5">
        <v>4951</v>
      </c>
      <c r="G352" s="5">
        <v>4951</v>
      </c>
    </row>
    <row r="353" spans="1:7" ht="25.5">
      <c r="A353" s="229"/>
      <c r="B353" s="10" t="s">
        <v>771</v>
      </c>
      <c r="C353" s="5" t="s">
        <v>152</v>
      </c>
      <c r="D353" s="9">
        <v>6</v>
      </c>
      <c r="E353" s="9">
        <v>6</v>
      </c>
      <c r="F353" s="5">
        <v>3723</v>
      </c>
      <c r="G353" s="5">
        <v>3723</v>
      </c>
    </row>
    <row r="354" spans="1:7" ht="25.5">
      <c r="A354" s="229"/>
      <c r="B354" s="10" t="s">
        <v>772</v>
      </c>
      <c r="C354" s="5" t="s">
        <v>152</v>
      </c>
      <c r="D354" s="11">
        <v>7.5</v>
      </c>
      <c r="E354" s="11">
        <v>7.5</v>
      </c>
      <c r="F354" s="5">
        <v>4688</v>
      </c>
      <c r="G354" s="5">
        <v>4688</v>
      </c>
    </row>
    <row r="355" spans="1:7" ht="25.5">
      <c r="A355" s="229"/>
      <c r="B355" s="10" t="s">
        <v>773</v>
      </c>
      <c r="C355" s="5" t="s">
        <v>152</v>
      </c>
      <c r="D355" s="9">
        <v>9</v>
      </c>
      <c r="E355" s="9">
        <v>9</v>
      </c>
      <c r="F355" s="5">
        <v>5653</v>
      </c>
      <c r="G355" s="5">
        <v>5653</v>
      </c>
    </row>
    <row r="356" spans="1:7" ht="12.75">
      <c r="A356" s="26">
        <v>57</v>
      </c>
      <c r="B356" s="10" t="s">
        <v>774</v>
      </c>
      <c r="C356" s="5" t="s">
        <v>152</v>
      </c>
      <c r="D356" s="9">
        <v>1</v>
      </c>
      <c r="E356" s="9">
        <v>1</v>
      </c>
      <c r="F356" s="5">
        <v>673</v>
      </c>
      <c r="G356" s="5">
        <v>673</v>
      </c>
    </row>
    <row r="357" spans="1:7" ht="12.75">
      <c r="A357" s="229">
        <v>58</v>
      </c>
      <c r="B357" s="10" t="s">
        <v>311</v>
      </c>
      <c r="C357" s="5"/>
      <c r="D357" s="11"/>
      <c r="E357" s="5"/>
      <c r="F357" s="5"/>
      <c r="G357" s="5"/>
    </row>
    <row r="358" spans="1:7" ht="25.5">
      <c r="A358" s="229"/>
      <c r="B358" s="10" t="s">
        <v>775</v>
      </c>
      <c r="C358" s="5" t="s">
        <v>152</v>
      </c>
      <c r="D358" s="11">
        <v>0.5</v>
      </c>
      <c r="E358" s="5">
        <v>0.75</v>
      </c>
      <c r="F358" s="5">
        <v>308</v>
      </c>
      <c r="G358" s="5">
        <v>460</v>
      </c>
    </row>
    <row r="359" spans="1:7" ht="25.5">
      <c r="A359" s="229"/>
      <c r="B359" s="10" t="s">
        <v>776</v>
      </c>
      <c r="C359" s="5" t="s">
        <v>152</v>
      </c>
      <c r="D359" s="5">
        <v>0.75</v>
      </c>
      <c r="E359" s="9">
        <v>0.75</v>
      </c>
      <c r="F359" s="5">
        <v>680</v>
      </c>
      <c r="G359" s="5">
        <v>680</v>
      </c>
    </row>
    <row r="360" spans="1:7" ht="38.25">
      <c r="A360" s="229"/>
      <c r="B360" s="10" t="s">
        <v>777</v>
      </c>
      <c r="C360" s="5" t="s">
        <v>152</v>
      </c>
      <c r="D360" s="9">
        <v>1</v>
      </c>
      <c r="E360" s="5">
        <v>1.25</v>
      </c>
      <c r="F360" s="5">
        <v>639</v>
      </c>
      <c r="G360" s="5">
        <v>791</v>
      </c>
    </row>
    <row r="361" spans="1:7" ht="38.25">
      <c r="A361" s="229"/>
      <c r="B361" s="10" t="s">
        <v>778</v>
      </c>
      <c r="C361" s="5" t="s">
        <v>152</v>
      </c>
      <c r="D361" s="11">
        <v>1.5</v>
      </c>
      <c r="E361" s="5">
        <v>1.75</v>
      </c>
      <c r="F361" s="5">
        <v>944</v>
      </c>
      <c r="G361" s="5">
        <v>1096</v>
      </c>
    </row>
    <row r="362" spans="1:7" ht="38.25">
      <c r="A362" s="229"/>
      <c r="B362" s="10" t="s">
        <v>779</v>
      </c>
      <c r="C362" s="5" t="s">
        <v>152</v>
      </c>
      <c r="D362" s="5">
        <v>1.75</v>
      </c>
      <c r="E362" s="5">
        <v>1.75</v>
      </c>
      <c r="F362" s="5">
        <v>1581</v>
      </c>
      <c r="G362" s="5">
        <v>1581</v>
      </c>
    </row>
    <row r="363" spans="1:7" ht="38.25">
      <c r="A363" s="229"/>
      <c r="B363" s="10" t="s">
        <v>780</v>
      </c>
      <c r="C363" s="5" t="s">
        <v>152</v>
      </c>
      <c r="D363" s="5">
        <v>2.25</v>
      </c>
      <c r="E363" s="5">
        <v>2.25</v>
      </c>
      <c r="F363" s="5">
        <v>1886</v>
      </c>
      <c r="G363" s="5">
        <v>1886</v>
      </c>
    </row>
    <row r="364" spans="1:7" ht="38.25">
      <c r="A364" s="229"/>
      <c r="B364" s="10" t="s">
        <v>781</v>
      </c>
      <c r="C364" s="5" t="s">
        <v>152</v>
      </c>
      <c r="D364" s="5">
        <v>2.75</v>
      </c>
      <c r="E364" s="5">
        <v>2.75</v>
      </c>
      <c r="F364" s="5">
        <v>2191</v>
      </c>
      <c r="G364" s="5">
        <v>2191</v>
      </c>
    </row>
    <row r="365" spans="1:7" ht="12.75">
      <c r="A365" s="229"/>
      <c r="B365" s="10" t="s">
        <v>782</v>
      </c>
      <c r="C365" s="5" t="s">
        <v>152</v>
      </c>
      <c r="D365" s="5">
        <v>0.25</v>
      </c>
      <c r="E365" s="11">
        <v>0.5</v>
      </c>
      <c r="F365" s="5">
        <v>234</v>
      </c>
      <c r="G365" s="5">
        <v>387</v>
      </c>
    </row>
    <row r="366" spans="1:7" ht="12.75">
      <c r="A366" s="230">
        <v>59</v>
      </c>
      <c r="B366" s="10" t="s">
        <v>696</v>
      </c>
      <c r="C366" s="5" t="s">
        <v>152</v>
      </c>
      <c r="D366" s="11"/>
      <c r="E366" s="5"/>
      <c r="F366" s="5"/>
      <c r="G366" s="5"/>
    </row>
    <row r="367" spans="1:7" ht="25.5">
      <c r="A367" s="228"/>
      <c r="B367" s="10" t="s">
        <v>783</v>
      </c>
      <c r="C367" s="5" t="s">
        <v>152</v>
      </c>
      <c r="D367" s="11">
        <v>1.5</v>
      </c>
      <c r="E367" s="11">
        <v>1.5</v>
      </c>
      <c r="F367" s="5">
        <v>944</v>
      </c>
      <c r="G367" s="5">
        <v>944</v>
      </c>
    </row>
    <row r="368" spans="1:7" ht="25.5">
      <c r="A368" s="228"/>
      <c r="B368" s="10" t="s">
        <v>784</v>
      </c>
      <c r="C368" s="5" t="s">
        <v>152</v>
      </c>
      <c r="D368" s="9">
        <v>3</v>
      </c>
      <c r="E368" s="9">
        <v>3</v>
      </c>
      <c r="F368" s="5">
        <v>1859</v>
      </c>
      <c r="G368" s="5">
        <v>1859</v>
      </c>
    </row>
    <row r="369" spans="1:7" ht="25.5">
      <c r="A369" s="228"/>
      <c r="B369" s="10" t="s">
        <v>785</v>
      </c>
      <c r="C369" s="5" t="s">
        <v>152</v>
      </c>
      <c r="D369" s="11">
        <v>4.5</v>
      </c>
      <c r="E369" s="11">
        <v>4.5</v>
      </c>
      <c r="F369" s="5">
        <v>2774</v>
      </c>
      <c r="G369" s="5">
        <v>2774</v>
      </c>
    </row>
    <row r="370" spans="1:7" ht="25.5">
      <c r="A370" s="228"/>
      <c r="B370" s="10" t="s">
        <v>786</v>
      </c>
      <c r="C370" s="5" t="s">
        <v>152</v>
      </c>
      <c r="D370" s="9">
        <v>6</v>
      </c>
      <c r="E370" s="9">
        <v>6</v>
      </c>
      <c r="F370" s="5">
        <v>3689</v>
      </c>
      <c r="G370" s="5">
        <v>3689</v>
      </c>
    </row>
    <row r="371" spans="1:7" ht="12.75">
      <c r="A371" s="228"/>
      <c r="B371" s="10" t="s">
        <v>701</v>
      </c>
      <c r="C371" s="5" t="s">
        <v>152</v>
      </c>
      <c r="D371" s="11"/>
      <c r="E371" s="5"/>
      <c r="F371" s="5"/>
      <c r="G371" s="5"/>
    </row>
    <row r="372" spans="1:7" ht="38.25">
      <c r="A372" s="228"/>
      <c r="B372" s="10" t="s">
        <v>787</v>
      </c>
      <c r="C372" s="5" t="s">
        <v>152</v>
      </c>
      <c r="D372" s="5">
        <v>2.25</v>
      </c>
      <c r="E372" s="5">
        <v>2.25</v>
      </c>
      <c r="F372" s="5">
        <v>1886</v>
      </c>
      <c r="G372" s="5">
        <v>1886</v>
      </c>
    </row>
    <row r="373" spans="1:7" ht="38.25">
      <c r="A373" s="228"/>
      <c r="B373" s="10" t="s">
        <v>788</v>
      </c>
      <c r="C373" s="5" t="s">
        <v>152</v>
      </c>
      <c r="D373" s="5">
        <v>3.75</v>
      </c>
      <c r="E373" s="5">
        <v>3.75</v>
      </c>
      <c r="F373" s="5">
        <v>2801</v>
      </c>
      <c r="G373" s="5">
        <v>2801</v>
      </c>
    </row>
    <row r="374" spans="1:7" ht="38.25">
      <c r="A374" s="228"/>
      <c r="B374" s="10" t="s">
        <v>789</v>
      </c>
      <c r="C374" s="5" t="s">
        <v>152</v>
      </c>
      <c r="D374" s="5">
        <v>5.25</v>
      </c>
      <c r="E374" s="5">
        <v>5.25</v>
      </c>
      <c r="F374" s="5">
        <v>3716</v>
      </c>
      <c r="G374" s="5">
        <v>3716</v>
      </c>
    </row>
    <row r="375" spans="1:7" ht="25.5">
      <c r="A375" s="231"/>
      <c r="B375" s="10" t="s">
        <v>790</v>
      </c>
      <c r="C375" s="5" t="s">
        <v>152</v>
      </c>
      <c r="D375" s="5">
        <v>6.75</v>
      </c>
      <c r="E375" s="5">
        <v>6.75</v>
      </c>
      <c r="F375" s="5">
        <v>4631</v>
      </c>
      <c r="G375" s="5">
        <v>4631</v>
      </c>
    </row>
    <row r="376" spans="1:7" ht="12.75">
      <c r="A376" s="229">
        <v>60</v>
      </c>
      <c r="B376" s="10" t="s">
        <v>702</v>
      </c>
      <c r="C376" s="5"/>
      <c r="D376" s="11"/>
      <c r="E376" s="5"/>
      <c r="F376" s="5"/>
      <c r="G376" s="5"/>
    </row>
    <row r="377" spans="1:7" ht="160.5" customHeight="1">
      <c r="A377" s="229"/>
      <c r="B377" s="10" t="s">
        <v>791</v>
      </c>
      <c r="C377" s="5"/>
      <c r="D377" s="11"/>
      <c r="E377" s="5"/>
      <c r="F377" s="5"/>
      <c r="G377" s="5"/>
    </row>
    <row r="378" spans="1:7" ht="12.75">
      <c r="A378" s="229"/>
      <c r="B378" s="10" t="s">
        <v>312</v>
      </c>
      <c r="C378" s="5" t="s">
        <v>152</v>
      </c>
      <c r="D378" s="9">
        <v>4</v>
      </c>
      <c r="E378" s="9">
        <v>4</v>
      </c>
      <c r="F378" s="5">
        <v>2469</v>
      </c>
      <c r="G378" s="5">
        <v>2469</v>
      </c>
    </row>
    <row r="379" spans="1:7" ht="12.75">
      <c r="A379" s="229"/>
      <c r="B379" s="10" t="s">
        <v>313</v>
      </c>
      <c r="C379" s="5" t="s">
        <v>152</v>
      </c>
      <c r="D379" s="9">
        <v>5</v>
      </c>
      <c r="E379" s="9">
        <v>5</v>
      </c>
      <c r="F379" s="5">
        <v>3079</v>
      </c>
      <c r="G379" s="5">
        <v>3079</v>
      </c>
    </row>
    <row r="380" spans="1:7" ht="63.75">
      <c r="A380" s="229"/>
      <c r="B380" s="10" t="s">
        <v>792</v>
      </c>
      <c r="C380" s="5"/>
      <c r="D380" s="11"/>
      <c r="E380" s="5"/>
      <c r="F380" s="5"/>
      <c r="G380" s="5"/>
    </row>
    <row r="381" spans="1:7" ht="12.75">
      <c r="A381" s="229"/>
      <c r="B381" s="10" t="s">
        <v>312</v>
      </c>
      <c r="C381" s="5" t="s">
        <v>152</v>
      </c>
      <c r="D381" s="9">
        <v>5</v>
      </c>
      <c r="E381" s="9">
        <v>5</v>
      </c>
      <c r="F381" s="5">
        <v>3079</v>
      </c>
      <c r="G381" s="5">
        <v>3079</v>
      </c>
    </row>
    <row r="382" spans="1:7" ht="12.75">
      <c r="A382" s="229"/>
      <c r="B382" s="10" t="s">
        <v>313</v>
      </c>
      <c r="C382" s="5" t="s">
        <v>152</v>
      </c>
      <c r="D382" s="9">
        <v>6</v>
      </c>
      <c r="E382" s="9">
        <v>6</v>
      </c>
      <c r="F382" s="5">
        <v>3689</v>
      </c>
      <c r="G382" s="5">
        <v>3689</v>
      </c>
    </row>
    <row r="383" spans="1:7" ht="158.25" customHeight="1">
      <c r="A383" s="229"/>
      <c r="B383" s="10" t="s">
        <v>793</v>
      </c>
      <c r="C383" s="5"/>
      <c r="D383" s="11"/>
      <c r="E383" s="5"/>
      <c r="F383" s="5"/>
      <c r="G383" s="5"/>
    </row>
    <row r="384" spans="1:7" ht="12.75">
      <c r="A384" s="229"/>
      <c r="B384" s="10" t="s">
        <v>314</v>
      </c>
      <c r="C384" s="5" t="s">
        <v>152</v>
      </c>
      <c r="D384" s="9">
        <v>6</v>
      </c>
      <c r="E384" s="9">
        <v>6</v>
      </c>
      <c r="F384" s="5">
        <v>3689</v>
      </c>
      <c r="G384" s="5">
        <v>3689</v>
      </c>
    </row>
    <row r="385" spans="1:7" ht="12.75">
      <c r="A385" s="229"/>
      <c r="B385" s="10" t="s">
        <v>315</v>
      </c>
      <c r="C385" s="5" t="s">
        <v>152</v>
      </c>
      <c r="D385" s="9">
        <v>7</v>
      </c>
      <c r="E385" s="9">
        <v>7</v>
      </c>
      <c r="F385" s="5">
        <v>4299</v>
      </c>
      <c r="G385" s="5">
        <v>4299</v>
      </c>
    </row>
    <row r="386" spans="1:7" ht="63.75">
      <c r="A386" s="229"/>
      <c r="B386" s="10" t="s">
        <v>794</v>
      </c>
      <c r="C386" s="5"/>
      <c r="D386" s="11"/>
      <c r="E386" s="5"/>
      <c r="F386" s="5"/>
      <c r="G386" s="5"/>
    </row>
    <row r="387" spans="1:7" ht="12.75">
      <c r="A387" s="229"/>
      <c r="B387" s="10" t="s">
        <v>312</v>
      </c>
      <c r="C387" s="5" t="s">
        <v>152</v>
      </c>
      <c r="D387" s="9">
        <v>7</v>
      </c>
      <c r="E387" s="9">
        <v>7</v>
      </c>
      <c r="F387" s="5">
        <v>4299</v>
      </c>
      <c r="G387" s="5">
        <v>4299</v>
      </c>
    </row>
    <row r="388" spans="1:7" ht="12.75">
      <c r="A388" s="229"/>
      <c r="B388" s="10" t="s">
        <v>313</v>
      </c>
      <c r="C388" s="5" t="s">
        <v>152</v>
      </c>
      <c r="D388" s="9">
        <v>8</v>
      </c>
      <c r="E388" s="9">
        <v>8</v>
      </c>
      <c r="F388" s="5">
        <v>4909</v>
      </c>
      <c r="G388" s="5">
        <v>4909</v>
      </c>
    </row>
    <row r="389" spans="1:7" ht="63.75">
      <c r="A389" s="229"/>
      <c r="B389" s="10" t="s">
        <v>795</v>
      </c>
      <c r="C389" s="5"/>
      <c r="D389" s="11"/>
      <c r="E389" s="5"/>
      <c r="F389" s="5"/>
      <c r="G389" s="5"/>
    </row>
    <row r="390" spans="1:7" ht="12.75">
      <c r="A390" s="229"/>
      <c r="B390" s="10" t="s">
        <v>312</v>
      </c>
      <c r="C390" s="5" t="s">
        <v>152</v>
      </c>
      <c r="D390" s="5">
        <v>4.75</v>
      </c>
      <c r="E390" s="5">
        <v>4.75</v>
      </c>
      <c r="F390" s="5">
        <v>3411</v>
      </c>
      <c r="G390" s="5">
        <v>3411</v>
      </c>
    </row>
    <row r="391" spans="1:7" ht="12.75">
      <c r="A391" s="229"/>
      <c r="B391" s="10" t="s">
        <v>313</v>
      </c>
      <c r="C391" s="5" t="s">
        <v>152</v>
      </c>
      <c r="D391" s="5">
        <v>5.75</v>
      </c>
      <c r="E391" s="5">
        <v>5.75</v>
      </c>
      <c r="F391" s="5">
        <v>4021</v>
      </c>
      <c r="G391" s="5">
        <v>4021</v>
      </c>
    </row>
    <row r="392" spans="1:7" ht="63.75">
      <c r="A392" s="229"/>
      <c r="B392" s="10" t="s">
        <v>796</v>
      </c>
      <c r="C392" s="5"/>
      <c r="D392" s="11"/>
      <c r="E392" s="5"/>
      <c r="F392" s="5"/>
      <c r="G392" s="5"/>
    </row>
    <row r="393" spans="1:7" ht="12.75">
      <c r="A393" s="229"/>
      <c r="B393" s="10" t="s">
        <v>312</v>
      </c>
      <c r="C393" s="5" t="s">
        <v>152</v>
      </c>
      <c r="D393" s="5">
        <v>5.75</v>
      </c>
      <c r="E393" s="5">
        <v>5.75</v>
      </c>
      <c r="F393" s="5">
        <v>4021</v>
      </c>
      <c r="G393" s="5">
        <v>4021</v>
      </c>
    </row>
    <row r="394" spans="1:7" ht="12.75">
      <c r="A394" s="229"/>
      <c r="B394" s="10" t="s">
        <v>313</v>
      </c>
      <c r="C394" s="5" t="s">
        <v>152</v>
      </c>
      <c r="D394" s="5">
        <v>6.75</v>
      </c>
      <c r="E394" s="5">
        <v>6.75</v>
      </c>
      <c r="F394" s="5">
        <v>4631</v>
      </c>
      <c r="G394" s="5">
        <v>4631</v>
      </c>
    </row>
    <row r="395" spans="1:7" ht="180.75" customHeight="1">
      <c r="A395" s="229"/>
      <c r="B395" s="10" t="s">
        <v>797</v>
      </c>
      <c r="C395" s="5"/>
      <c r="D395" s="11"/>
      <c r="E395" s="5"/>
      <c r="F395" s="5"/>
      <c r="G395" s="5"/>
    </row>
    <row r="396" spans="1:7" ht="12.75">
      <c r="A396" s="229"/>
      <c r="B396" s="10" t="s">
        <v>314</v>
      </c>
      <c r="C396" s="5" t="s">
        <v>152</v>
      </c>
      <c r="D396" s="5">
        <v>6.75</v>
      </c>
      <c r="E396" s="5">
        <v>6.75</v>
      </c>
      <c r="F396" s="5">
        <v>4631</v>
      </c>
      <c r="G396" s="5">
        <v>4631</v>
      </c>
    </row>
    <row r="397" spans="1:7" ht="12.75">
      <c r="A397" s="229"/>
      <c r="B397" s="10" t="s">
        <v>315</v>
      </c>
      <c r="C397" s="5" t="s">
        <v>152</v>
      </c>
      <c r="D397" s="5">
        <v>7.75</v>
      </c>
      <c r="E397" s="5">
        <v>7.75</v>
      </c>
      <c r="F397" s="5">
        <v>5241</v>
      </c>
      <c r="G397" s="5">
        <v>5241</v>
      </c>
    </row>
    <row r="398" spans="1:7" ht="63.75">
      <c r="A398" s="229"/>
      <c r="B398" s="10" t="s">
        <v>798</v>
      </c>
      <c r="C398" s="5"/>
      <c r="D398" s="11"/>
      <c r="E398" s="5"/>
      <c r="F398" s="5"/>
      <c r="G398" s="5"/>
    </row>
    <row r="399" spans="1:7" ht="12.75">
      <c r="A399" s="229"/>
      <c r="B399" s="10" t="s">
        <v>312</v>
      </c>
      <c r="C399" s="5" t="s">
        <v>152</v>
      </c>
      <c r="D399" s="5">
        <v>7.75</v>
      </c>
      <c r="E399" s="5">
        <v>7.75</v>
      </c>
      <c r="F399" s="5">
        <v>5241</v>
      </c>
      <c r="G399" s="5">
        <v>5241</v>
      </c>
    </row>
    <row r="400" spans="1:7" ht="12.75">
      <c r="A400" s="229"/>
      <c r="B400" s="10" t="s">
        <v>313</v>
      </c>
      <c r="C400" s="5" t="s">
        <v>152</v>
      </c>
      <c r="D400" s="5">
        <v>8.75</v>
      </c>
      <c r="E400" s="5">
        <v>8.75</v>
      </c>
      <c r="F400" s="5">
        <v>5851</v>
      </c>
      <c r="G400" s="5">
        <v>5851</v>
      </c>
    </row>
    <row r="401" spans="1:7" ht="25.5">
      <c r="A401" s="229"/>
      <c r="B401" s="10" t="s">
        <v>799</v>
      </c>
      <c r="C401" s="5" t="s">
        <v>152</v>
      </c>
      <c r="D401" s="11">
        <v>0.5</v>
      </c>
      <c r="E401" s="11">
        <v>0.5</v>
      </c>
      <c r="F401" s="5">
        <v>366</v>
      </c>
      <c r="G401" s="5">
        <v>366</v>
      </c>
    </row>
    <row r="402" spans="1:7" ht="25.5">
      <c r="A402" s="229"/>
      <c r="B402" s="10" t="s">
        <v>800</v>
      </c>
      <c r="C402" s="5" t="s">
        <v>152</v>
      </c>
      <c r="D402" s="11"/>
      <c r="E402" s="5"/>
      <c r="F402" s="5"/>
      <c r="G402" s="5"/>
    </row>
    <row r="403" spans="1:7" ht="12.75">
      <c r="A403" s="229"/>
      <c r="B403" s="10" t="s">
        <v>316</v>
      </c>
      <c r="C403" s="5" t="s">
        <v>152</v>
      </c>
      <c r="D403" s="9">
        <v>2</v>
      </c>
      <c r="E403" s="9">
        <v>2</v>
      </c>
      <c r="F403" s="5">
        <v>1249</v>
      </c>
      <c r="G403" s="5">
        <v>1249</v>
      </c>
    </row>
    <row r="404" spans="1:7" ht="12.75">
      <c r="A404" s="229"/>
      <c r="B404" s="10" t="s">
        <v>317</v>
      </c>
      <c r="C404" s="5" t="s">
        <v>152</v>
      </c>
      <c r="D404" s="9">
        <v>5</v>
      </c>
      <c r="E404" s="9">
        <v>5</v>
      </c>
      <c r="F404" s="5">
        <v>3079</v>
      </c>
      <c r="G404" s="5">
        <v>3079</v>
      </c>
    </row>
    <row r="405" spans="1:7" ht="38.25">
      <c r="A405" s="229"/>
      <c r="B405" s="10" t="s">
        <v>801</v>
      </c>
      <c r="C405" s="5" t="s">
        <v>152</v>
      </c>
      <c r="D405" s="11"/>
      <c r="E405" s="5"/>
      <c r="F405" s="5"/>
      <c r="G405" s="5"/>
    </row>
    <row r="406" spans="1:7" ht="12.75">
      <c r="A406" s="229"/>
      <c r="B406" s="10" t="s">
        <v>316</v>
      </c>
      <c r="C406" s="5" t="s">
        <v>152</v>
      </c>
      <c r="D406" s="5">
        <v>2.75</v>
      </c>
      <c r="E406" s="5">
        <v>2.75</v>
      </c>
      <c r="F406" s="5">
        <v>2191</v>
      </c>
      <c r="G406" s="5">
        <v>2191</v>
      </c>
    </row>
    <row r="407" spans="1:7" ht="12.75">
      <c r="A407" s="229"/>
      <c r="B407" s="10" t="s">
        <v>317</v>
      </c>
      <c r="C407" s="5" t="s">
        <v>152</v>
      </c>
      <c r="D407" s="5">
        <v>5.75</v>
      </c>
      <c r="E407" s="5">
        <v>5.75</v>
      </c>
      <c r="F407" s="5">
        <v>4021</v>
      </c>
      <c r="G407" s="5">
        <v>4021</v>
      </c>
    </row>
    <row r="408" spans="1:7" ht="12.75">
      <c r="A408" s="229">
        <v>61</v>
      </c>
      <c r="B408" s="10" t="s">
        <v>714</v>
      </c>
      <c r="C408" s="5"/>
      <c r="D408" s="11"/>
      <c r="E408" s="5"/>
      <c r="F408" s="5"/>
      <c r="G408" s="5"/>
    </row>
    <row r="409" spans="1:7" ht="25.5">
      <c r="A409" s="229"/>
      <c r="B409" s="10" t="s">
        <v>802</v>
      </c>
      <c r="C409" s="5" t="s">
        <v>152</v>
      </c>
      <c r="D409" s="9">
        <v>6</v>
      </c>
      <c r="E409" s="9">
        <v>6</v>
      </c>
      <c r="F409" s="5">
        <v>3662</v>
      </c>
      <c r="G409" s="5">
        <v>3662</v>
      </c>
    </row>
    <row r="410" spans="1:7" ht="25.5">
      <c r="A410" s="229"/>
      <c r="B410" s="10" t="s">
        <v>803</v>
      </c>
      <c r="C410" s="5" t="s">
        <v>152</v>
      </c>
      <c r="D410" s="11">
        <v>6.5</v>
      </c>
      <c r="E410" s="11">
        <v>6.5</v>
      </c>
      <c r="F410" s="5">
        <v>3967</v>
      </c>
      <c r="G410" s="5">
        <v>3967</v>
      </c>
    </row>
    <row r="411" spans="1:7" ht="38.25">
      <c r="A411" s="26">
        <v>62</v>
      </c>
      <c r="B411" s="10" t="s">
        <v>804</v>
      </c>
      <c r="C411" s="5" t="s">
        <v>152</v>
      </c>
      <c r="D411" s="9">
        <v>4</v>
      </c>
      <c r="E411" s="9">
        <v>4</v>
      </c>
      <c r="F411" s="5">
        <v>2953</v>
      </c>
      <c r="G411" s="5">
        <v>2953</v>
      </c>
    </row>
    <row r="412" spans="1:7" ht="12.75">
      <c r="A412" s="229">
        <v>63</v>
      </c>
      <c r="B412" s="10" t="s">
        <v>718</v>
      </c>
      <c r="C412" s="5"/>
      <c r="D412" s="11"/>
      <c r="E412" s="5"/>
      <c r="F412" s="5"/>
      <c r="G412" s="5"/>
    </row>
    <row r="413" spans="1:7" ht="25.5">
      <c r="A413" s="229"/>
      <c r="B413" s="10" t="s">
        <v>805</v>
      </c>
      <c r="C413" s="5" t="s">
        <v>152</v>
      </c>
      <c r="D413" s="9">
        <v>6</v>
      </c>
      <c r="E413" s="9">
        <v>6</v>
      </c>
      <c r="F413" s="5">
        <v>4272</v>
      </c>
      <c r="G413" s="5">
        <v>4272</v>
      </c>
    </row>
    <row r="414" spans="1:7" ht="12.75">
      <c r="A414" s="229">
        <v>64</v>
      </c>
      <c r="B414" s="10" t="s">
        <v>318</v>
      </c>
      <c r="C414" s="5"/>
      <c r="D414" s="11"/>
      <c r="E414" s="5"/>
      <c r="F414" s="5"/>
      <c r="G414" s="5"/>
    </row>
    <row r="415" spans="1:7" ht="38.25">
      <c r="A415" s="229"/>
      <c r="B415" s="10" t="s">
        <v>806</v>
      </c>
      <c r="C415" s="5" t="s">
        <v>152</v>
      </c>
      <c r="D415" s="5">
        <v>0.25</v>
      </c>
      <c r="E415" s="5">
        <v>0.25</v>
      </c>
      <c r="F415" s="5">
        <v>550</v>
      </c>
      <c r="G415" s="5">
        <v>550</v>
      </c>
    </row>
    <row r="416" spans="1:7" ht="38.25">
      <c r="A416" s="229"/>
      <c r="B416" s="10" t="s">
        <v>807</v>
      </c>
      <c r="C416" s="5" t="s">
        <v>152</v>
      </c>
      <c r="D416" s="5">
        <v>0.25</v>
      </c>
      <c r="E416" s="5">
        <v>0.25</v>
      </c>
      <c r="F416" s="5">
        <v>550</v>
      </c>
      <c r="G416" s="5">
        <v>550</v>
      </c>
    </row>
    <row r="417" spans="1:7" ht="38.25">
      <c r="A417" s="229"/>
      <c r="B417" s="10" t="s">
        <v>808</v>
      </c>
      <c r="C417" s="5" t="s">
        <v>152</v>
      </c>
      <c r="D417" s="11">
        <v>0.5</v>
      </c>
      <c r="E417" s="11">
        <v>0.5</v>
      </c>
      <c r="F417" s="5">
        <v>702</v>
      </c>
      <c r="G417" s="5">
        <v>702</v>
      </c>
    </row>
    <row r="418" spans="1:7" ht="12.75">
      <c r="A418" s="229">
        <v>65</v>
      </c>
      <c r="B418" s="10" t="s">
        <v>724</v>
      </c>
      <c r="C418" s="5"/>
      <c r="D418" s="11"/>
      <c r="E418" s="5"/>
      <c r="F418" s="5"/>
      <c r="G418" s="5"/>
    </row>
    <row r="419" spans="1:7" ht="38.25">
      <c r="A419" s="229"/>
      <c r="B419" s="10" t="s">
        <v>809</v>
      </c>
      <c r="C419" s="5" t="s">
        <v>152</v>
      </c>
      <c r="D419" s="11">
        <v>0.5</v>
      </c>
      <c r="E419" s="11">
        <v>0.5</v>
      </c>
      <c r="F419" s="5">
        <v>702</v>
      </c>
      <c r="G419" s="5">
        <v>702</v>
      </c>
    </row>
    <row r="420" spans="1:7" ht="38.25">
      <c r="A420" s="229"/>
      <c r="B420" s="10" t="s">
        <v>810</v>
      </c>
      <c r="C420" s="5" t="s">
        <v>152</v>
      </c>
      <c r="D420" s="9">
        <v>1</v>
      </c>
      <c r="E420" s="9">
        <v>1</v>
      </c>
      <c r="F420" s="5">
        <v>1007</v>
      </c>
      <c r="G420" s="5">
        <v>1007</v>
      </c>
    </row>
    <row r="421" spans="1:7" ht="12.75">
      <c r="A421" s="229">
        <v>66</v>
      </c>
      <c r="B421" s="10" t="s">
        <v>729</v>
      </c>
      <c r="C421" s="5"/>
      <c r="D421" s="11"/>
      <c r="E421" s="5"/>
      <c r="F421" s="5"/>
      <c r="G421" s="5"/>
    </row>
    <row r="422" spans="1:7" ht="38.25">
      <c r="A422" s="229"/>
      <c r="B422" s="10" t="s">
        <v>811</v>
      </c>
      <c r="C422" s="5" t="s">
        <v>152</v>
      </c>
      <c r="D422" s="9">
        <v>4</v>
      </c>
      <c r="E422" s="9">
        <v>4</v>
      </c>
      <c r="F422" s="5">
        <v>2459</v>
      </c>
      <c r="G422" s="5">
        <v>2459</v>
      </c>
    </row>
    <row r="423" spans="1:7" ht="38.25">
      <c r="A423" s="229"/>
      <c r="B423" s="10" t="s">
        <v>812</v>
      </c>
      <c r="C423" s="5" t="s">
        <v>152</v>
      </c>
      <c r="D423" s="9">
        <v>7</v>
      </c>
      <c r="E423" s="9">
        <v>7</v>
      </c>
      <c r="F423" s="5">
        <v>4308</v>
      </c>
      <c r="G423" s="5">
        <v>4308</v>
      </c>
    </row>
    <row r="424" spans="1:7" ht="38.25">
      <c r="A424" s="229"/>
      <c r="B424" s="10" t="s">
        <v>813</v>
      </c>
      <c r="C424" s="5" t="s">
        <v>152</v>
      </c>
      <c r="D424" s="9">
        <v>8</v>
      </c>
      <c r="E424" s="9">
        <v>8</v>
      </c>
      <c r="F424" s="5">
        <v>4938</v>
      </c>
      <c r="G424" s="5">
        <v>4938</v>
      </c>
    </row>
    <row r="425" spans="1:7" ht="12.75">
      <c r="A425" s="229">
        <v>67</v>
      </c>
      <c r="B425" s="10" t="s">
        <v>332</v>
      </c>
      <c r="C425" s="5"/>
      <c r="D425" s="11"/>
      <c r="E425" s="5"/>
      <c r="F425" s="5"/>
      <c r="G425" s="5"/>
    </row>
    <row r="426" spans="1:7" ht="25.5">
      <c r="A426" s="229"/>
      <c r="B426" s="10" t="s">
        <v>814</v>
      </c>
      <c r="C426" s="5" t="s">
        <v>152</v>
      </c>
      <c r="D426" s="9">
        <v>1</v>
      </c>
      <c r="E426" s="9">
        <v>1</v>
      </c>
      <c r="F426" s="5">
        <v>637</v>
      </c>
      <c r="G426" s="5">
        <v>637</v>
      </c>
    </row>
    <row r="427" spans="1:7" ht="25.5">
      <c r="A427" s="229"/>
      <c r="B427" s="10" t="s">
        <v>815</v>
      </c>
      <c r="C427" s="5" t="s">
        <v>152</v>
      </c>
      <c r="D427" s="9">
        <v>1</v>
      </c>
      <c r="E427" s="9">
        <v>1</v>
      </c>
      <c r="F427" s="5">
        <v>618</v>
      </c>
      <c r="G427" s="5">
        <v>618</v>
      </c>
    </row>
    <row r="428" spans="1:7" ht="12.75">
      <c r="A428" s="229">
        <v>68</v>
      </c>
      <c r="B428" s="10" t="s">
        <v>333</v>
      </c>
      <c r="C428" s="5"/>
      <c r="D428" s="11"/>
      <c r="E428" s="5"/>
      <c r="F428" s="5"/>
      <c r="G428" s="5"/>
    </row>
    <row r="429" spans="1:7" ht="25.5">
      <c r="A429" s="229"/>
      <c r="B429" s="10" t="s">
        <v>816</v>
      </c>
      <c r="C429" s="5" t="s">
        <v>152</v>
      </c>
      <c r="D429" s="9">
        <v>1</v>
      </c>
      <c r="E429" s="9">
        <v>1</v>
      </c>
      <c r="F429" s="5">
        <v>657</v>
      </c>
      <c r="G429" s="5">
        <v>657</v>
      </c>
    </row>
    <row r="430" spans="1:7" ht="25.5">
      <c r="A430" s="229"/>
      <c r="B430" s="10" t="s">
        <v>817</v>
      </c>
      <c r="C430" s="5" t="s">
        <v>152</v>
      </c>
      <c r="D430" s="9">
        <v>2</v>
      </c>
      <c r="E430" s="9">
        <v>2</v>
      </c>
      <c r="F430" s="5">
        <v>1249</v>
      </c>
      <c r="G430" s="5">
        <v>1249</v>
      </c>
    </row>
    <row r="431" spans="1:7" ht="38.25">
      <c r="A431" s="229"/>
      <c r="B431" s="10" t="s">
        <v>818</v>
      </c>
      <c r="C431" s="5" t="s">
        <v>152</v>
      </c>
      <c r="D431" s="5">
        <v>2.75</v>
      </c>
      <c r="E431" s="5">
        <v>2.75</v>
      </c>
      <c r="F431" s="5">
        <v>2191</v>
      </c>
      <c r="G431" s="5">
        <v>2191</v>
      </c>
    </row>
    <row r="432" spans="1:7" ht="12.75">
      <c r="A432" s="26">
        <v>69</v>
      </c>
      <c r="B432" s="10" t="s">
        <v>334</v>
      </c>
      <c r="C432" s="5" t="s">
        <v>152</v>
      </c>
      <c r="D432" s="5">
        <v>0.75</v>
      </c>
      <c r="E432" s="5">
        <v>0.75</v>
      </c>
      <c r="F432" s="5">
        <v>804</v>
      </c>
      <c r="G432" s="5">
        <v>804</v>
      </c>
    </row>
    <row r="433" spans="1:7" ht="12.75">
      <c r="A433" s="27">
        <v>70</v>
      </c>
      <c r="B433" s="12" t="s">
        <v>335</v>
      </c>
      <c r="C433" s="15" t="s">
        <v>152</v>
      </c>
      <c r="D433" s="11">
        <v>0.5</v>
      </c>
      <c r="E433" s="11">
        <v>0.5</v>
      </c>
      <c r="F433" s="5">
        <v>316</v>
      </c>
      <c r="G433" s="5">
        <v>316</v>
      </c>
    </row>
    <row r="434" spans="1:7" ht="15.75" customHeight="1">
      <c r="A434" s="235" t="s">
        <v>819</v>
      </c>
      <c r="B434" s="235"/>
      <c r="C434" s="235"/>
      <c r="D434" s="236"/>
      <c r="E434" s="236"/>
      <c r="F434" s="236"/>
      <c r="G434" s="236"/>
    </row>
    <row r="435" spans="1:7" ht="25.5">
      <c r="A435" s="227">
        <v>1</v>
      </c>
      <c r="B435" s="10" t="s">
        <v>820</v>
      </c>
      <c r="C435" s="5" t="s">
        <v>556</v>
      </c>
      <c r="D435" s="9">
        <v>3</v>
      </c>
      <c r="E435" s="9">
        <v>4</v>
      </c>
      <c r="F435" s="5">
        <v>1830</v>
      </c>
      <c r="G435" s="5">
        <v>2440</v>
      </c>
    </row>
    <row r="436" spans="1:7" ht="12.75">
      <c r="A436" s="227"/>
      <c r="B436" s="10" t="s">
        <v>339</v>
      </c>
      <c r="C436" s="5" t="s">
        <v>556</v>
      </c>
      <c r="D436" s="11">
        <v>0.2</v>
      </c>
      <c r="E436" s="11">
        <v>0.5</v>
      </c>
      <c r="F436" s="5">
        <v>122</v>
      </c>
      <c r="G436" s="5">
        <v>305</v>
      </c>
    </row>
    <row r="437" spans="1:7" ht="12.75">
      <c r="A437" s="227"/>
      <c r="B437" s="10" t="s">
        <v>340</v>
      </c>
      <c r="C437" s="5" t="s">
        <v>556</v>
      </c>
      <c r="D437" s="11">
        <v>0.5</v>
      </c>
      <c r="E437" s="11">
        <v>0.5</v>
      </c>
      <c r="F437" s="5">
        <v>305</v>
      </c>
      <c r="G437" s="5">
        <v>305</v>
      </c>
    </row>
    <row r="438" spans="1:7" ht="12.75">
      <c r="A438" s="227"/>
      <c r="B438" s="10" t="s">
        <v>341</v>
      </c>
      <c r="C438" s="5" t="s">
        <v>556</v>
      </c>
      <c r="D438" s="11">
        <v>0.1</v>
      </c>
      <c r="E438" s="11">
        <v>0.3</v>
      </c>
      <c r="F438" s="5">
        <v>61</v>
      </c>
      <c r="G438" s="5">
        <v>183</v>
      </c>
    </row>
    <row r="439" spans="1:7" ht="12.75">
      <c r="A439" s="227"/>
      <c r="B439" s="10" t="s">
        <v>342</v>
      </c>
      <c r="C439" s="5" t="s">
        <v>556</v>
      </c>
      <c r="D439" s="11">
        <v>0.2</v>
      </c>
      <c r="E439" s="11">
        <v>0.2</v>
      </c>
      <c r="F439" s="5">
        <v>122</v>
      </c>
      <c r="G439" s="5">
        <v>122</v>
      </c>
    </row>
    <row r="440" spans="1:7" ht="12.75">
      <c r="A440" s="227"/>
      <c r="B440" s="10" t="s">
        <v>343</v>
      </c>
      <c r="C440" s="5" t="s">
        <v>556</v>
      </c>
      <c r="D440" s="11">
        <v>0.2</v>
      </c>
      <c r="E440" s="11">
        <v>0.3</v>
      </c>
      <c r="F440" s="5">
        <v>122</v>
      </c>
      <c r="G440" s="5">
        <v>183</v>
      </c>
    </row>
    <row r="441" spans="1:7" ht="12.75">
      <c r="A441" s="227"/>
      <c r="B441" s="10" t="s">
        <v>344</v>
      </c>
      <c r="C441" s="5" t="s">
        <v>556</v>
      </c>
      <c r="D441" s="11">
        <v>0.5</v>
      </c>
      <c r="E441" s="11">
        <v>0.5</v>
      </c>
      <c r="F441" s="5">
        <v>305</v>
      </c>
      <c r="G441" s="5">
        <v>305</v>
      </c>
    </row>
    <row r="442" spans="1:7" ht="12.75">
      <c r="A442" s="227"/>
      <c r="B442" s="10" t="s">
        <v>345</v>
      </c>
      <c r="C442" s="5" t="s">
        <v>556</v>
      </c>
      <c r="D442" s="9">
        <v>1</v>
      </c>
      <c r="E442" s="9">
        <v>1</v>
      </c>
      <c r="F442" s="5">
        <v>610</v>
      </c>
      <c r="G442" s="5">
        <v>610</v>
      </c>
    </row>
    <row r="443" spans="1:7" ht="12.75">
      <c r="A443" s="227"/>
      <c r="B443" s="10" t="s">
        <v>346</v>
      </c>
      <c r="C443" s="5" t="s">
        <v>556</v>
      </c>
      <c r="D443" s="11">
        <v>0.2</v>
      </c>
      <c r="E443" s="11">
        <v>0.3</v>
      </c>
      <c r="F443" s="5">
        <v>122</v>
      </c>
      <c r="G443" s="5">
        <v>183</v>
      </c>
    </row>
    <row r="444" spans="1:7" ht="25.5">
      <c r="A444" s="227"/>
      <c r="B444" s="10" t="s">
        <v>347</v>
      </c>
      <c r="C444" s="5" t="s">
        <v>556</v>
      </c>
      <c r="D444" s="11">
        <v>0.1</v>
      </c>
      <c r="E444" s="11">
        <v>0.3</v>
      </c>
      <c r="F444" s="5">
        <v>61</v>
      </c>
      <c r="G444" s="5">
        <v>183</v>
      </c>
    </row>
    <row r="445" spans="1:7" ht="25.5">
      <c r="A445" s="227">
        <v>2</v>
      </c>
      <c r="B445" s="10" t="s">
        <v>821</v>
      </c>
      <c r="C445" s="5" t="s">
        <v>556</v>
      </c>
      <c r="D445" s="11">
        <v>0.5</v>
      </c>
      <c r="E445" s="11">
        <v>0.5</v>
      </c>
      <c r="F445" s="5">
        <v>305</v>
      </c>
      <c r="G445" s="5">
        <v>305</v>
      </c>
    </row>
    <row r="446" spans="1:7" ht="12.75">
      <c r="A446" s="227"/>
      <c r="B446" s="10" t="s">
        <v>348</v>
      </c>
      <c r="C446" s="5" t="s">
        <v>556</v>
      </c>
      <c r="D446" s="11">
        <v>0.1</v>
      </c>
      <c r="E446" s="11">
        <v>0.1</v>
      </c>
      <c r="F446" s="5">
        <v>61</v>
      </c>
      <c r="G446" s="5">
        <v>61</v>
      </c>
    </row>
    <row r="447" spans="1:7" ht="12.75">
      <c r="A447" s="227"/>
      <c r="B447" s="10" t="s">
        <v>349</v>
      </c>
      <c r="C447" s="5" t="s">
        <v>556</v>
      </c>
      <c r="D447" s="11">
        <v>0.1</v>
      </c>
      <c r="E447" s="11">
        <v>0.1</v>
      </c>
      <c r="F447" s="5">
        <v>61</v>
      </c>
      <c r="G447" s="5">
        <v>61</v>
      </c>
    </row>
    <row r="448" spans="1:7" ht="12.75">
      <c r="A448" s="227"/>
      <c r="B448" s="10" t="s">
        <v>350</v>
      </c>
      <c r="C448" s="5" t="s">
        <v>556</v>
      </c>
      <c r="D448" s="11">
        <v>0.1</v>
      </c>
      <c r="E448" s="11">
        <v>0.1</v>
      </c>
      <c r="F448" s="5">
        <v>61</v>
      </c>
      <c r="G448" s="5">
        <v>61</v>
      </c>
    </row>
    <row r="449" spans="1:7" ht="12.75">
      <c r="A449" s="227"/>
      <c r="B449" s="10" t="s">
        <v>280</v>
      </c>
      <c r="C449" s="5" t="s">
        <v>556</v>
      </c>
      <c r="D449" s="11">
        <v>0.2</v>
      </c>
      <c r="E449" s="11">
        <v>0.2</v>
      </c>
      <c r="F449" s="5">
        <v>122</v>
      </c>
      <c r="G449" s="5">
        <v>122</v>
      </c>
    </row>
    <row r="450" spans="1:7" ht="12.75">
      <c r="A450" s="227">
        <v>3</v>
      </c>
      <c r="B450" s="10" t="s">
        <v>822</v>
      </c>
      <c r="C450" s="5"/>
      <c r="D450" s="11"/>
      <c r="E450" s="11"/>
      <c r="F450" s="5"/>
      <c r="G450" s="5"/>
    </row>
    <row r="451" spans="1:7" ht="12.75">
      <c r="A451" s="227"/>
      <c r="B451" s="10" t="s">
        <v>351</v>
      </c>
      <c r="C451" s="5" t="s">
        <v>556</v>
      </c>
      <c r="D451" s="11">
        <v>0.2</v>
      </c>
      <c r="E451" s="11">
        <v>0.5</v>
      </c>
      <c r="F451" s="5">
        <v>122</v>
      </c>
      <c r="G451" s="5">
        <v>305</v>
      </c>
    </row>
    <row r="452" spans="1:7" ht="12.75">
      <c r="A452" s="227"/>
      <c r="B452" s="10" t="s">
        <v>352</v>
      </c>
      <c r="C452" s="5" t="s">
        <v>556</v>
      </c>
      <c r="D452" s="11">
        <v>0.2</v>
      </c>
      <c r="E452" s="11">
        <v>0.3</v>
      </c>
      <c r="F452" s="5">
        <v>122</v>
      </c>
      <c r="G452" s="5">
        <v>183</v>
      </c>
    </row>
    <row r="453" spans="1:7" ht="12.75">
      <c r="A453" s="227"/>
      <c r="B453" s="10" t="s">
        <v>353</v>
      </c>
      <c r="C453" s="5" t="s">
        <v>556</v>
      </c>
      <c r="D453" s="11">
        <v>0.2</v>
      </c>
      <c r="E453" s="11">
        <v>0.3</v>
      </c>
      <c r="F453" s="5">
        <v>122</v>
      </c>
      <c r="G453" s="5">
        <v>183</v>
      </c>
    </row>
    <row r="454" spans="1:7" ht="12.75">
      <c r="A454" s="227"/>
      <c r="B454" s="10" t="s">
        <v>354</v>
      </c>
      <c r="C454" s="5" t="s">
        <v>556</v>
      </c>
      <c r="D454" s="11">
        <v>0.2</v>
      </c>
      <c r="E454" s="11">
        <v>0.2</v>
      </c>
      <c r="F454" s="5">
        <v>122</v>
      </c>
      <c r="G454" s="5">
        <v>122</v>
      </c>
    </row>
    <row r="455" spans="1:7" ht="12.75">
      <c r="A455" s="227"/>
      <c r="B455" s="10" t="s">
        <v>355</v>
      </c>
      <c r="C455" s="5" t="s">
        <v>556</v>
      </c>
      <c r="D455" s="11">
        <v>0.2</v>
      </c>
      <c r="E455" s="11">
        <v>0.2</v>
      </c>
      <c r="F455" s="5">
        <v>122</v>
      </c>
      <c r="G455" s="5">
        <v>122</v>
      </c>
    </row>
    <row r="456" spans="1:7" ht="12.75">
      <c r="A456" s="227">
        <v>4</v>
      </c>
      <c r="B456" s="10" t="s">
        <v>356</v>
      </c>
      <c r="C456" s="5"/>
      <c r="D456" s="11"/>
      <c r="E456" s="11"/>
      <c r="F456" s="5"/>
      <c r="G456" s="5"/>
    </row>
    <row r="457" spans="1:7" ht="25.5">
      <c r="A457" s="227"/>
      <c r="B457" s="10" t="s">
        <v>357</v>
      </c>
      <c r="C457" s="5" t="s">
        <v>556</v>
      </c>
      <c r="D457" s="5">
        <v>0.15</v>
      </c>
      <c r="E457" s="11">
        <v>0.2</v>
      </c>
      <c r="F457" s="5">
        <v>91.5</v>
      </c>
      <c r="G457" s="5">
        <v>122</v>
      </c>
    </row>
    <row r="458" spans="1:7" ht="25.5">
      <c r="A458" s="227"/>
      <c r="B458" s="10" t="s">
        <v>358</v>
      </c>
      <c r="C458" s="5" t="s">
        <v>556</v>
      </c>
      <c r="D458" s="11">
        <v>0.1</v>
      </c>
      <c r="E458" s="5">
        <v>0.15</v>
      </c>
      <c r="F458" s="5">
        <v>61</v>
      </c>
      <c r="G458" s="5">
        <v>91.5</v>
      </c>
    </row>
    <row r="459" spans="1:7" ht="25.5">
      <c r="A459" s="227"/>
      <c r="B459" s="10" t="s">
        <v>359</v>
      </c>
      <c r="C459" s="5" t="s">
        <v>556</v>
      </c>
      <c r="D459" s="11">
        <v>0.5</v>
      </c>
      <c r="E459" s="11">
        <v>0.5</v>
      </c>
      <c r="F459" s="5">
        <v>305</v>
      </c>
      <c r="G459" s="5">
        <v>305</v>
      </c>
    </row>
    <row r="460" spans="1:7" ht="25.5">
      <c r="A460" s="227"/>
      <c r="B460" s="10" t="s">
        <v>360</v>
      </c>
      <c r="C460" s="5" t="s">
        <v>556</v>
      </c>
      <c r="D460" s="5">
        <v>0.25</v>
      </c>
      <c r="E460" s="5">
        <v>0.25</v>
      </c>
      <c r="F460" s="5">
        <v>152.5</v>
      </c>
      <c r="G460" s="5">
        <v>152.5</v>
      </c>
    </row>
    <row r="461" spans="1:7" ht="25.5">
      <c r="A461" s="227"/>
      <c r="B461" s="10" t="s">
        <v>361</v>
      </c>
      <c r="C461" s="5" t="s">
        <v>556</v>
      </c>
      <c r="D461" s="5">
        <v>0.25</v>
      </c>
      <c r="E461" s="5">
        <v>0.25</v>
      </c>
      <c r="F461" s="5">
        <v>152.5</v>
      </c>
      <c r="G461" s="5">
        <v>152.5</v>
      </c>
    </row>
    <row r="462" spans="1:7" ht="25.5">
      <c r="A462" s="227"/>
      <c r="B462" s="10" t="s">
        <v>362</v>
      </c>
      <c r="C462" s="5" t="s">
        <v>556</v>
      </c>
      <c r="D462" s="5">
        <v>0.25</v>
      </c>
      <c r="E462" s="5">
        <v>0.25</v>
      </c>
      <c r="F462" s="5">
        <v>152.5</v>
      </c>
      <c r="G462" s="5">
        <v>152.5</v>
      </c>
    </row>
    <row r="463" spans="1:7" ht="12.75">
      <c r="A463" s="227"/>
      <c r="B463" s="10" t="s">
        <v>363</v>
      </c>
      <c r="C463" s="5" t="s">
        <v>556</v>
      </c>
      <c r="D463" s="5">
        <v>0.25</v>
      </c>
      <c r="E463" s="5">
        <v>0.25</v>
      </c>
      <c r="F463" s="5">
        <v>152.5</v>
      </c>
      <c r="G463" s="5">
        <v>152.5</v>
      </c>
    </row>
    <row r="464" spans="1:7" ht="12.75">
      <c r="A464" s="9">
        <v>5</v>
      </c>
      <c r="B464" s="10" t="s">
        <v>364</v>
      </c>
      <c r="C464" s="5" t="s">
        <v>556</v>
      </c>
      <c r="D464" s="5">
        <v>0.25</v>
      </c>
      <c r="E464" s="5">
        <v>0.25</v>
      </c>
      <c r="F464" s="5">
        <v>152.5</v>
      </c>
      <c r="G464" s="5">
        <v>152.5</v>
      </c>
    </row>
    <row r="465" spans="1:7" ht="12.75">
      <c r="A465" s="9">
        <v>6</v>
      </c>
      <c r="B465" s="10" t="s">
        <v>365</v>
      </c>
      <c r="C465" s="5" t="s">
        <v>556</v>
      </c>
      <c r="D465" s="11">
        <v>0.5</v>
      </c>
      <c r="E465" s="11">
        <v>0.5</v>
      </c>
      <c r="F465" s="5">
        <v>305</v>
      </c>
      <c r="G465" s="5">
        <v>305</v>
      </c>
    </row>
    <row r="466" spans="1:7" ht="12.75">
      <c r="A466" s="9">
        <v>7</v>
      </c>
      <c r="B466" s="10" t="s">
        <v>366</v>
      </c>
      <c r="C466" s="5" t="s">
        <v>556</v>
      </c>
      <c r="D466" s="11">
        <v>0.5</v>
      </c>
      <c r="E466" s="11">
        <v>0.5</v>
      </c>
      <c r="F466" s="5">
        <v>305</v>
      </c>
      <c r="G466" s="5">
        <v>305</v>
      </c>
    </row>
    <row r="467" spans="1:7" ht="12.75">
      <c r="A467" s="9">
        <v>8</v>
      </c>
      <c r="B467" s="10" t="s">
        <v>367</v>
      </c>
      <c r="C467" s="5" t="s">
        <v>556</v>
      </c>
      <c r="D467" s="5">
        <v>0.25</v>
      </c>
      <c r="E467" s="5">
        <v>0.25</v>
      </c>
      <c r="F467" s="5">
        <v>152.5</v>
      </c>
      <c r="G467" s="5">
        <v>152.5</v>
      </c>
    </row>
    <row r="468" spans="1:7" ht="25.5">
      <c r="A468" s="9">
        <v>9</v>
      </c>
      <c r="B468" s="10" t="s">
        <v>368</v>
      </c>
      <c r="C468" s="5" t="s">
        <v>556</v>
      </c>
      <c r="D468" s="5">
        <v>1.75</v>
      </c>
      <c r="E468" s="5">
        <v>1.75</v>
      </c>
      <c r="F468" s="5">
        <v>1067.5</v>
      </c>
      <c r="G468" s="5">
        <v>1067.5</v>
      </c>
    </row>
    <row r="469" spans="1:7" ht="12.75">
      <c r="A469" s="9">
        <v>10</v>
      </c>
      <c r="B469" s="10" t="s">
        <v>369</v>
      </c>
      <c r="C469" s="5" t="s">
        <v>556</v>
      </c>
      <c r="D469" s="11">
        <v>4.5</v>
      </c>
      <c r="E469" s="11">
        <v>4.5</v>
      </c>
      <c r="F469" s="5">
        <v>2745</v>
      </c>
      <c r="G469" s="5">
        <v>2745</v>
      </c>
    </row>
    <row r="470" spans="1:7" ht="12.75">
      <c r="A470" s="9">
        <v>11</v>
      </c>
      <c r="B470" s="10" t="s">
        <v>370</v>
      </c>
      <c r="C470" s="5" t="s">
        <v>556</v>
      </c>
      <c r="D470" s="11">
        <v>2.5</v>
      </c>
      <c r="E470" s="11">
        <v>2.5</v>
      </c>
      <c r="F470" s="5">
        <v>1525</v>
      </c>
      <c r="G470" s="5">
        <v>1525</v>
      </c>
    </row>
    <row r="471" spans="1:7" ht="12.75">
      <c r="A471" s="9">
        <v>12</v>
      </c>
      <c r="B471" s="10" t="s">
        <v>371</v>
      </c>
      <c r="C471" s="5" t="s">
        <v>556</v>
      </c>
      <c r="D471" s="9">
        <v>4</v>
      </c>
      <c r="E471" s="9">
        <v>4</v>
      </c>
      <c r="F471" s="5">
        <v>2440</v>
      </c>
      <c r="G471" s="5">
        <v>2440</v>
      </c>
    </row>
    <row r="472" spans="1:7" ht="12.75">
      <c r="A472" s="9">
        <v>13</v>
      </c>
      <c r="B472" s="10" t="s">
        <v>372</v>
      </c>
      <c r="C472" s="5" t="s">
        <v>556</v>
      </c>
      <c r="D472" s="11">
        <v>2.5</v>
      </c>
      <c r="E472" s="11">
        <v>2.5</v>
      </c>
      <c r="F472" s="5">
        <v>1525</v>
      </c>
      <c r="G472" s="5">
        <v>1525</v>
      </c>
    </row>
    <row r="473" spans="1:7" ht="12.75">
      <c r="A473" s="9">
        <v>14</v>
      </c>
      <c r="B473" s="10" t="s">
        <v>373</v>
      </c>
      <c r="C473" s="5" t="s">
        <v>556</v>
      </c>
      <c r="D473" s="9">
        <v>4</v>
      </c>
      <c r="E473" s="9">
        <v>4</v>
      </c>
      <c r="F473" s="5">
        <v>2440</v>
      </c>
      <c r="G473" s="5">
        <v>2440</v>
      </c>
    </row>
    <row r="474" spans="1:7" ht="12.75">
      <c r="A474" s="9">
        <v>15</v>
      </c>
      <c r="B474" s="10" t="s">
        <v>823</v>
      </c>
      <c r="C474" s="5" t="s">
        <v>556</v>
      </c>
      <c r="D474" s="5">
        <v>0.25</v>
      </c>
      <c r="E474" s="5">
        <v>0.25</v>
      </c>
      <c r="F474" s="5">
        <v>152.5</v>
      </c>
      <c r="G474" s="5">
        <v>152.5</v>
      </c>
    </row>
    <row r="475" spans="1:7" ht="12.75">
      <c r="A475" s="9">
        <v>16</v>
      </c>
      <c r="B475" s="10" t="s">
        <v>374</v>
      </c>
      <c r="C475" s="5" t="s">
        <v>556</v>
      </c>
      <c r="D475" s="5">
        <v>0.25</v>
      </c>
      <c r="E475" s="5">
        <v>0.25</v>
      </c>
      <c r="F475" s="5">
        <v>152.5</v>
      </c>
      <c r="G475" s="5">
        <v>152.5</v>
      </c>
    </row>
    <row r="476" spans="1:7" ht="12.75">
      <c r="A476" s="9">
        <v>17</v>
      </c>
      <c r="B476" s="10" t="s">
        <v>375</v>
      </c>
      <c r="C476" s="5" t="s">
        <v>556</v>
      </c>
      <c r="D476" s="11">
        <v>0.1</v>
      </c>
      <c r="E476" s="11">
        <v>0.1</v>
      </c>
      <c r="F476" s="5">
        <v>61</v>
      </c>
      <c r="G476" s="5">
        <v>61</v>
      </c>
    </row>
    <row r="477" spans="1:7" ht="12.75">
      <c r="A477" s="9">
        <v>18</v>
      </c>
      <c r="B477" s="10" t="s">
        <v>376</v>
      </c>
      <c r="C477" s="5" t="s">
        <v>556</v>
      </c>
      <c r="D477" s="5">
        <v>0.06</v>
      </c>
      <c r="E477" s="5">
        <v>0.06</v>
      </c>
      <c r="F477" s="5">
        <v>36.6</v>
      </c>
      <c r="G477" s="5">
        <v>36.6</v>
      </c>
    </row>
    <row r="478" spans="1:7" ht="12.75">
      <c r="A478" s="9">
        <v>19</v>
      </c>
      <c r="B478" s="10" t="s">
        <v>377</v>
      </c>
      <c r="C478" s="5" t="s">
        <v>556</v>
      </c>
      <c r="D478" s="9">
        <v>1</v>
      </c>
      <c r="E478" s="9">
        <v>1</v>
      </c>
      <c r="F478" s="5">
        <v>610</v>
      </c>
      <c r="G478" s="5">
        <v>610</v>
      </c>
    </row>
    <row r="479" spans="1:7" ht="12.75">
      <c r="A479" s="9">
        <v>20</v>
      </c>
      <c r="B479" s="10" t="s">
        <v>378</v>
      </c>
      <c r="C479" s="5" t="s">
        <v>556</v>
      </c>
      <c r="D479" s="11">
        <v>1.5</v>
      </c>
      <c r="E479" s="9">
        <v>2</v>
      </c>
      <c r="F479" s="5">
        <v>915</v>
      </c>
      <c r="G479" s="5">
        <v>1220</v>
      </c>
    </row>
    <row r="480" spans="1:7" ht="12.75">
      <c r="A480" s="9">
        <v>21</v>
      </c>
      <c r="B480" s="10" t="s">
        <v>379</v>
      </c>
      <c r="C480" s="5" t="s">
        <v>556</v>
      </c>
      <c r="D480" s="11">
        <v>0.5</v>
      </c>
      <c r="E480" s="9">
        <v>1</v>
      </c>
      <c r="F480" s="5">
        <v>305</v>
      </c>
      <c r="G480" s="5">
        <v>610</v>
      </c>
    </row>
    <row r="481" spans="1:7" ht="25.5">
      <c r="A481" s="9">
        <v>22</v>
      </c>
      <c r="B481" s="10" t="s">
        <v>380</v>
      </c>
      <c r="C481" s="5" t="s">
        <v>556</v>
      </c>
      <c r="D481" s="9">
        <v>1</v>
      </c>
      <c r="E481" s="9">
        <v>1</v>
      </c>
      <c r="F481" s="5">
        <v>610</v>
      </c>
      <c r="G481" s="5">
        <v>610</v>
      </c>
    </row>
    <row r="482" spans="1:7" ht="12.75">
      <c r="A482" s="9">
        <v>23</v>
      </c>
      <c r="B482" s="10" t="s">
        <v>381</v>
      </c>
      <c r="C482" s="5" t="s">
        <v>556</v>
      </c>
      <c r="D482" s="9"/>
      <c r="E482" s="9">
        <v>1</v>
      </c>
      <c r="F482" s="5"/>
      <c r="G482" s="5">
        <v>610</v>
      </c>
    </row>
    <row r="483" spans="1:7" ht="40.5" customHeight="1">
      <c r="A483" s="9">
        <v>24</v>
      </c>
      <c r="B483" s="10" t="s">
        <v>382</v>
      </c>
      <c r="C483" s="5" t="s">
        <v>556</v>
      </c>
      <c r="D483" s="9">
        <v>1</v>
      </c>
      <c r="E483" s="9">
        <v>1</v>
      </c>
      <c r="F483" s="5">
        <v>610</v>
      </c>
      <c r="G483" s="5">
        <v>610</v>
      </c>
    </row>
    <row r="484" spans="1:7" ht="35.25" customHeight="1">
      <c r="A484" s="9">
        <v>25</v>
      </c>
      <c r="B484" s="10" t="s">
        <v>383</v>
      </c>
      <c r="C484" s="5" t="s">
        <v>556</v>
      </c>
      <c r="D484" s="9">
        <v>1</v>
      </c>
      <c r="E484" s="9">
        <v>1</v>
      </c>
      <c r="F484" s="5">
        <v>610</v>
      </c>
      <c r="G484" s="5">
        <v>610</v>
      </c>
    </row>
    <row r="485" spans="1:7" ht="54" customHeight="1">
      <c r="A485" s="9">
        <v>26</v>
      </c>
      <c r="B485" s="10" t="s">
        <v>384</v>
      </c>
      <c r="C485" s="5" t="s">
        <v>556</v>
      </c>
      <c r="D485" s="11">
        <v>3.5</v>
      </c>
      <c r="E485" s="11">
        <v>3.5</v>
      </c>
      <c r="F485" s="5">
        <v>2135</v>
      </c>
      <c r="G485" s="5">
        <v>2135</v>
      </c>
    </row>
    <row r="486" spans="1:7" ht="50.25" customHeight="1">
      <c r="A486" s="9">
        <v>27</v>
      </c>
      <c r="B486" s="10" t="s">
        <v>385</v>
      </c>
      <c r="C486" s="5" t="s">
        <v>556</v>
      </c>
      <c r="D486" s="11">
        <v>12.5</v>
      </c>
      <c r="E486" s="11">
        <v>12.5</v>
      </c>
      <c r="F486" s="5">
        <v>7625</v>
      </c>
      <c r="G486" s="5">
        <v>7625</v>
      </c>
    </row>
    <row r="487" spans="1:7" ht="52.5" customHeight="1">
      <c r="A487" s="9">
        <v>28</v>
      </c>
      <c r="B487" s="10" t="s">
        <v>386</v>
      </c>
      <c r="C487" s="5" t="s">
        <v>556</v>
      </c>
      <c r="D487" s="9">
        <v>14</v>
      </c>
      <c r="E487" s="9">
        <v>14</v>
      </c>
      <c r="F487" s="5">
        <v>8540</v>
      </c>
      <c r="G487" s="5">
        <v>8540</v>
      </c>
    </row>
    <row r="488" spans="1:7" ht="52.5" customHeight="1">
      <c r="A488" s="9">
        <v>29</v>
      </c>
      <c r="B488" s="10" t="s">
        <v>387</v>
      </c>
      <c r="C488" s="5" t="s">
        <v>556</v>
      </c>
      <c r="D488" s="9">
        <v>16</v>
      </c>
      <c r="E488" s="9">
        <v>16</v>
      </c>
      <c r="F488" s="5">
        <v>9760</v>
      </c>
      <c r="G488" s="5">
        <v>9760</v>
      </c>
    </row>
    <row r="489" spans="1:7" ht="37.5" customHeight="1">
      <c r="A489" s="9">
        <v>30</v>
      </c>
      <c r="B489" s="10" t="s">
        <v>388</v>
      </c>
      <c r="C489" s="5" t="s">
        <v>556</v>
      </c>
      <c r="D489" s="11">
        <v>7.5</v>
      </c>
      <c r="E489" s="11">
        <v>7.5</v>
      </c>
      <c r="F489" s="5">
        <v>4575</v>
      </c>
      <c r="G489" s="5">
        <v>4575</v>
      </c>
    </row>
    <row r="490" spans="1:7" ht="15.75" customHeight="1">
      <c r="A490" s="239" t="s">
        <v>824</v>
      </c>
      <c r="B490" s="225"/>
      <c r="C490" s="225"/>
      <c r="D490" s="225"/>
      <c r="E490" s="225"/>
      <c r="F490" s="225"/>
      <c r="G490" s="226"/>
    </row>
    <row r="491" spans="1:7" ht="15.75" customHeight="1">
      <c r="A491" s="239" t="s">
        <v>825</v>
      </c>
      <c r="B491" s="225"/>
      <c r="C491" s="225"/>
      <c r="D491" s="225"/>
      <c r="E491" s="225"/>
      <c r="F491" s="225"/>
      <c r="G491" s="226"/>
    </row>
    <row r="492" spans="1:7" ht="25.5">
      <c r="A492" s="229">
        <v>1</v>
      </c>
      <c r="B492" s="10" t="s">
        <v>389</v>
      </c>
      <c r="C492" s="5" t="s">
        <v>556</v>
      </c>
      <c r="D492" s="9">
        <v>1</v>
      </c>
      <c r="E492" s="9">
        <v>2</v>
      </c>
      <c r="F492" s="5">
        <v>610</v>
      </c>
      <c r="G492" s="5">
        <v>1220</v>
      </c>
    </row>
    <row r="493" spans="1:7" ht="12.75">
      <c r="A493" s="229"/>
      <c r="B493" s="10" t="s">
        <v>339</v>
      </c>
      <c r="C493" s="5" t="s">
        <v>556</v>
      </c>
      <c r="D493" s="11">
        <v>0.2</v>
      </c>
      <c r="E493" s="11">
        <v>0.5</v>
      </c>
      <c r="F493" s="5">
        <v>122</v>
      </c>
      <c r="G493" s="5">
        <v>305</v>
      </c>
    </row>
    <row r="494" spans="1:7" ht="12.75">
      <c r="A494" s="229"/>
      <c r="B494" s="10" t="s">
        <v>390</v>
      </c>
      <c r="C494" s="5" t="s">
        <v>556</v>
      </c>
      <c r="D494" s="11">
        <v>0.1</v>
      </c>
      <c r="E494" s="11">
        <v>0.3</v>
      </c>
      <c r="F494" s="5">
        <v>61</v>
      </c>
      <c r="G494" s="5">
        <v>183</v>
      </c>
    </row>
    <row r="495" spans="1:7" ht="12.75">
      <c r="A495" s="229"/>
      <c r="B495" s="10" t="s">
        <v>274</v>
      </c>
      <c r="C495" s="5" t="s">
        <v>556</v>
      </c>
      <c r="D495" s="11">
        <v>0.2</v>
      </c>
      <c r="E495" s="11">
        <v>0.3</v>
      </c>
      <c r="F495" s="5">
        <v>122</v>
      </c>
      <c r="G495" s="5">
        <v>183</v>
      </c>
    </row>
    <row r="496" spans="1:7" ht="25.5">
      <c r="A496" s="229"/>
      <c r="B496" s="10" t="s">
        <v>391</v>
      </c>
      <c r="C496" s="5" t="s">
        <v>556</v>
      </c>
      <c r="D496" s="11">
        <v>0.2</v>
      </c>
      <c r="E496" s="11">
        <v>0.3</v>
      </c>
      <c r="F496" s="5">
        <v>122</v>
      </c>
      <c r="G496" s="5">
        <v>183</v>
      </c>
    </row>
    <row r="497" spans="1:7" ht="12.75">
      <c r="A497" s="229"/>
      <c r="B497" s="10" t="s">
        <v>392</v>
      </c>
      <c r="C497" s="5" t="s">
        <v>556</v>
      </c>
      <c r="D497" s="11">
        <v>0.2</v>
      </c>
      <c r="E497" s="11">
        <v>0.3</v>
      </c>
      <c r="F497" s="5">
        <v>122</v>
      </c>
      <c r="G497" s="5">
        <v>183</v>
      </c>
    </row>
    <row r="498" spans="1:7" ht="25.5">
      <c r="A498" s="229"/>
      <c r="B498" s="10" t="s">
        <v>276</v>
      </c>
      <c r="C498" s="5" t="s">
        <v>556</v>
      </c>
      <c r="D498" s="11">
        <v>0.1</v>
      </c>
      <c r="E498" s="11">
        <v>0.3</v>
      </c>
      <c r="F498" s="5">
        <v>61</v>
      </c>
      <c r="G498" s="5">
        <v>183</v>
      </c>
    </row>
    <row r="499" spans="1:7" ht="12.75">
      <c r="A499" s="229">
        <v>2</v>
      </c>
      <c r="B499" s="10" t="s">
        <v>826</v>
      </c>
      <c r="C499" s="5" t="s">
        <v>556</v>
      </c>
      <c r="D499" s="5">
        <v>0.25</v>
      </c>
      <c r="E499" s="11">
        <v>0.5</v>
      </c>
      <c r="F499" s="5">
        <v>152.5</v>
      </c>
      <c r="G499" s="5">
        <v>305</v>
      </c>
    </row>
    <row r="500" spans="1:7" ht="12.75">
      <c r="A500" s="229"/>
      <c r="B500" s="10" t="s">
        <v>277</v>
      </c>
      <c r="C500" s="5" t="s">
        <v>556</v>
      </c>
      <c r="D500" s="5">
        <v>0.05</v>
      </c>
      <c r="E500" s="11">
        <v>0.1</v>
      </c>
      <c r="F500" s="5">
        <v>30.5</v>
      </c>
      <c r="G500" s="5">
        <v>61</v>
      </c>
    </row>
    <row r="501" spans="1:7" ht="12.75">
      <c r="A501" s="229"/>
      <c r="B501" s="10" t="s">
        <v>393</v>
      </c>
      <c r="C501" s="5" t="s">
        <v>556</v>
      </c>
      <c r="D501" s="5">
        <v>0.05</v>
      </c>
      <c r="E501" s="11">
        <v>0.1</v>
      </c>
      <c r="F501" s="5">
        <v>30.5</v>
      </c>
      <c r="G501" s="5">
        <v>61</v>
      </c>
    </row>
    <row r="502" spans="1:7" ht="12.75">
      <c r="A502" s="229"/>
      <c r="B502" s="10" t="s">
        <v>350</v>
      </c>
      <c r="C502" s="5" t="s">
        <v>556</v>
      </c>
      <c r="D502" s="5">
        <v>0.05</v>
      </c>
      <c r="E502" s="11">
        <v>0.1</v>
      </c>
      <c r="F502" s="5">
        <v>30.5</v>
      </c>
      <c r="G502" s="5">
        <v>61</v>
      </c>
    </row>
    <row r="503" spans="1:7" ht="12.75">
      <c r="A503" s="229"/>
      <c r="B503" s="10" t="s">
        <v>394</v>
      </c>
      <c r="C503" s="5" t="s">
        <v>556</v>
      </c>
      <c r="D503" s="11">
        <v>0.1</v>
      </c>
      <c r="E503" s="11">
        <v>0.2</v>
      </c>
      <c r="F503" s="5">
        <v>61</v>
      </c>
      <c r="G503" s="5">
        <v>122</v>
      </c>
    </row>
    <row r="504" spans="1:7" ht="12.75">
      <c r="A504" s="229">
        <v>3</v>
      </c>
      <c r="B504" s="10" t="s">
        <v>822</v>
      </c>
      <c r="C504" s="5" t="s">
        <v>556</v>
      </c>
      <c r="D504" s="9">
        <v>1</v>
      </c>
      <c r="E504" s="11">
        <v>1.5</v>
      </c>
      <c r="F504" s="5">
        <v>610</v>
      </c>
      <c r="G504" s="5">
        <v>915</v>
      </c>
    </row>
    <row r="505" spans="1:7" ht="12.75">
      <c r="A505" s="229"/>
      <c r="B505" s="10" t="s">
        <v>395</v>
      </c>
      <c r="C505" s="5" t="s">
        <v>556</v>
      </c>
      <c r="D505" s="11">
        <v>0.2</v>
      </c>
      <c r="E505" s="11">
        <v>0.5</v>
      </c>
      <c r="F505" s="5">
        <v>122</v>
      </c>
      <c r="G505" s="5">
        <v>305</v>
      </c>
    </row>
    <row r="506" spans="1:7" ht="12.75">
      <c r="A506" s="229"/>
      <c r="B506" s="10" t="s">
        <v>352</v>
      </c>
      <c r="C506" s="5" t="s">
        <v>556</v>
      </c>
      <c r="D506" s="11">
        <v>0.2</v>
      </c>
      <c r="E506" s="11">
        <v>0.3</v>
      </c>
      <c r="F506" s="5">
        <v>122</v>
      </c>
      <c r="G506" s="5">
        <v>183</v>
      </c>
    </row>
    <row r="507" spans="1:7" ht="12.75">
      <c r="A507" s="229"/>
      <c r="B507" s="10" t="s">
        <v>396</v>
      </c>
      <c r="C507" s="5" t="s">
        <v>556</v>
      </c>
      <c r="D507" s="11">
        <v>0.2</v>
      </c>
      <c r="E507" s="11">
        <v>0.3</v>
      </c>
      <c r="F507" s="5">
        <v>122</v>
      </c>
      <c r="G507" s="5">
        <v>183</v>
      </c>
    </row>
    <row r="508" spans="1:7" ht="12.75">
      <c r="A508" s="229"/>
      <c r="B508" s="10" t="s">
        <v>285</v>
      </c>
      <c r="C508" s="5" t="s">
        <v>556</v>
      </c>
      <c r="D508" s="11">
        <v>0.2</v>
      </c>
      <c r="E508" s="11">
        <v>0.2</v>
      </c>
      <c r="F508" s="5">
        <v>122</v>
      </c>
      <c r="G508" s="5">
        <v>122</v>
      </c>
    </row>
    <row r="509" spans="1:7" ht="12.75">
      <c r="A509" s="229"/>
      <c r="B509" s="10" t="s">
        <v>355</v>
      </c>
      <c r="C509" s="5" t="s">
        <v>556</v>
      </c>
      <c r="D509" s="11">
        <v>0.2</v>
      </c>
      <c r="E509" s="11">
        <v>0.2</v>
      </c>
      <c r="F509" s="5">
        <v>122</v>
      </c>
      <c r="G509" s="5">
        <v>122</v>
      </c>
    </row>
    <row r="510" spans="1:7" ht="12.75">
      <c r="A510" s="229">
        <v>4</v>
      </c>
      <c r="B510" s="10" t="s">
        <v>397</v>
      </c>
      <c r="C510" s="5" t="s">
        <v>556</v>
      </c>
      <c r="D510" s="11">
        <v>0.5</v>
      </c>
      <c r="E510" s="11">
        <v>0.5</v>
      </c>
      <c r="F510" s="5">
        <v>305</v>
      </c>
      <c r="G510" s="5">
        <v>305</v>
      </c>
    </row>
    <row r="511" spans="1:7" ht="12.75">
      <c r="A511" s="229"/>
      <c r="B511" s="10" t="s">
        <v>398</v>
      </c>
      <c r="C511" s="5" t="s">
        <v>556</v>
      </c>
      <c r="D511" s="11">
        <v>0.5</v>
      </c>
      <c r="E511" s="11">
        <v>0.5</v>
      </c>
      <c r="F511" s="5">
        <v>305</v>
      </c>
      <c r="G511" s="5">
        <v>305</v>
      </c>
    </row>
    <row r="512" spans="1:7" ht="12.75">
      <c r="A512" s="26">
        <v>5</v>
      </c>
      <c r="B512" s="10" t="s">
        <v>399</v>
      </c>
      <c r="C512" s="5" t="s">
        <v>556</v>
      </c>
      <c r="D512" s="5">
        <v>0.25</v>
      </c>
      <c r="E512" s="5">
        <v>0.25</v>
      </c>
      <c r="F512" s="5">
        <v>152.5</v>
      </c>
      <c r="G512" s="5">
        <v>152.5</v>
      </c>
    </row>
    <row r="513" spans="1:7" ht="25.5">
      <c r="A513" s="26">
        <v>6</v>
      </c>
      <c r="B513" s="10" t="s">
        <v>400</v>
      </c>
      <c r="C513" s="5" t="s">
        <v>556</v>
      </c>
      <c r="D513" s="11">
        <v>0.5</v>
      </c>
      <c r="E513" s="11">
        <v>0.5</v>
      </c>
      <c r="F513" s="5">
        <v>305</v>
      </c>
      <c r="G513" s="5">
        <v>305</v>
      </c>
    </row>
    <row r="514" spans="1:7" ht="12.75">
      <c r="A514" s="26">
        <v>7</v>
      </c>
      <c r="B514" s="10" t="s">
        <v>401</v>
      </c>
      <c r="C514" s="5" t="s">
        <v>556</v>
      </c>
      <c r="D514" s="11">
        <v>0.5</v>
      </c>
      <c r="E514" s="5">
        <v>0.75</v>
      </c>
      <c r="F514" s="5">
        <v>305</v>
      </c>
      <c r="G514" s="5">
        <v>457.5</v>
      </c>
    </row>
    <row r="515" spans="1:7" ht="12.75">
      <c r="A515" s="26">
        <v>8</v>
      </c>
      <c r="B515" s="10" t="s">
        <v>402</v>
      </c>
      <c r="C515" s="5" t="s">
        <v>556</v>
      </c>
      <c r="D515" s="9">
        <v>1</v>
      </c>
      <c r="E515" s="5">
        <v>1.25</v>
      </c>
      <c r="F515" s="5">
        <v>610</v>
      </c>
      <c r="G515" s="5">
        <v>762.5</v>
      </c>
    </row>
    <row r="516" spans="1:7" ht="25.5">
      <c r="A516" s="26">
        <v>9</v>
      </c>
      <c r="B516" s="10" t="s">
        <v>403</v>
      </c>
      <c r="C516" s="5" t="s">
        <v>556</v>
      </c>
      <c r="D516" s="5">
        <v>0.75</v>
      </c>
      <c r="E516" s="9">
        <v>1</v>
      </c>
      <c r="F516" s="5">
        <v>457.5</v>
      </c>
      <c r="G516" s="5">
        <v>610</v>
      </c>
    </row>
    <row r="517" spans="1:7" ht="25.5">
      <c r="A517" s="26">
        <v>10</v>
      </c>
      <c r="B517" s="10" t="s">
        <v>404</v>
      </c>
      <c r="C517" s="5" t="s">
        <v>556</v>
      </c>
      <c r="D517" s="11">
        <v>0.5</v>
      </c>
      <c r="E517" s="11">
        <v>0.5</v>
      </c>
      <c r="F517" s="5">
        <v>305</v>
      </c>
      <c r="G517" s="5">
        <v>305</v>
      </c>
    </row>
    <row r="518" spans="1:7" ht="25.5">
      <c r="A518" s="26">
        <v>11</v>
      </c>
      <c r="B518" s="10" t="s">
        <v>405</v>
      </c>
      <c r="C518" s="5" t="s">
        <v>556</v>
      </c>
      <c r="D518" s="11">
        <v>1.5</v>
      </c>
      <c r="E518" s="11"/>
      <c r="F518" s="5">
        <v>915</v>
      </c>
      <c r="G518" s="5"/>
    </row>
    <row r="519" spans="1:7" ht="12.75">
      <c r="A519" s="26">
        <v>12</v>
      </c>
      <c r="B519" s="10" t="s">
        <v>406</v>
      </c>
      <c r="C519" s="5" t="s">
        <v>556</v>
      </c>
      <c r="D519" s="11">
        <v>1.5</v>
      </c>
      <c r="E519" s="11">
        <v>1.5</v>
      </c>
      <c r="F519" s="5">
        <v>915</v>
      </c>
      <c r="G519" s="5">
        <v>915</v>
      </c>
    </row>
    <row r="520" spans="1:7" ht="25.5">
      <c r="A520" s="26">
        <v>13</v>
      </c>
      <c r="B520" s="10" t="s">
        <v>407</v>
      </c>
      <c r="C520" s="5" t="s">
        <v>556</v>
      </c>
      <c r="D520" s="11">
        <v>3.5</v>
      </c>
      <c r="E520" s="11">
        <v>3.5</v>
      </c>
      <c r="F520" s="5">
        <v>2135</v>
      </c>
      <c r="G520" s="5">
        <v>2135</v>
      </c>
    </row>
    <row r="521" spans="1:7" ht="12.75">
      <c r="A521" s="26">
        <v>14</v>
      </c>
      <c r="B521" s="10" t="s">
        <v>408</v>
      </c>
      <c r="C521" s="5" t="s">
        <v>556</v>
      </c>
      <c r="D521" s="11">
        <v>4.5</v>
      </c>
      <c r="E521" s="11">
        <v>4.5</v>
      </c>
      <c r="F521" s="5">
        <v>2745</v>
      </c>
      <c r="G521" s="5">
        <v>2745</v>
      </c>
    </row>
    <row r="522" spans="1:7" ht="12.75">
      <c r="A522" s="26">
        <v>15</v>
      </c>
      <c r="B522" s="10" t="s">
        <v>409</v>
      </c>
      <c r="C522" s="5" t="s">
        <v>556</v>
      </c>
      <c r="D522" s="5">
        <v>0.75</v>
      </c>
      <c r="E522" s="5">
        <v>0.75</v>
      </c>
      <c r="F522" s="5">
        <v>457.5</v>
      </c>
      <c r="G522" s="5">
        <v>457.5</v>
      </c>
    </row>
    <row r="523" spans="1:7" ht="12.75">
      <c r="A523" s="26">
        <v>16</v>
      </c>
      <c r="B523" s="10" t="s">
        <v>410</v>
      </c>
      <c r="C523" s="5" t="s">
        <v>556</v>
      </c>
      <c r="D523" s="11">
        <v>0.5</v>
      </c>
      <c r="E523" s="11">
        <v>0.5</v>
      </c>
      <c r="F523" s="5">
        <v>305</v>
      </c>
      <c r="G523" s="5">
        <v>305</v>
      </c>
    </row>
    <row r="524" spans="1:7" ht="12.75">
      <c r="A524" s="26">
        <v>17</v>
      </c>
      <c r="B524" s="10" t="s">
        <v>411</v>
      </c>
      <c r="C524" s="5" t="s">
        <v>556</v>
      </c>
      <c r="D524" s="11">
        <v>3.5</v>
      </c>
      <c r="E524" s="11">
        <v>3.5</v>
      </c>
      <c r="F524" s="5">
        <v>2135</v>
      </c>
      <c r="G524" s="5">
        <v>2135</v>
      </c>
    </row>
    <row r="525" spans="1:7" ht="25.5">
      <c r="A525" s="26">
        <v>18</v>
      </c>
      <c r="B525" s="10" t="s">
        <v>412</v>
      </c>
      <c r="C525" s="5" t="s">
        <v>556</v>
      </c>
      <c r="D525" s="11">
        <v>3.5</v>
      </c>
      <c r="E525" s="11">
        <v>3.5</v>
      </c>
      <c r="F525" s="5">
        <v>2135</v>
      </c>
      <c r="G525" s="5">
        <v>2135</v>
      </c>
    </row>
    <row r="526" spans="1:7" ht="25.5">
      <c r="A526" s="26">
        <v>19</v>
      </c>
      <c r="B526" s="10" t="s">
        <v>413</v>
      </c>
      <c r="C526" s="5" t="s">
        <v>556</v>
      </c>
      <c r="D526" s="9">
        <v>1</v>
      </c>
      <c r="E526" s="5">
        <v>1.25</v>
      </c>
      <c r="F526" s="5">
        <v>610</v>
      </c>
      <c r="G526" s="5">
        <v>762.5</v>
      </c>
    </row>
    <row r="527" spans="1:7" ht="25.5">
      <c r="A527" s="26">
        <v>20</v>
      </c>
      <c r="B527" s="10" t="s">
        <v>414</v>
      </c>
      <c r="C527" s="5" t="s">
        <v>556</v>
      </c>
      <c r="D527" s="5">
        <v>1.25</v>
      </c>
      <c r="E527" s="5">
        <v>1.25</v>
      </c>
      <c r="F527" s="5">
        <v>762.5</v>
      </c>
      <c r="G527" s="5">
        <v>762.5</v>
      </c>
    </row>
    <row r="528" spans="1:7" ht="12.75">
      <c r="A528" s="26">
        <v>21</v>
      </c>
      <c r="B528" s="10" t="s">
        <v>415</v>
      </c>
      <c r="C528" s="5" t="s">
        <v>556</v>
      </c>
      <c r="D528" s="11">
        <v>0.5</v>
      </c>
      <c r="E528" s="11">
        <v>0.5</v>
      </c>
      <c r="F528" s="5">
        <v>305</v>
      </c>
      <c r="G528" s="5">
        <v>305</v>
      </c>
    </row>
    <row r="529" spans="1:7" ht="12.75">
      <c r="A529" s="26">
        <v>22</v>
      </c>
      <c r="B529" s="10" t="s">
        <v>416</v>
      </c>
      <c r="C529" s="5" t="s">
        <v>556</v>
      </c>
      <c r="D529" s="9">
        <v>1</v>
      </c>
      <c r="E529" s="9">
        <v>1</v>
      </c>
      <c r="F529" s="5">
        <v>610</v>
      </c>
      <c r="G529" s="5">
        <v>610</v>
      </c>
    </row>
    <row r="530" spans="1:7" ht="12.75">
      <c r="A530" s="26">
        <v>23</v>
      </c>
      <c r="B530" s="12" t="s">
        <v>417</v>
      </c>
      <c r="C530" s="5" t="s">
        <v>556</v>
      </c>
      <c r="D530" s="9">
        <v>2</v>
      </c>
      <c r="E530" s="9">
        <v>2</v>
      </c>
      <c r="F530" s="5">
        <v>1220</v>
      </c>
      <c r="G530" s="5">
        <v>1220</v>
      </c>
    </row>
    <row r="531" spans="1:7" ht="12.75">
      <c r="A531" s="229">
        <v>24</v>
      </c>
      <c r="B531" s="12" t="s">
        <v>418</v>
      </c>
      <c r="C531" s="232" t="s">
        <v>556</v>
      </c>
      <c r="D531" s="16">
        <v>4</v>
      </c>
      <c r="E531" s="16">
        <v>4</v>
      </c>
      <c r="F531" s="237">
        <f>D531*610</f>
        <v>2440</v>
      </c>
      <c r="G531" s="237">
        <f>E531*610</f>
        <v>2440</v>
      </c>
    </row>
    <row r="532" spans="1:7" ht="12.75">
      <c r="A532" s="229"/>
      <c r="B532" s="29" t="s">
        <v>419</v>
      </c>
      <c r="C532" s="233"/>
      <c r="D532" s="22"/>
      <c r="E532" s="22"/>
      <c r="F532" s="240"/>
      <c r="G532" s="240"/>
    </row>
    <row r="533" spans="1:7" ht="12.75">
      <c r="A533" s="229"/>
      <c r="B533" s="29" t="s">
        <v>827</v>
      </c>
      <c r="C533" s="234"/>
      <c r="D533" s="20"/>
      <c r="E533" s="20"/>
      <c r="F533" s="238"/>
      <c r="G533" s="238"/>
    </row>
    <row r="534" spans="1:7" ht="12.75">
      <c r="A534" s="229">
        <v>25</v>
      </c>
      <c r="B534" s="12" t="s">
        <v>420</v>
      </c>
      <c r="C534" s="232" t="s">
        <v>556</v>
      </c>
      <c r="D534" s="16">
        <v>5</v>
      </c>
      <c r="E534" s="16">
        <v>5</v>
      </c>
      <c r="F534" s="237">
        <f>D534*610</f>
        <v>3050</v>
      </c>
      <c r="G534" s="237">
        <f>E534*610</f>
        <v>3050</v>
      </c>
    </row>
    <row r="535" spans="1:7" ht="12.75">
      <c r="A535" s="229"/>
      <c r="B535" s="29" t="s">
        <v>421</v>
      </c>
      <c r="C535" s="234"/>
      <c r="D535" s="20"/>
      <c r="E535" s="20"/>
      <c r="F535" s="238"/>
      <c r="G535" s="238"/>
    </row>
    <row r="536" spans="1:7" ht="12.75">
      <c r="A536" s="229">
        <v>26</v>
      </c>
      <c r="B536" s="12" t="s">
        <v>422</v>
      </c>
      <c r="C536" s="232" t="s">
        <v>556</v>
      </c>
      <c r="D536" s="16">
        <v>6</v>
      </c>
      <c r="E536" s="16">
        <v>6</v>
      </c>
      <c r="F536" s="237">
        <f>D536*610</f>
        <v>3660</v>
      </c>
      <c r="G536" s="237">
        <f>E536*610</f>
        <v>3660</v>
      </c>
    </row>
    <row r="537" spans="1:7" ht="12.75">
      <c r="A537" s="229"/>
      <c r="B537" s="29" t="s">
        <v>423</v>
      </c>
      <c r="C537" s="233"/>
      <c r="D537" s="22"/>
      <c r="E537" s="22"/>
      <c r="F537" s="240"/>
      <c r="G537" s="240"/>
    </row>
    <row r="538" spans="1:7" ht="12.75">
      <c r="A538" s="229"/>
      <c r="B538" s="14" t="s">
        <v>424</v>
      </c>
      <c r="C538" s="234"/>
      <c r="D538" s="20"/>
      <c r="E538" s="20"/>
      <c r="F538" s="238"/>
      <c r="G538" s="238"/>
    </row>
    <row r="539" spans="1:7" ht="12.75">
      <c r="A539" s="229">
        <v>27</v>
      </c>
      <c r="B539" s="12" t="s">
        <v>425</v>
      </c>
      <c r="C539" s="232" t="s">
        <v>556</v>
      </c>
      <c r="D539" s="16">
        <v>7</v>
      </c>
      <c r="E539" s="16">
        <v>7</v>
      </c>
      <c r="F539" s="237">
        <f>D539*610</f>
        <v>4270</v>
      </c>
      <c r="G539" s="237">
        <f>E539*610</f>
        <v>4270</v>
      </c>
    </row>
    <row r="540" spans="1:7" ht="12.75">
      <c r="A540" s="229"/>
      <c r="B540" s="29" t="s">
        <v>828</v>
      </c>
      <c r="C540" s="233"/>
      <c r="D540" s="22"/>
      <c r="E540" s="22"/>
      <c r="F540" s="240"/>
      <c r="G540" s="240"/>
    </row>
    <row r="541" spans="1:7" ht="12.75">
      <c r="A541" s="229"/>
      <c r="B541" s="14" t="s">
        <v>829</v>
      </c>
      <c r="C541" s="234"/>
      <c r="D541" s="20"/>
      <c r="E541" s="20"/>
      <c r="F541" s="238"/>
      <c r="G541" s="238"/>
    </row>
    <row r="542" spans="1:7" ht="12.75">
      <c r="A542" s="26">
        <v>28</v>
      </c>
      <c r="B542" s="10" t="s">
        <v>426</v>
      </c>
      <c r="C542" s="5" t="s">
        <v>556</v>
      </c>
      <c r="D542" s="11">
        <v>2.5</v>
      </c>
      <c r="E542" s="9">
        <v>3</v>
      </c>
      <c r="F542" s="30">
        <f>D542*610</f>
        <v>1525</v>
      </c>
      <c r="G542" s="30">
        <f>E542*610</f>
        <v>1830</v>
      </c>
    </row>
    <row r="543" spans="1:7" ht="25.5">
      <c r="A543" s="26">
        <v>29</v>
      </c>
      <c r="B543" s="14" t="s">
        <v>830</v>
      </c>
      <c r="C543" s="19" t="s">
        <v>831</v>
      </c>
      <c r="D543" s="18">
        <v>3</v>
      </c>
      <c r="E543" s="18">
        <v>3</v>
      </c>
      <c r="F543" s="30">
        <f>D543*610</f>
        <v>1830</v>
      </c>
      <c r="G543" s="30">
        <f>E543*610</f>
        <v>1830</v>
      </c>
    </row>
    <row r="544" spans="1:7" ht="12.75">
      <c r="A544" s="26">
        <v>30</v>
      </c>
      <c r="B544" s="10" t="s">
        <v>427</v>
      </c>
      <c r="C544" s="5" t="s">
        <v>556</v>
      </c>
      <c r="D544" s="9">
        <v>3</v>
      </c>
      <c r="E544" s="9">
        <v>3</v>
      </c>
      <c r="F544" s="30">
        <f>D544*610</f>
        <v>1830</v>
      </c>
      <c r="G544" s="30">
        <f aca="true" t="shared" si="3" ref="G544:G551">E544*610</f>
        <v>1830</v>
      </c>
    </row>
    <row r="545" spans="1:7" ht="12.75">
      <c r="A545" s="26">
        <v>31</v>
      </c>
      <c r="B545" s="10" t="s">
        <v>428</v>
      </c>
      <c r="C545" s="5" t="s">
        <v>556</v>
      </c>
      <c r="D545" s="9">
        <v>3</v>
      </c>
      <c r="E545" s="9">
        <v>3</v>
      </c>
      <c r="F545" s="30">
        <f aca="true" t="shared" si="4" ref="F545:F551">D545*610</f>
        <v>1830</v>
      </c>
      <c r="G545" s="30">
        <f t="shared" si="3"/>
        <v>1830</v>
      </c>
    </row>
    <row r="546" spans="1:7" ht="12.75">
      <c r="A546" s="26">
        <v>32</v>
      </c>
      <c r="B546" s="10" t="s">
        <v>429</v>
      </c>
      <c r="C546" s="5" t="s">
        <v>556</v>
      </c>
      <c r="D546" s="5">
        <v>1.25</v>
      </c>
      <c r="E546" s="5">
        <v>1.25</v>
      </c>
      <c r="F546" s="30">
        <f t="shared" si="4"/>
        <v>762.5</v>
      </c>
      <c r="G546" s="30">
        <f t="shared" si="3"/>
        <v>762.5</v>
      </c>
    </row>
    <row r="547" spans="1:7" ht="12.75">
      <c r="A547" s="26">
        <v>33</v>
      </c>
      <c r="B547" s="10" t="s">
        <v>430</v>
      </c>
      <c r="C547" s="5" t="s">
        <v>556</v>
      </c>
      <c r="D547" s="11">
        <v>3.5</v>
      </c>
      <c r="E547" s="11">
        <v>3.5</v>
      </c>
      <c r="F547" s="30">
        <f t="shared" si="4"/>
        <v>2135</v>
      </c>
      <c r="G547" s="30">
        <f t="shared" si="3"/>
        <v>2135</v>
      </c>
    </row>
    <row r="548" spans="1:7" ht="12.75">
      <c r="A548" s="26">
        <v>34</v>
      </c>
      <c r="B548" s="10" t="s">
        <v>431</v>
      </c>
      <c r="C548" s="5" t="s">
        <v>556</v>
      </c>
      <c r="D548" s="9">
        <v>2</v>
      </c>
      <c r="E548" s="9">
        <v>2</v>
      </c>
      <c r="F548" s="30">
        <f t="shared" si="4"/>
        <v>1220</v>
      </c>
      <c r="G548" s="30">
        <f t="shared" si="3"/>
        <v>1220</v>
      </c>
    </row>
    <row r="549" spans="1:7" ht="12.75">
      <c r="A549" s="26">
        <v>35</v>
      </c>
      <c r="B549" s="10" t="s">
        <v>432</v>
      </c>
      <c r="C549" s="5" t="s">
        <v>556</v>
      </c>
      <c r="D549" s="11">
        <v>1.5</v>
      </c>
      <c r="E549" s="11">
        <v>1.5</v>
      </c>
      <c r="F549" s="30">
        <f t="shared" si="4"/>
        <v>915</v>
      </c>
      <c r="G549" s="30">
        <f>E549*610</f>
        <v>915</v>
      </c>
    </row>
    <row r="550" spans="1:7" ht="12.75">
      <c r="A550" s="26">
        <v>36</v>
      </c>
      <c r="B550" s="10" t="s">
        <v>433</v>
      </c>
      <c r="C550" s="5" t="s">
        <v>556</v>
      </c>
      <c r="D550" s="9">
        <v>3</v>
      </c>
      <c r="E550" s="9">
        <v>3</v>
      </c>
      <c r="F550" s="30">
        <f t="shared" si="4"/>
        <v>1830</v>
      </c>
      <c r="G550" s="30">
        <f t="shared" si="3"/>
        <v>1830</v>
      </c>
    </row>
    <row r="551" spans="1:7" ht="12.75">
      <c r="A551" s="26">
        <v>37</v>
      </c>
      <c r="B551" s="10" t="s">
        <v>434</v>
      </c>
      <c r="C551" s="5" t="s">
        <v>556</v>
      </c>
      <c r="D551" s="11">
        <v>3.5</v>
      </c>
      <c r="E551" s="11">
        <v>3.5</v>
      </c>
      <c r="F551" s="30">
        <f t="shared" si="4"/>
        <v>2135</v>
      </c>
      <c r="G551" s="30">
        <f t="shared" si="3"/>
        <v>2135</v>
      </c>
    </row>
    <row r="552" spans="1:7" ht="12.75">
      <c r="A552" s="229">
        <v>38</v>
      </c>
      <c r="B552" s="12" t="s">
        <v>435</v>
      </c>
      <c r="C552" s="232" t="s">
        <v>556</v>
      </c>
      <c r="D552" s="16">
        <v>4</v>
      </c>
      <c r="E552" s="16">
        <v>4</v>
      </c>
      <c r="F552" s="237">
        <f>D552*610</f>
        <v>2440</v>
      </c>
      <c r="G552" s="237">
        <f>E552*610</f>
        <v>2440</v>
      </c>
    </row>
    <row r="553" spans="1:7" ht="12.75">
      <c r="A553" s="229"/>
      <c r="B553" s="19" t="s">
        <v>832</v>
      </c>
      <c r="C553" s="234"/>
      <c r="D553" s="20"/>
      <c r="E553" s="20"/>
      <c r="F553" s="238"/>
      <c r="G553" s="238"/>
    </row>
    <row r="554" spans="1:7" ht="12.75">
      <c r="A554" s="26">
        <v>39</v>
      </c>
      <c r="B554" s="10" t="s">
        <v>436</v>
      </c>
      <c r="C554" s="5" t="s">
        <v>556</v>
      </c>
      <c r="D554" s="11">
        <v>3.5</v>
      </c>
      <c r="E554" s="11">
        <v>3.5</v>
      </c>
      <c r="F554" s="30">
        <f>D554*610</f>
        <v>2135</v>
      </c>
      <c r="G554" s="30">
        <f>E554*610</f>
        <v>2135</v>
      </c>
    </row>
    <row r="555" spans="1:7" ht="12.75">
      <c r="A555" s="26">
        <v>40</v>
      </c>
      <c r="B555" s="10" t="s">
        <v>437</v>
      </c>
      <c r="C555" s="5" t="s">
        <v>556</v>
      </c>
      <c r="D555" s="9">
        <v>4</v>
      </c>
      <c r="E555" s="9">
        <v>4</v>
      </c>
      <c r="F555" s="30">
        <f aca="true" t="shared" si="5" ref="F555:G581">D555*610</f>
        <v>2440</v>
      </c>
      <c r="G555" s="30">
        <f t="shared" si="5"/>
        <v>2440</v>
      </c>
    </row>
    <row r="556" spans="1:7" ht="25.5">
      <c r="A556" s="26">
        <v>41</v>
      </c>
      <c r="B556" s="10" t="s">
        <v>438</v>
      </c>
      <c r="C556" s="5" t="s">
        <v>556</v>
      </c>
      <c r="D556" s="11">
        <v>7.5</v>
      </c>
      <c r="E556" s="11">
        <v>7.5</v>
      </c>
      <c r="F556" s="30">
        <f t="shared" si="5"/>
        <v>4575</v>
      </c>
      <c r="G556" s="30">
        <f t="shared" si="5"/>
        <v>4575</v>
      </c>
    </row>
    <row r="557" spans="1:7" ht="12.75">
      <c r="A557" s="26">
        <v>42</v>
      </c>
      <c r="B557" s="10" t="s">
        <v>439</v>
      </c>
      <c r="C557" s="5" t="s">
        <v>556</v>
      </c>
      <c r="D557" s="11">
        <v>10.5</v>
      </c>
      <c r="E557" s="11">
        <v>10.5</v>
      </c>
      <c r="F557" s="30">
        <f t="shared" si="5"/>
        <v>6405</v>
      </c>
      <c r="G557" s="30">
        <f t="shared" si="5"/>
        <v>6405</v>
      </c>
    </row>
    <row r="558" spans="1:7" ht="12.75">
      <c r="A558" s="26">
        <v>43</v>
      </c>
      <c r="B558" s="10" t="s">
        <v>440</v>
      </c>
      <c r="C558" s="5" t="s">
        <v>556</v>
      </c>
      <c r="D558" s="9">
        <v>2</v>
      </c>
      <c r="E558" s="9">
        <v>2</v>
      </c>
      <c r="F558" s="30">
        <f t="shared" si="5"/>
        <v>1220</v>
      </c>
      <c r="G558" s="30">
        <f t="shared" si="5"/>
        <v>1220</v>
      </c>
    </row>
    <row r="559" spans="1:7" ht="12.75">
      <c r="A559" s="26">
        <v>44</v>
      </c>
      <c r="B559" s="10" t="s">
        <v>441</v>
      </c>
      <c r="C559" s="5" t="s">
        <v>556</v>
      </c>
      <c r="D559" s="9">
        <v>1</v>
      </c>
      <c r="E559" s="9">
        <v>1</v>
      </c>
      <c r="F559" s="30">
        <f t="shared" si="5"/>
        <v>610</v>
      </c>
      <c r="G559" s="30">
        <f t="shared" si="5"/>
        <v>610</v>
      </c>
    </row>
    <row r="560" spans="1:7" ht="12.75">
      <c r="A560" s="229">
        <v>45</v>
      </c>
      <c r="B560" s="10" t="s">
        <v>442</v>
      </c>
      <c r="C560" s="5"/>
      <c r="D560" s="11"/>
      <c r="E560" s="11"/>
      <c r="F560" s="30"/>
      <c r="G560" s="30"/>
    </row>
    <row r="561" spans="1:7" ht="12.75">
      <c r="A561" s="229"/>
      <c r="B561" s="10" t="s">
        <v>443</v>
      </c>
      <c r="C561" s="5" t="s">
        <v>556</v>
      </c>
      <c r="D561" s="9">
        <v>1</v>
      </c>
      <c r="E561" s="9">
        <v>1</v>
      </c>
      <c r="F561" s="30">
        <f t="shared" si="5"/>
        <v>610</v>
      </c>
      <c r="G561" s="30">
        <f t="shared" si="5"/>
        <v>610</v>
      </c>
    </row>
    <row r="562" spans="1:7" ht="12.75">
      <c r="A562" s="229"/>
      <c r="B562" s="10" t="s">
        <v>444</v>
      </c>
      <c r="C562" s="5" t="s">
        <v>556</v>
      </c>
      <c r="D562" s="11">
        <v>1.5</v>
      </c>
      <c r="E562" s="11">
        <v>1.5</v>
      </c>
      <c r="F562" s="30">
        <f t="shared" si="5"/>
        <v>915</v>
      </c>
      <c r="G562" s="30">
        <f t="shared" si="5"/>
        <v>915</v>
      </c>
    </row>
    <row r="563" spans="1:7" ht="12.75">
      <c r="A563" s="229"/>
      <c r="B563" s="10" t="s">
        <v>445</v>
      </c>
      <c r="C563" s="5" t="s">
        <v>556</v>
      </c>
      <c r="D563" s="9">
        <v>2</v>
      </c>
      <c r="E563" s="9">
        <v>2</v>
      </c>
      <c r="F563" s="30">
        <f t="shared" si="5"/>
        <v>1220</v>
      </c>
      <c r="G563" s="30">
        <f t="shared" si="5"/>
        <v>1220</v>
      </c>
    </row>
    <row r="564" spans="1:7" ht="12.75">
      <c r="A564" s="26">
        <v>46</v>
      </c>
      <c r="B564" s="10" t="s">
        <v>446</v>
      </c>
      <c r="C564" s="5" t="s">
        <v>556</v>
      </c>
      <c r="D564" s="11">
        <v>0.5</v>
      </c>
      <c r="E564" s="11">
        <v>0.5</v>
      </c>
      <c r="F564" s="30">
        <f t="shared" si="5"/>
        <v>305</v>
      </c>
      <c r="G564" s="30">
        <f t="shared" si="5"/>
        <v>305</v>
      </c>
    </row>
    <row r="565" spans="1:7" ht="12.75">
      <c r="A565" s="26">
        <v>47</v>
      </c>
      <c r="B565" s="10" t="s">
        <v>153</v>
      </c>
      <c r="C565" s="5" t="s">
        <v>556</v>
      </c>
      <c r="D565" s="9">
        <v>2</v>
      </c>
      <c r="E565" s="9">
        <v>2</v>
      </c>
      <c r="F565" s="30">
        <f t="shared" si="5"/>
        <v>1220</v>
      </c>
      <c r="G565" s="30">
        <f t="shared" si="5"/>
        <v>1220</v>
      </c>
    </row>
    <row r="566" spans="1:7" ht="12.75">
      <c r="A566" s="26">
        <v>48</v>
      </c>
      <c r="B566" s="10" t="s">
        <v>447</v>
      </c>
      <c r="C566" s="5" t="s">
        <v>556</v>
      </c>
      <c r="D566" s="9">
        <v>1</v>
      </c>
      <c r="E566" s="5">
        <v>1.25</v>
      </c>
      <c r="F566" s="30">
        <f t="shared" si="5"/>
        <v>610</v>
      </c>
      <c r="G566" s="30">
        <f t="shared" si="5"/>
        <v>762.5</v>
      </c>
    </row>
    <row r="567" spans="1:7" ht="12.75">
      <c r="A567" s="26">
        <v>49</v>
      </c>
      <c r="B567" s="10" t="s">
        <v>448</v>
      </c>
      <c r="C567" s="5" t="s">
        <v>556</v>
      </c>
      <c r="D567" s="5">
        <v>0.25</v>
      </c>
      <c r="E567" s="11">
        <v>0.5</v>
      </c>
      <c r="F567" s="30">
        <f t="shared" si="5"/>
        <v>152.5</v>
      </c>
      <c r="G567" s="30">
        <f t="shared" si="5"/>
        <v>305</v>
      </c>
    </row>
    <row r="568" spans="1:7" ht="12.75">
      <c r="A568" s="26">
        <v>50</v>
      </c>
      <c r="B568" s="10" t="s">
        <v>449</v>
      </c>
      <c r="C568" s="5" t="s">
        <v>556</v>
      </c>
      <c r="D568" s="5">
        <v>0.75</v>
      </c>
      <c r="E568" s="9">
        <v>1</v>
      </c>
      <c r="F568" s="30">
        <f t="shared" si="5"/>
        <v>457.5</v>
      </c>
      <c r="G568" s="30">
        <f t="shared" si="5"/>
        <v>610</v>
      </c>
    </row>
    <row r="569" spans="1:7" ht="12.75">
      <c r="A569" s="26">
        <v>51</v>
      </c>
      <c r="B569" s="10" t="s">
        <v>450</v>
      </c>
      <c r="C569" s="5" t="s">
        <v>556</v>
      </c>
      <c r="D569" s="11">
        <v>1.5</v>
      </c>
      <c r="E569" s="11">
        <v>1.5</v>
      </c>
      <c r="F569" s="30">
        <f t="shared" si="5"/>
        <v>915</v>
      </c>
      <c r="G569" s="30">
        <f t="shared" si="5"/>
        <v>915</v>
      </c>
    </row>
    <row r="570" spans="1:7" ht="25.5">
      <c r="A570" s="9">
        <v>52</v>
      </c>
      <c r="B570" s="10" t="s">
        <v>451</v>
      </c>
      <c r="C570" s="5" t="s">
        <v>556</v>
      </c>
      <c r="D570" s="11">
        <v>1.5</v>
      </c>
      <c r="E570" s="9">
        <v>2</v>
      </c>
      <c r="F570" s="30">
        <f t="shared" si="5"/>
        <v>915</v>
      </c>
      <c r="G570" s="30">
        <f t="shared" si="5"/>
        <v>1220</v>
      </c>
    </row>
    <row r="571" spans="1:7" ht="25.5">
      <c r="A571" s="9">
        <v>53</v>
      </c>
      <c r="B571" s="10" t="s">
        <v>452</v>
      </c>
      <c r="C571" s="5" t="s">
        <v>556</v>
      </c>
      <c r="D571" s="11">
        <v>0.5</v>
      </c>
      <c r="E571" s="11">
        <v>0.5</v>
      </c>
      <c r="F571" s="30">
        <f t="shared" si="5"/>
        <v>305</v>
      </c>
      <c r="G571" s="30">
        <f t="shared" si="5"/>
        <v>305</v>
      </c>
    </row>
    <row r="572" spans="1:7" ht="38.25">
      <c r="A572" s="9">
        <v>54</v>
      </c>
      <c r="B572" s="10" t="s">
        <v>453</v>
      </c>
      <c r="C572" s="5" t="s">
        <v>556</v>
      </c>
      <c r="D572" s="11">
        <v>2.5</v>
      </c>
      <c r="E572" s="11">
        <v>2.5</v>
      </c>
      <c r="F572" s="30">
        <f t="shared" si="5"/>
        <v>1525</v>
      </c>
      <c r="G572" s="30">
        <f t="shared" si="5"/>
        <v>1525</v>
      </c>
    </row>
    <row r="573" spans="1:7" ht="12.75">
      <c r="A573" s="9">
        <v>55</v>
      </c>
      <c r="B573" s="10" t="s">
        <v>833</v>
      </c>
      <c r="C573" s="5" t="s">
        <v>556</v>
      </c>
      <c r="D573" s="11">
        <v>3.5</v>
      </c>
      <c r="E573" s="9">
        <v>4</v>
      </c>
      <c r="F573" s="30">
        <f t="shared" si="5"/>
        <v>2135</v>
      </c>
      <c r="G573" s="30">
        <f t="shared" si="5"/>
        <v>2440</v>
      </c>
    </row>
    <row r="574" spans="1:7" ht="12.75">
      <c r="A574" s="9">
        <v>56</v>
      </c>
      <c r="B574" s="10" t="s">
        <v>834</v>
      </c>
      <c r="C574" s="5" t="s">
        <v>556</v>
      </c>
      <c r="D574" s="11">
        <v>1.5</v>
      </c>
      <c r="E574" s="11">
        <v>1.5</v>
      </c>
      <c r="F574" s="30">
        <f t="shared" si="5"/>
        <v>915</v>
      </c>
      <c r="G574" s="30">
        <f t="shared" si="5"/>
        <v>915</v>
      </c>
    </row>
    <row r="575" spans="1:7" ht="12.75">
      <c r="A575" s="9">
        <v>57</v>
      </c>
      <c r="B575" s="10" t="s">
        <v>835</v>
      </c>
      <c r="C575" s="5" t="s">
        <v>556</v>
      </c>
      <c r="D575" s="11">
        <v>1.5</v>
      </c>
      <c r="E575" s="11">
        <v>1.5</v>
      </c>
      <c r="F575" s="30">
        <f t="shared" si="5"/>
        <v>915</v>
      </c>
      <c r="G575" s="30">
        <f t="shared" si="5"/>
        <v>915</v>
      </c>
    </row>
    <row r="576" spans="1:7" ht="12.75">
      <c r="A576" s="9">
        <v>58</v>
      </c>
      <c r="B576" s="10" t="s">
        <v>454</v>
      </c>
      <c r="C576" s="5" t="s">
        <v>556</v>
      </c>
      <c r="D576" s="9">
        <v>1</v>
      </c>
      <c r="E576" s="9">
        <v>1</v>
      </c>
      <c r="F576" s="30">
        <f t="shared" si="5"/>
        <v>610</v>
      </c>
      <c r="G576" s="30">
        <f t="shared" si="5"/>
        <v>610</v>
      </c>
    </row>
    <row r="577" spans="1:7" ht="12.75">
      <c r="A577" s="9">
        <v>59</v>
      </c>
      <c r="B577" s="10" t="s">
        <v>455</v>
      </c>
      <c r="C577" s="5" t="s">
        <v>556</v>
      </c>
      <c r="D577" s="11">
        <v>0.5</v>
      </c>
      <c r="E577" s="11">
        <v>1.5</v>
      </c>
      <c r="F577" s="30">
        <f t="shared" si="5"/>
        <v>305</v>
      </c>
      <c r="G577" s="30">
        <f t="shared" si="5"/>
        <v>915</v>
      </c>
    </row>
    <row r="578" spans="1:7" ht="12.75">
      <c r="A578" s="9">
        <v>60</v>
      </c>
      <c r="B578" s="10" t="s">
        <v>456</v>
      </c>
      <c r="C578" s="5" t="s">
        <v>556</v>
      </c>
      <c r="D578" s="11">
        <v>0.5</v>
      </c>
      <c r="E578" s="11">
        <v>0.5</v>
      </c>
      <c r="F578" s="30">
        <f t="shared" si="5"/>
        <v>305</v>
      </c>
      <c r="G578" s="30">
        <f t="shared" si="5"/>
        <v>305</v>
      </c>
    </row>
    <row r="579" spans="1:7" ht="12.75">
      <c r="A579" s="9">
        <v>61</v>
      </c>
      <c r="B579" s="10" t="s">
        <v>457</v>
      </c>
      <c r="C579" s="5" t="s">
        <v>556</v>
      </c>
      <c r="D579" s="11">
        <v>0.5</v>
      </c>
      <c r="E579" s="11">
        <v>0.5</v>
      </c>
      <c r="F579" s="30">
        <f t="shared" si="5"/>
        <v>305</v>
      </c>
      <c r="G579" s="30">
        <f t="shared" si="5"/>
        <v>305</v>
      </c>
    </row>
    <row r="580" spans="1:7" ht="12.75">
      <c r="A580" s="9">
        <v>62</v>
      </c>
      <c r="B580" s="10" t="s">
        <v>458</v>
      </c>
      <c r="C580" s="5" t="s">
        <v>556</v>
      </c>
      <c r="D580" s="11">
        <v>1.5</v>
      </c>
      <c r="E580" s="11">
        <v>1.5</v>
      </c>
      <c r="F580" s="30">
        <f t="shared" si="5"/>
        <v>915</v>
      </c>
      <c r="G580" s="30">
        <f t="shared" si="5"/>
        <v>915</v>
      </c>
    </row>
    <row r="581" spans="1:7" ht="12.75">
      <c r="A581" s="9">
        <v>63</v>
      </c>
      <c r="B581" s="10" t="s">
        <v>459</v>
      </c>
      <c r="C581" s="5" t="s">
        <v>556</v>
      </c>
      <c r="D581" s="11">
        <v>0.5</v>
      </c>
      <c r="E581" s="11">
        <v>0.5</v>
      </c>
      <c r="F581" s="30">
        <f t="shared" si="5"/>
        <v>305</v>
      </c>
      <c r="G581" s="30">
        <f t="shared" si="5"/>
        <v>305</v>
      </c>
    </row>
    <row r="582" spans="1:7" ht="15.75" customHeight="1">
      <c r="A582" s="239" t="s">
        <v>836</v>
      </c>
      <c r="B582" s="225"/>
      <c r="C582" s="225"/>
      <c r="D582" s="225"/>
      <c r="E582" s="225"/>
      <c r="F582" s="225"/>
      <c r="G582" s="226"/>
    </row>
    <row r="583" spans="1:7" ht="15.75" customHeight="1">
      <c r="A583" s="239" t="s">
        <v>837</v>
      </c>
      <c r="B583" s="225"/>
      <c r="C583" s="225"/>
      <c r="D583" s="225"/>
      <c r="E583" s="225"/>
      <c r="F583" s="225"/>
      <c r="G583" s="226"/>
    </row>
    <row r="584" spans="1:7" ht="25.5">
      <c r="A584" s="227">
        <v>1</v>
      </c>
      <c r="B584" s="10" t="s">
        <v>271</v>
      </c>
      <c r="C584" s="5" t="s">
        <v>556</v>
      </c>
      <c r="D584" s="11">
        <v>1.5</v>
      </c>
      <c r="E584" s="11">
        <v>2.5</v>
      </c>
      <c r="F584" s="30">
        <f>D584*610</f>
        <v>915</v>
      </c>
      <c r="G584" s="30">
        <f>E584*610</f>
        <v>1525</v>
      </c>
    </row>
    <row r="585" spans="1:7" ht="12.75">
      <c r="A585" s="227"/>
      <c r="B585" s="10" t="s">
        <v>272</v>
      </c>
      <c r="C585" s="5" t="s">
        <v>556</v>
      </c>
      <c r="D585" s="11">
        <v>0.2</v>
      </c>
      <c r="E585" s="11">
        <v>0.5</v>
      </c>
      <c r="F585" s="30">
        <f aca="true" t="shared" si="6" ref="F585:G601">D585*610</f>
        <v>122</v>
      </c>
      <c r="G585" s="30">
        <f t="shared" si="6"/>
        <v>305</v>
      </c>
    </row>
    <row r="586" spans="1:7" ht="12.75">
      <c r="A586" s="227"/>
      <c r="B586" s="10" t="s">
        <v>273</v>
      </c>
      <c r="C586" s="5" t="s">
        <v>556</v>
      </c>
      <c r="D586" s="11">
        <v>0.1</v>
      </c>
      <c r="E586" s="11">
        <v>0.3</v>
      </c>
      <c r="F586" s="30">
        <f t="shared" si="6"/>
        <v>61</v>
      </c>
      <c r="G586" s="30">
        <f t="shared" si="6"/>
        <v>183</v>
      </c>
    </row>
    <row r="587" spans="1:7" ht="12.75">
      <c r="A587" s="227"/>
      <c r="B587" s="10" t="s">
        <v>274</v>
      </c>
      <c r="C587" s="5" t="s">
        <v>556</v>
      </c>
      <c r="D587" s="11">
        <v>0.2</v>
      </c>
      <c r="E587" s="11">
        <v>0.3</v>
      </c>
      <c r="F587" s="30">
        <f t="shared" si="6"/>
        <v>122</v>
      </c>
      <c r="G587" s="30">
        <f t="shared" si="6"/>
        <v>183</v>
      </c>
    </row>
    <row r="588" spans="1:7" ht="12.75">
      <c r="A588" s="227"/>
      <c r="B588" s="10" t="s">
        <v>460</v>
      </c>
      <c r="C588" s="5" t="s">
        <v>556</v>
      </c>
      <c r="D588" s="11">
        <v>0.5</v>
      </c>
      <c r="E588" s="11">
        <v>0.5</v>
      </c>
      <c r="F588" s="30">
        <f t="shared" si="6"/>
        <v>305</v>
      </c>
      <c r="G588" s="30">
        <f t="shared" si="6"/>
        <v>305</v>
      </c>
    </row>
    <row r="589" spans="1:7" ht="12.75">
      <c r="A589" s="227"/>
      <c r="B589" s="10" t="s">
        <v>461</v>
      </c>
      <c r="C589" s="5" t="s">
        <v>556</v>
      </c>
      <c r="D589" s="11">
        <v>0.2</v>
      </c>
      <c r="E589" s="11">
        <v>0.3</v>
      </c>
      <c r="F589" s="30">
        <f t="shared" si="6"/>
        <v>122</v>
      </c>
      <c r="G589" s="30">
        <f t="shared" si="6"/>
        <v>183</v>
      </c>
    </row>
    <row r="590" spans="1:7" ht="12.75">
      <c r="A590" s="227"/>
      <c r="B590" s="10" t="s">
        <v>462</v>
      </c>
      <c r="C590" s="5" t="s">
        <v>556</v>
      </c>
      <c r="D590" s="11">
        <v>0.2</v>
      </c>
      <c r="E590" s="11">
        <v>0.3</v>
      </c>
      <c r="F590" s="30">
        <f t="shared" si="6"/>
        <v>122</v>
      </c>
      <c r="G590" s="30">
        <f t="shared" si="6"/>
        <v>183</v>
      </c>
    </row>
    <row r="591" spans="1:7" ht="25.5">
      <c r="A591" s="227"/>
      <c r="B591" s="10" t="s">
        <v>463</v>
      </c>
      <c r="C591" s="5" t="s">
        <v>556</v>
      </c>
      <c r="D591" s="11">
        <v>0.1</v>
      </c>
      <c r="E591" s="11">
        <v>0.3</v>
      </c>
      <c r="F591" s="30">
        <f t="shared" si="6"/>
        <v>61</v>
      </c>
      <c r="G591" s="30">
        <f t="shared" si="6"/>
        <v>183</v>
      </c>
    </row>
    <row r="592" spans="1:7" ht="12.75">
      <c r="A592" s="9">
        <v>2</v>
      </c>
      <c r="B592" s="10" t="s">
        <v>464</v>
      </c>
      <c r="C592" s="5" t="s">
        <v>556</v>
      </c>
      <c r="D592" s="9">
        <v>4</v>
      </c>
      <c r="E592" s="9">
        <v>4</v>
      </c>
      <c r="F592" s="30">
        <f t="shared" si="6"/>
        <v>2440</v>
      </c>
      <c r="G592" s="30">
        <f t="shared" si="6"/>
        <v>2440</v>
      </c>
    </row>
    <row r="593" spans="1:7" ht="12.75">
      <c r="A593" s="9">
        <v>3</v>
      </c>
      <c r="B593" s="10" t="s">
        <v>465</v>
      </c>
      <c r="C593" s="5" t="s">
        <v>556</v>
      </c>
      <c r="D593" s="11">
        <v>0.5</v>
      </c>
      <c r="E593" s="9">
        <v>2</v>
      </c>
      <c r="F593" s="30">
        <f t="shared" si="6"/>
        <v>305</v>
      </c>
      <c r="G593" s="30">
        <f t="shared" si="6"/>
        <v>1220</v>
      </c>
    </row>
    <row r="594" spans="1:7" ht="12.75">
      <c r="A594" s="9">
        <v>4</v>
      </c>
      <c r="B594" s="10" t="s">
        <v>466</v>
      </c>
      <c r="C594" s="5" t="s">
        <v>556</v>
      </c>
      <c r="D594" s="11">
        <v>0.5</v>
      </c>
      <c r="E594" s="11">
        <v>0.5</v>
      </c>
      <c r="F594" s="30">
        <f t="shared" si="6"/>
        <v>305</v>
      </c>
      <c r="G594" s="30">
        <f t="shared" si="6"/>
        <v>305</v>
      </c>
    </row>
    <row r="595" spans="1:7" ht="12.75">
      <c r="A595" s="9">
        <v>5</v>
      </c>
      <c r="B595" s="10" t="s">
        <v>467</v>
      </c>
      <c r="C595" s="5" t="s">
        <v>556</v>
      </c>
      <c r="D595" s="11">
        <v>0.5</v>
      </c>
      <c r="E595" s="11">
        <v>0.5</v>
      </c>
      <c r="F595" s="30">
        <f t="shared" si="6"/>
        <v>305</v>
      </c>
      <c r="G595" s="30">
        <f t="shared" si="6"/>
        <v>305</v>
      </c>
    </row>
    <row r="596" spans="1:7" ht="25.5">
      <c r="A596" s="9">
        <v>6</v>
      </c>
      <c r="B596" s="10" t="s">
        <v>468</v>
      </c>
      <c r="C596" s="5" t="s">
        <v>556</v>
      </c>
      <c r="D596" s="11"/>
      <c r="E596" s="11">
        <v>0.5</v>
      </c>
      <c r="F596" s="30"/>
      <c r="G596" s="30">
        <f t="shared" si="6"/>
        <v>305</v>
      </c>
    </row>
    <row r="597" spans="1:7" ht="12.75">
      <c r="A597" s="9">
        <v>7</v>
      </c>
      <c r="B597" s="10" t="s">
        <v>469</v>
      </c>
      <c r="C597" s="5" t="s">
        <v>556</v>
      </c>
      <c r="D597" s="11"/>
      <c r="E597" s="11">
        <v>0.5</v>
      </c>
      <c r="F597" s="30"/>
      <c r="G597" s="30">
        <f t="shared" si="6"/>
        <v>305</v>
      </c>
    </row>
    <row r="598" spans="1:7" ht="12.75">
      <c r="A598" s="9">
        <v>8</v>
      </c>
      <c r="B598" s="10" t="s">
        <v>470</v>
      </c>
      <c r="C598" s="5" t="s">
        <v>556</v>
      </c>
      <c r="D598" s="11"/>
      <c r="E598" s="5">
        <v>0.25</v>
      </c>
      <c r="F598" s="30"/>
      <c r="G598" s="30">
        <f t="shared" si="6"/>
        <v>152.5</v>
      </c>
    </row>
    <row r="599" spans="1:7" ht="12.75">
      <c r="A599" s="9">
        <v>9</v>
      </c>
      <c r="B599" s="10" t="s">
        <v>471</v>
      </c>
      <c r="C599" s="5" t="s">
        <v>556</v>
      </c>
      <c r="D599" s="9">
        <v>1</v>
      </c>
      <c r="E599" s="9">
        <v>1</v>
      </c>
      <c r="F599" s="30">
        <f t="shared" si="6"/>
        <v>610</v>
      </c>
      <c r="G599" s="30">
        <f t="shared" si="6"/>
        <v>610</v>
      </c>
    </row>
    <row r="600" spans="1:7" ht="25.5">
      <c r="A600" s="9">
        <v>10</v>
      </c>
      <c r="B600" s="10" t="s">
        <v>472</v>
      </c>
      <c r="C600" s="5" t="s">
        <v>556</v>
      </c>
      <c r="D600" s="5">
        <v>0.25</v>
      </c>
      <c r="E600" s="11"/>
      <c r="F600" s="30">
        <f t="shared" si="6"/>
        <v>152.5</v>
      </c>
      <c r="G600" s="30"/>
    </row>
    <row r="601" spans="1:7" ht="25.5">
      <c r="A601" s="9">
        <v>11</v>
      </c>
      <c r="B601" s="10" t="s">
        <v>473</v>
      </c>
      <c r="C601" s="5" t="s">
        <v>556</v>
      </c>
      <c r="D601" s="11">
        <v>0.5</v>
      </c>
      <c r="E601" s="11"/>
      <c r="F601" s="30">
        <f t="shared" si="6"/>
        <v>305</v>
      </c>
      <c r="G601" s="30"/>
    </row>
    <row r="602" spans="1:7" ht="12.75">
      <c r="A602" s="9">
        <v>12</v>
      </c>
      <c r="B602" s="10" t="s">
        <v>474</v>
      </c>
      <c r="C602" s="5" t="s">
        <v>556</v>
      </c>
      <c r="D602" s="11"/>
      <c r="E602" s="11">
        <v>1.5</v>
      </c>
      <c r="F602" s="30"/>
      <c r="G602" s="30">
        <f>E602*610</f>
        <v>915</v>
      </c>
    </row>
    <row r="603" spans="1:7" ht="12.75">
      <c r="A603" s="239" t="s">
        <v>838</v>
      </c>
      <c r="B603" s="225"/>
      <c r="C603" s="225"/>
      <c r="D603" s="241"/>
      <c r="E603" s="241"/>
      <c r="F603" s="241"/>
      <c r="G603" s="242"/>
    </row>
    <row r="604" spans="1:7" ht="12.75">
      <c r="A604" s="31">
        <v>13</v>
      </c>
      <c r="B604" s="10" t="s">
        <v>465</v>
      </c>
      <c r="C604" s="5" t="s">
        <v>152</v>
      </c>
      <c r="D604" s="11">
        <v>0.5</v>
      </c>
      <c r="E604" s="9">
        <v>2</v>
      </c>
      <c r="F604" s="5">
        <v>389</v>
      </c>
      <c r="G604" s="5">
        <v>1280</v>
      </c>
    </row>
    <row r="605" spans="1:7" ht="12.75">
      <c r="A605" s="31">
        <v>14</v>
      </c>
      <c r="B605" s="10" t="s">
        <v>839</v>
      </c>
      <c r="C605" s="5" t="s">
        <v>152</v>
      </c>
      <c r="D605" s="11">
        <v>0.5</v>
      </c>
      <c r="E605" s="11">
        <v>0.5</v>
      </c>
      <c r="F605" s="5">
        <v>316</v>
      </c>
      <c r="G605" s="5">
        <v>316</v>
      </c>
    </row>
    <row r="606" spans="1:7" ht="12.75">
      <c r="A606" s="31">
        <v>15</v>
      </c>
      <c r="B606" s="10" t="s">
        <v>840</v>
      </c>
      <c r="C606" s="5" t="s">
        <v>152</v>
      </c>
      <c r="D606" s="5"/>
      <c r="E606" s="5">
        <v>0.25</v>
      </c>
      <c r="F606" s="5"/>
      <c r="G606" s="5">
        <v>185</v>
      </c>
    </row>
    <row r="607" spans="1:7" ht="25.5">
      <c r="A607" s="9">
        <v>16</v>
      </c>
      <c r="B607" s="10" t="s">
        <v>841</v>
      </c>
      <c r="C607" s="5" t="s">
        <v>152</v>
      </c>
      <c r="D607" s="5">
        <v>0.25</v>
      </c>
      <c r="E607" s="11"/>
      <c r="F607" s="5">
        <v>163</v>
      </c>
      <c r="G607" s="5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5.75">
      <c r="A611" s="3"/>
      <c r="B611" s="3"/>
      <c r="C611" s="3"/>
      <c r="D611" s="3"/>
      <c r="E611" s="3"/>
      <c r="F611" s="3"/>
      <c r="G611" s="3"/>
    </row>
  </sheetData>
  <sheetProtection/>
  <mergeCells count="92">
    <mergeCell ref="A552:A553"/>
    <mergeCell ref="A603:G603"/>
    <mergeCell ref="C536:C538"/>
    <mergeCell ref="F536:F538"/>
    <mergeCell ref="A560:A563"/>
    <mergeCell ref="A582:G582"/>
    <mergeCell ref="A583:G583"/>
    <mergeCell ref="A584:A591"/>
    <mergeCell ref="A539:A541"/>
    <mergeCell ref="C539:C541"/>
    <mergeCell ref="F539:F541"/>
    <mergeCell ref="G539:G541"/>
    <mergeCell ref="F531:F533"/>
    <mergeCell ref="G531:G533"/>
    <mergeCell ref="C552:C553"/>
    <mergeCell ref="F552:F553"/>
    <mergeCell ref="G552:G553"/>
    <mergeCell ref="A534:A535"/>
    <mergeCell ref="C534:C535"/>
    <mergeCell ref="F534:F535"/>
    <mergeCell ref="G534:G535"/>
    <mergeCell ref="A536:A538"/>
    <mergeCell ref="A456:A463"/>
    <mergeCell ref="A490:G490"/>
    <mergeCell ref="G536:G538"/>
    <mergeCell ref="A491:G491"/>
    <mergeCell ref="A492:A498"/>
    <mergeCell ref="A499:A503"/>
    <mergeCell ref="A504:A509"/>
    <mergeCell ref="A510:A511"/>
    <mergeCell ref="A531:A533"/>
    <mergeCell ref="C531:C533"/>
    <mergeCell ref="A425:A427"/>
    <mergeCell ref="A428:A431"/>
    <mergeCell ref="A434:G434"/>
    <mergeCell ref="A435:A444"/>
    <mergeCell ref="A445:A449"/>
    <mergeCell ref="A450:A455"/>
    <mergeCell ref="A376:A407"/>
    <mergeCell ref="A408:A410"/>
    <mergeCell ref="A412:A413"/>
    <mergeCell ref="A414:A417"/>
    <mergeCell ref="A418:A420"/>
    <mergeCell ref="A421:A424"/>
    <mergeCell ref="A335:E335"/>
    <mergeCell ref="A336:A337"/>
    <mergeCell ref="A339:A345"/>
    <mergeCell ref="A346:A355"/>
    <mergeCell ref="A357:A365"/>
    <mergeCell ref="A366:A375"/>
    <mergeCell ref="A307:A308"/>
    <mergeCell ref="A309:A311"/>
    <mergeCell ref="A312:A314"/>
    <mergeCell ref="A315:A320"/>
    <mergeCell ref="A322:A324"/>
    <mergeCell ref="A325:A329"/>
    <mergeCell ref="A277:A278"/>
    <mergeCell ref="A279:A283"/>
    <mergeCell ref="A284:A286"/>
    <mergeCell ref="A287:A289"/>
    <mergeCell ref="A290:A293"/>
    <mergeCell ref="A303:A306"/>
    <mergeCell ref="A205:A208"/>
    <mergeCell ref="A210:A219"/>
    <mergeCell ref="A221:A230"/>
    <mergeCell ref="A231:A240"/>
    <mergeCell ref="A241:A272"/>
    <mergeCell ref="A273:A275"/>
    <mergeCell ref="A181:A184"/>
    <mergeCell ref="A185:A188"/>
    <mergeCell ref="A189:A192"/>
    <mergeCell ref="A193:A196"/>
    <mergeCell ref="A197:A200"/>
    <mergeCell ref="A201:A204"/>
    <mergeCell ref="A152:A157"/>
    <mergeCell ref="A160:A161"/>
    <mergeCell ref="A162:A163"/>
    <mergeCell ref="A164:A172"/>
    <mergeCell ref="A173:A176"/>
    <mergeCell ref="A177:A180"/>
    <mergeCell ref="A101:A102"/>
    <mergeCell ref="A120:E120"/>
    <mergeCell ref="A138:G138"/>
    <mergeCell ref="A139:G139"/>
    <mergeCell ref="A140:A146"/>
    <mergeCell ref="A147:A151"/>
    <mergeCell ref="A1:G1"/>
    <mergeCell ref="A5:G5"/>
    <mergeCell ref="A6:G6"/>
    <mergeCell ref="A7:G7"/>
    <mergeCell ref="A8:G8"/>
    <mergeCell ref="A76:G76"/>
  </mergeCells>
  <printOptions/>
  <pageMargins left="0.4724409448818898" right="0.2362204724409449" top="0.3937007874015748" bottom="0.35433070866141736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Аникина Яна Сергеевна</cp:lastModifiedBy>
  <cp:lastPrinted>2019-07-24T06:07:55Z</cp:lastPrinted>
  <dcterms:created xsi:type="dcterms:W3CDTF">2007-05-17T06:07:06Z</dcterms:created>
  <dcterms:modified xsi:type="dcterms:W3CDTF">2019-07-24T06:27:19Z</dcterms:modified>
  <cp:category/>
  <cp:version/>
  <cp:contentType/>
  <cp:contentStatus/>
</cp:coreProperties>
</file>