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3" i="1"/>
  <c r="F14" i="1"/>
  <c r="F15" i="1"/>
  <c r="F17" i="1"/>
  <c r="F18" i="1"/>
  <c r="F19" i="1"/>
  <c r="F21" i="1"/>
  <c r="F22" i="1"/>
  <c r="F23" i="1"/>
  <c r="F24" i="1"/>
  <c r="F26" i="1"/>
  <c r="F27" i="1"/>
  <c r="F28" i="1"/>
  <c r="F30" i="1"/>
  <c r="F31" i="1"/>
  <c r="F32" i="1"/>
  <c r="F33" i="1"/>
  <c r="F35" i="1"/>
  <c r="F36" i="1"/>
  <c r="F37" i="1"/>
  <c r="F38" i="1"/>
  <c r="F39" i="1"/>
  <c r="F41" i="1"/>
  <c r="F42" i="1"/>
  <c r="F43" i="1"/>
  <c r="F45" i="1"/>
  <c r="F46" i="1"/>
  <c r="F47" i="1"/>
  <c r="F48" i="1"/>
  <c r="F49" i="1"/>
  <c r="F50" i="1"/>
  <c r="F52" i="1"/>
  <c r="F53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3" i="1"/>
</calcChain>
</file>

<file path=xl/sharedStrings.xml><?xml version="1.0" encoding="utf-8"?>
<sst xmlns="http://schemas.openxmlformats.org/spreadsheetml/2006/main" count="203" uniqueCount="107">
  <si>
    <t>1 пациенто - день</t>
  </si>
  <si>
    <t>палата (2-х местная)</t>
  </si>
  <si>
    <t>3.1.15.1</t>
  </si>
  <si>
    <t>Отделение дневного стационара</t>
  </si>
  <si>
    <t>3.1.15</t>
  </si>
  <si>
    <t>1 койко-день</t>
  </si>
  <si>
    <t>палата  (3-х  местная)</t>
  </si>
  <si>
    <t>3.1.14.10</t>
  </si>
  <si>
    <t>палата (3-х местная)</t>
  </si>
  <si>
    <t>3.1.14.9</t>
  </si>
  <si>
    <t>3.1.14.8</t>
  </si>
  <si>
    <t>3.1.14.7</t>
  </si>
  <si>
    <t>3.1.14.6</t>
  </si>
  <si>
    <t>3.1.14.5</t>
  </si>
  <si>
    <t>палата  (1-х местная)</t>
  </si>
  <si>
    <t>3.1.14.4</t>
  </si>
  <si>
    <t>палата (1-х местная)</t>
  </si>
  <si>
    <t>3.1.14.3</t>
  </si>
  <si>
    <t>палата повышенной  комфортности (1 местная)</t>
  </si>
  <si>
    <t>3.1.14.2</t>
  </si>
  <si>
    <t xml:space="preserve">палата повышенной  комфортности (1 местная) </t>
  </si>
  <si>
    <t>3.1.14.1</t>
  </si>
  <si>
    <t>Многопрофильное отделение</t>
  </si>
  <si>
    <t>3.1.14</t>
  </si>
  <si>
    <t>палата (4-х местная)</t>
  </si>
  <si>
    <t>3.1.13.8</t>
  </si>
  <si>
    <t>палата повышенной  комфортности (2-х местная)</t>
  </si>
  <si>
    <t>3.1.13.7</t>
  </si>
  <si>
    <t>3.1.13.6</t>
  </si>
  <si>
    <t>3.1.13.3</t>
  </si>
  <si>
    <t>3.1.13.2</t>
  </si>
  <si>
    <t>палата повышенной  комфортности (2 местная)</t>
  </si>
  <si>
    <t>3.1.13.1</t>
  </si>
  <si>
    <t>Отделение медицинской реабилитации</t>
  </si>
  <si>
    <t>3.1.13</t>
  </si>
  <si>
    <t>3.1.12.2</t>
  </si>
  <si>
    <t>3.1.12.1</t>
  </si>
  <si>
    <t>Ревматологическое отделение (дневной стационар)</t>
  </si>
  <si>
    <t>3.1.12</t>
  </si>
  <si>
    <t>3.1.11.7</t>
  </si>
  <si>
    <t>3.1.11.6</t>
  </si>
  <si>
    <t>3.1.11.5</t>
  </si>
  <si>
    <t>палата (1 местная)</t>
  </si>
  <si>
    <t>3.1.11.4</t>
  </si>
  <si>
    <t>3.1.11.2</t>
  </si>
  <si>
    <t>3.1.11.1</t>
  </si>
  <si>
    <t xml:space="preserve">Психиатрическое отделение </t>
  </si>
  <si>
    <t>3.1.11</t>
  </si>
  <si>
    <t>3.1.10.13</t>
  </si>
  <si>
    <t>3.1.10.12</t>
  </si>
  <si>
    <t>3.1.10.11</t>
  </si>
  <si>
    <t>Неврологическое отделение</t>
  </si>
  <si>
    <t>3.1.10</t>
  </si>
  <si>
    <t>3.1.8.5</t>
  </si>
  <si>
    <t>3.1.8.4</t>
  </si>
  <si>
    <t>палата с дополнительными удобствами (1 местная)</t>
  </si>
  <si>
    <t>3.1.8.3</t>
  </si>
  <si>
    <t>3.1.8.2</t>
  </si>
  <si>
    <t>3.1.8.1</t>
  </si>
  <si>
    <t>Офтальмологическое отделение</t>
  </si>
  <si>
    <t>3.1.8</t>
  </si>
  <si>
    <t>3.1.7.4</t>
  </si>
  <si>
    <t>3.1.7.3</t>
  </si>
  <si>
    <t>3.1.7.2</t>
  </si>
  <si>
    <t>3.1.7.1</t>
  </si>
  <si>
    <t>Отоларингологическое отделение (дневной стационар)</t>
  </si>
  <si>
    <t>3.1.7</t>
  </si>
  <si>
    <t>3.1.6.3</t>
  </si>
  <si>
    <t>палата с дополнительными удобствами (2-х местная)</t>
  </si>
  <si>
    <t>3.1.6.2</t>
  </si>
  <si>
    <t>палата повышенной комфортности (1 местная)</t>
  </si>
  <si>
    <t>3.1.6.1</t>
  </si>
  <si>
    <t>Пульмонологическое отделение</t>
  </si>
  <si>
    <t>3.1.6</t>
  </si>
  <si>
    <t>3.1.5.4</t>
  </si>
  <si>
    <t>3.1.5.3</t>
  </si>
  <si>
    <t>3.1.5.2</t>
  </si>
  <si>
    <t>3.1.5.1</t>
  </si>
  <si>
    <t>Отделение неотложной терапии</t>
  </si>
  <si>
    <t>3.1.5</t>
  </si>
  <si>
    <t>3.1.3.3</t>
  </si>
  <si>
    <t>3.1.3.2</t>
  </si>
  <si>
    <t>3.1.3.1</t>
  </si>
  <si>
    <t>Гастроэнтерологическое отделение</t>
  </si>
  <si>
    <t>3.1.3</t>
  </si>
  <si>
    <t>3.1.2.3</t>
  </si>
  <si>
    <t>3.1.2.2</t>
  </si>
  <si>
    <t>3.1.2.1</t>
  </si>
  <si>
    <t>Нефрологическое отделение</t>
  </si>
  <si>
    <t>3.1.2</t>
  </si>
  <si>
    <t>3.1.1.7</t>
  </si>
  <si>
    <t>3.1.1.6</t>
  </si>
  <si>
    <t>3.1.1.5</t>
  </si>
  <si>
    <t>3.1.1.4</t>
  </si>
  <si>
    <t>3.1.1.3</t>
  </si>
  <si>
    <t>3.1.1.2</t>
  </si>
  <si>
    <t>Кардиологическое отделение</t>
  </si>
  <si>
    <t>3.1.1</t>
  </si>
  <si>
    <t xml:space="preserve"> Пребывание  в сервисной палате 1-го человека:*</t>
  </si>
  <si>
    <t>3.1</t>
  </si>
  <si>
    <t>в том числе НДС 20%,руб</t>
  </si>
  <si>
    <t>Стоимость с НДС, руб.</t>
  </si>
  <si>
    <t>Единица измерения</t>
  </si>
  <si>
    <t>Наименование услуги</t>
  </si>
  <si>
    <t>№ палаты</t>
  </si>
  <si>
    <t>№ п\п</t>
  </si>
  <si>
    <t>Палаты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</si>
</sst>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top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0" fillId="2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C17" sqref="C17"/>
    </sheetView>
  </sheetViews>
  <sheetFormatPr defaultRowHeight="15" x14ac:dyDescent="0.25"/>
  <cols>
    <col min="1" max="1" width="10.5703125" style="1" customWidth="1"/>
    <col min="2" max="2" width="18.7109375" customWidth="1"/>
    <col min="3" max="3" width="48.5703125" customWidth="1"/>
    <col min="4" max="4" width="14.7109375" customWidth="1"/>
  </cols>
  <sheetData>
    <row r="1" spans="1:6" ht="19.5" x14ac:dyDescent="0.3">
      <c r="C1" s="46" t="s">
        <v>106</v>
      </c>
    </row>
    <row r="3" spans="1:6" ht="66" x14ac:dyDescent="0.25">
      <c r="A3" s="45" t="s">
        <v>105</v>
      </c>
      <c r="B3" s="44" t="s">
        <v>104</v>
      </c>
      <c r="C3" s="43" t="s">
        <v>103</v>
      </c>
      <c r="D3" s="43" t="s">
        <v>102</v>
      </c>
      <c r="E3" s="42" t="s">
        <v>101</v>
      </c>
      <c r="F3" s="41" t="s">
        <v>100</v>
      </c>
    </row>
    <row r="4" spans="1:6" ht="16.5" x14ac:dyDescent="0.25">
      <c r="A4" s="40" t="s">
        <v>99</v>
      </c>
      <c r="B4" s="39" t="s">
        <v>98</v>
      </c>
      <c r="C4" s="38"/>
      <c r="D4" s="38"/>
      <c r="E4" s="37"/>
      <c r="F4" s="36"/>
    </row>
    <row r="5" spans="1:6" x14ac:dyDescent="0.25">
      <c r="A5" s="6" t="s">
        <v>97</v>
      </c>
      <c r="B5" s="27" t="s">
        <v>96</v>
      </c>
      <c r="C5" s="26"/>
      <c r="D5" s="26"/>
      <c r="E5" s="20"/>
      <c r="F5" s="35"/>
    </row>
    <row r="6" spans="1:6" x14ac:dyDescent="0.25">
      <c r="A6" s="6" t="s">
        <v>95</v>
      </c>
      <c r="B6" s="4">
        <v>527</v>
      </c>
      <c r="C6" s="5" t="s">
        <v>26</v>
      </c>
      <c r="D6" s="4" t="s">
        <v>5</v>
      </c>
      <c r="E6" s="24">
        <v>1000</v>
      </c>
      <c r="F6" s="2">
        <f>ROUND(E6/120*20,2)</f>
        <v>166.67</v>
      </c>
    </row>
    <row r="7" spans="1:6" x14ac:dyDescent="0.25">
      <c r="A7" s="6" t="s">
        <v>94</v>
      </c>
      <c r="B7" s="4">
        <v>537</v>
      </c>
      <c r="C7" s="5" t="s">
        <v>26</v>
      </c>
      <c r="D7" s="4" t="s">
        <v>5</v>
      </c>
      <c r="E7" s="24">
        <v>1000</v>
      </c>
      <c r="F7" s="2">
        <f>ROUND(E7/120*20,2)</f>
        <v>166.67</v>
      </c>
    </row>
    <row r="8" spans="1:6" ht="30" x14ac:dyDescent="0.25">
      <c r="A8" s="6" t="s">
        <v>93</v>
      </c>
      <c r="B8" s="4">
        <v>506</v>
      </c>
      <c r="C8" s="5" t="s">
        <v>55</v>
      </c>
      <c r="D8" s="4" t="s">
        <v>5</v>
      </c>
      <c r="E8" s="24">
        <v>800</v>
      </c>
      <c r="F8" s="2">
        <f>ROUND(E8/120*20,2)</f>
        <v>133.33000000000001</v>
      </c>
    </row>
    <row r="9" spans="1:6" ht="30" x14ac:dyDescent="0.25">
      <c r="A9" s="6" t="s">
        <v>92</v>
      </c>
      <c r="B9" s="4">
        <v>507</v>
      </c>
      <c r="C9" s="5" t="s">
        <v>55</v>
      </c>
      <c r="D9" s="4" t="s">
        <v>5</v>
      </c>
      <c r="E9" s="24">
        <v>800</v>
      </c>
      <c r="F9" s="2">
        <f>ROUND(E9/120*20,2)</f>
        <v>133.33000000000001</v>
      </c>
    </row>
    <row r="10" spans="1:6" ht="30" x14ac:dyDescent="0.25">
      <c r="A10" s="6" t="s">
        <v>91</v>
      </c>
      <c r="B10" s="4">
        <v>519</v>
      </c>
      <c r="C10" s="5" t="s">
        <v>55</v>
      </c>
      <c r="D10" s="4" t="s">
        <v>5</v>
      </c>
      <c r="E10" s="24">
        <v>700</v>
      </c>
      <c r="F10" s="2">
        <f>ROUND(E10/120*20,2)</f>
        <v>116.67</v>
      </c>
    </row>
    <row r="11" spans="1:6" ht="30" x14ac:dyDescent="0.25">
      <c r="A11" s="6" t="s">
        <v>90</v>
      </c>
      <c r="B11" s="4">
        <v>520</v>
      </c>
      <c r="C11" s="5" t="s">
        <v>55</v>
      </c>
      <c r="D11" s="4" t="s">
        <v>5</v>
      </c>
      <c r="E11" s="24">
        <v>700</v>
      </c>
      <c r="F11" s="2">
        <f>ROUND(E11/120*20,2)</f>
        <v>116.67</v>
      </c>
    </row>
    <row r="12" spans="1:6" x14ac:dyDescent="0.25">
      <c r="A12" s="6" t="s">
        <v>89</v>
      </c>
      <c r="B12" s="27" t="s">
        <v>88</v>
      </c>
      <c r="C12" s="26"/>
      <c r="D12" s="26"/>
      <c r="E12" s="20"/>
      <c r="F12" s="2"/>
    </row>
    <row r="13" spans="1:6" x14ac:dyDescent="0.25">
      <c r="A13" s="6" t="s">
        <v>87</v>
      </c>
      <c r="B13" s="4">
        <v>419</v>
      </c>
      <c r="C13" s="5" t="s">
        <v>26</v>
      </c>
      <c r="D13" s="4" t="s">
        <v>5</v>
      </c>
      <c r="E13" s="24">
        <v>800</v>
      </c>
      <c r="F13" s="2">
        <f>ROUND(E13/120*20,2)</f>
        <v>133.33000000000001</v>
      </c>
    </row>
    <row r="14" spans="1:6" ht="30" x14ac:dyDescent="0.25">
      <c r="A14" s="6" t="s">
        <v>86</v>
      </c>
      <c r="B14" s="4">
        <v>406</v>
      </c>
      <c r="C14" s="5" t="s">
        <v>55</v>
      </c>
      <c r="D14" s="4" t="s">
        <v>5</v>
      </c>
      <c r="E14" s="24">
        <v>435</v>
      </c>
      <c r="F14" s="2">
        <f>ROUND(E14/120*20,2)</f>
        <v>72.5</v>
      </c>
    </row>
    <row r="15" spans="1:6" ht="30" x14ac:dyDescent="0.25">
      <c r="A15" s="6" t="s">
        <v>85</v>
      </c>
      <c r="B15" s="4">
        <v>407</v>
      </c>
      <c r="C15" s="5" t="s">
        <v>55</v>
      </c>
      <c r="D15" s="4" t="s">
        <v>5</v>
      </c>
      <c r="E15" s="24">
        <v>435</v>
      </c>
      <c r="F15" s="2">
        <f>ROUND(E15/120*20,2)</f>
        <v>72.5</v>
      </c>
    </row>
    <row r="16" spans="1:6" x14ac:dyDescent="0.25">
      <c r="A16" s="6" t="s">
        <v>84</v>
      </c>
      <c r="B16" s="34" t="s">
        <v>83</v>
      </c>
      <c r="C16" s="32"/>
      <c r="D16" s="32"/>
      <c r="E16" s="33"/>
      <c r="F16" s="2"/>
    </row>
    <row r="17" spans="1:6" x14ac:dyDescent="0.25">
      <c r="A17" s="6" t="s">
        <v>82</v>
      </c>
      <c r="B17" s="4">
        <v>424</v>
      </c>
      <c r="C17" s="5" t="s">
        <v>18</v>
      </c>
      <c r="D17" s="4" t="s">
        <v>5</v>
      </c>
      <c r="E17" s="24">
        <v>820</v>
      </c>
      <c r="F17" s="2">
        <f>ROUND(E17/120*20,2)</f>
        <v>136.66999999999999</v>
      </c>
    </row>
    <row r="18" spans="1:6" ht="30" x14ac:dyDescent="0.25">
      <c r="A18" s="6" t="s">
        <v>81</v>
      </c>
      <c r="B18" s="4">
        <v>416</v>
      </c>
      <c r="C18" s="5" t="s">
        <v>55</v>
      </c>
      <c r="D18" s="4" t="s">
        <v>5</v>
      </c>
      <c r="E18" s="24">
        <v>435</v>
      </c>
      <c r="F18" s="2">
        <f>ROUND(E18/120*20,2)</f>
        <v>72.5</v>
      </c>
    </row>
    <row r="19" spans="1:6" ht="30" x14ac:dyDescent="0.25">
      <c r="A19" s="6" t="s">
        <v>80</v>
      </c>
      <c r="B19" s="4">
        <v>417</v>
      </c>
      <c r="C19" s="5" t="s">
        <v>55</v>
      </c>
      <c r="D19" s="4" t="s">
        <v>5</v>
      </c>
      <c r="E19" s="24">
        <v>435</v>
      </c>
      <c r="F19" s="2">
        <f>ROUND(E19/120*20,2)</f>
        <v>72.5</v>
      </c>
    </row>
    <row r="20" spans="1:6" x14ac:dyDescent="0.25">
      <c r="A20" s="6" t="s">
        <v>79</v>
      </c>
      <c r="B20" s="27" t="s">
        <v>78</v>
      </c>
      <c r="C20" s="26"/>
      <c r="D20" s="32"/>
      <c r="E20" s="20"/>
      <c r="F20" s="2"/>
    </row>
    <row r="21" spans="1:6" x14ac:dyDescent="0.25">
      <c r="A21" s="6" t="s">
        <v>77</v>
      </c>
      <c r="B21" s="4">
        <v>201</v>
      </c>
      <c r="C21" s="5" t="s">
        <v>26</v>
      </c>
      <c r="D21" s="4" t="s">
        <v>5</v>
      </c>
      <c r="E21" s="24">
        <v>515</v>
      </c>
      <c r="F21" s="2">
        <f>ROUND(E21/120*20,2)</f>
        <v>85.83</v>
      </c>
    </row>
    <row r="22" spans="1:6" x14ac:dyDescent="0.25">
      <c r="A22" s="6" t="s">
        <v>76</v>
      </c>
      <c r="B22" s="4">
        <v>205</v>
      </c>
      <c r="C22" s="5" t="s">
        <v>26</v>
      </c>
      <c r="D22" s="4" t="s">
        <v>5</v>
      </c>
      <c r="E22" s="24">
        <v>515</v>
      </c>
      <c r="F22" s="2">
        <f>ROUND(E22/120*20,2)</f>
        <v>85.83</v>
      </c>
    </row>
    <row r="23" spans="1:6" x14ac:dyDescent="0.25">
      <c r="A23" s="6" t="s">
        <v>75</v>
      </c>
      <c r="B23" s="4">
        <v>224</v>
      </c>
      <c r="C23" s="5" t="s">
        <v>18</v>
      </c>
      <c r="D23" s="4" t="s">
        <v>5</v>
      </c>
      <c r="E23" s="24">
        <v>760</v>
      </c>
      <c r="F23" s="2">
        <f>ROUND(E23/120*20,2)</f>
        <v>126.67</v>
      </c>
    </row>
    <row r="24" spans="1:6" x14ac:dyDescent="0.25">
      <c r="A24" s="6" t="s">
        <v>74</v>
      </c>
      <c r="B24" s="4">
        <v>231</v>
      </c>
      <c r="C24" s="5" t="s">
        <v>18</v>
      </c>
      <c r="D24" s="4" t="s">
        <v>5</v>
      </c>
      <c r="E24" s="24">
        <v>870</v>
      </c>
      <c r="F24" s="2">
        <f>ROUND(E24/120*20,2)</f>
        <v>145</v>
      </c>
    </row>
    <row r="25" spans="1:6" x14ac:dyDescent="0.25">
      <c r="A25" s="6" t="s">
        <v>73</v>
      </c>
      <c r="B25" s="27" t="s">
        <v>72</v>
      </c>
      <c r="C25" s="26"/>
      <c r="D25" s="26"/>
      <c r="E25" s="20"/>
      <c r="F25" s="2"/>
    </row>
    <row r="26" spans="1:6" x14ac:dyDescent="0.25">
      <c r="A26" s="6" t="s">
        <v>71</v>
      </c>
      <c r="B26" s="4">
        <v>265</v>
      </c>
      <c r="C26" s="5" t="s">
        <v>70</v>
      </c>
      <c r="D26" s="4" t="s">
        <v>5</v>
      </c>
      <c r="E26" s="24">
        <v>1090</v>
      </c>
      <c r="F26" s="2">
        <f>ROUND(E26/120*20,2)</f>
        <v>181.67</v>
      </c>
    </row>
    <row r="27" spans="1:6" ht="30" x14ac:dyDescent="0.25">
      <c r="A27" s="6" t="s">
        <v>69</v>
      </c>
      <c r="B27" s="4">
        <v>240</v>
      </c>
      <c r="C27" s="31" t="s">
        <v>68</v>
      </c>
      <c r="D27" s="4" t="s">
        <v>5</v>
      </c>
      <c r="E27" s="24">
        <v>545</v>
      </c>
      <c r="F27" s="2">
        <f>ROUND(E27/120*20,2)</f>
        <v>90.83</v>
      </c>
    </row>
    <row r="28" spans="1:6" ht="30" x14ac:dyDescent="0.25">
      <c r="A28" s="6" t="s">
        <v>67</v>
      </c>
      <c r="B28" s="4">
        <v>256</v>
      </c>
      <c r="C28" s="5" t="s">
        <v>55</v>
      </c>
      <c r="D28" s="4" t="s">
        <v>5</v>
      </c>
      <c r="E28" s="24">
        <v>890</v>
      </c>
      <c r="F28" s="2">
        <f>ROUND(E28/120*20,2)</f>
        <v>148.33000000000001</v>
      </c>
    </row>
    <row r="29" spans="1:6" x14ac:dyDescent="0.25">
      <c r="A29" s="6" t="s">
        <v>66</v>
      </c>
      <c r="B29" s="27" t="s">
        <v>65</v>
      </c>
      <c r="C29" s="26"/>
      <c r="D29" s="26"/>
      <c r="E29" s="20"/>
      <c r="F29" s="2"/>
    </row>
    <row r="30" spans="1:6" ht="30" x14ac:dyDescent="0.25">
      <c r="A30" s="6" t="s">
        <v>64</v>
      </c>
      <c r="B30" s="4">
        <v>520</v>
      </c>
      <c r="C30" s="5" t="s">
        <v>55</v>
      </c>
      <c r="D30" s="30" t="s">
        <v>0</v>
      </c>
      <c r="E30" s="24">
        <v>110</v>
      </c>
      <c r="F30" s="2">
        <f>ROUND(E30/120*20,2)</f>
        <v>18.329999999999998</v>
      </c>
    </row>
    <row r="31" spans="1:6" ht="30" x14ac:dyDescent="0.25">
      <c r="A31" s="6" t="s">
        <v>63</v>
      </c>
      <c r="B31" s="4">
        <v>521</v>
      </c>
      <c r="C31" s="5" t="s">
        <v>55</v>
      </c>
      <c r="D31" s="30" t="s">
        <v>0</v>
      </c>
      <c r="E31" s="24">
        <v>110</v>
      </c>
      <c r="F31" s="2">
        <f>ROUND(E31/120*20,2)</f>
        <v>18.329999999999998</v>
      </c>
    </row>
    <row r="32" spans="1:6" ht="30" x14ac:dyDescent="0.25">
      <c r="A32" s="6" t="s">
        <v>62</v>
      </c>
      <c r="B32" s="4">
        <v>511</v>
      </c>
      <c r="C32" s="5" t="s">
        <v>55</v>
      </c>
      <c r="D32" s="30" t="s">
        <v>0</v>
      </c>
      <c r="E32" s="24">
        <v>110</v>
      </c>
      <c r="F32" s="2">
        <f>ROUND(E32/120*20,2)</f>
        <v>18.329999999999998</v>
      </c>
    </row>
    <row r="33" spans="1:6" ht="30" x14ac:dyDescent="0.25">
      <c r="A33" s="6" t="s">
        <v>61</v>
      </c>
      <c r="B33" s="4">
        <v>512</v>
      </c>
      <c r="C33" s="5" t="s">
        <v>55</v>
      </c>
      <c r="D33" s="30" t="s">
        <v>0</v>
      </c>
      <c r="E33" s="24">
        <v>110</v>
      </c>
      <c r="F33" s="2">
        <f>ROUND(E33/120*20,2)</f>
        <v>18.329999999999998</v>
      </c>
    </row>
    <row r="34" spans="1:6" x14ac:dyDescent="0.25">
      <c r="A34" s="6" t="s">
        <v>60</v>
      </c>
      <c r="B34" s="27" t="s">
        <v>59</v>
      </c>
      <c r="C34" s="26"/>
      <c r="D34" s="26"/>
      <c r="E34" s="20"/>
      <c r="F34" s="2"/>
    </row>
    <row r="35" spans="1:6" ht="30" x14ac:dyDescent="0.25">
      <c r="A35" s="6" t="s">
        <v>58</v>
      </c>
      <c r="B35" s="29">
        <v>439</v>
      </c>
      <c r="C35" s="5" t="s">
        <v>55</v>
      </c>
      <c r="D35" s="4" t="s">
        <v>5</v>
      </c>
      <c r="E35" s="24">
        <v>815</v>
      </c>
      <c r="F35" s="2">
        <f>ROUND(E35/120*20,2)</f>
        <v>135.83000000000001</v>
      </c>
    </row>
    <row r="36" spans="1:6" ht="30" x14ac:dyDescent="0.25">
      <c r="A36" s="6" t="s">
        <v>57</v>
      </c>
      <c r="B36" s="29">
        <v>424</v>
      </c>
      <c r="C36" s="5" t="s">
        <v>55</v>
      </c>
      <c r="D36" s="4" t="s">
        <v>5</v>
      </c>
      <c r="E36" s="24">
        <v>545</v>
      </c>
      <c r="F36" s="2">
        <f>ROUND(E36/120*20,2)</f>
        <v>90.83</v>
      </c>
    </row>
    <row r="37" spans="1:6" ht="30" x14ac:dyDescent="0.25">
      <c r="A37" s="6" t="s">
        <v>56</v>
      </c>
      <c r="B37" s="4">
        <v>425</v>
      </c>
      <c r="C37" s="5" t="s">
        <v>55</v>
      </c>
      <c r="D37" s="4" t="s">
        <v>5</v>
      </c>
      <c r="E37" s="24">
        <v>545</v>
      </c>
      <c r="F37" s="2">
        <f>ROUND(E37/120*20,2)</f>
        <v>90.83</v>
      </c>
    </row>
    <row r="38" spans="1:6" x14ac:dyDescent="0.25">
      <c r="A38" s="6" t="s">
        <v>54</v>
      </c>
      <c r="B38" s="4">
        <v>441</v>
      </c>
      <c r="C38" s="5" t="s">
        <v>42</v>
      </c>
      <c r="D38" s="4" t="s">
        <v>5</v>
      </c>
      <c r="E38" s="24">
        <v>500</v>
      </c>
      <c r="F38" s="2">
        <f>ROUND(E38/120*20,2)</f>
        <v>83.33</v>
      </c>
    </row>
    <row r="39" spans="1:6" x14ac:dyDescent="0.25">
      <c r="A39" s="6" t="s">
        <v>53</v>
      </c>
      <c r="B39" s="4">
        <v>416</v>
      </c>
      <c r="C39" s="5" t="s">
        <v>1</v>
      </c>
      <c r="D39" s="4" t="s">
        <v>5</v>
      </c>
      <c r="E39" s="24">
        <v>340</v>
      </c>
      <c r="F39" s="2">
        <f>ROUND(E39/120*20,2)</f>
        <v>56.67</v>
      </c>
    </row>
    <row r="40" spans="1:6" x14ac:dyDescent="0.25">
      <c r="A40" s="6" t="s">
        <v>52</v>
      </c>
      <c r="B40" s="22" t="s">
        <v>51</v>
      </c>
      <c r="C40" s="21"/>
      <c r="D40" s="21"/>
      <c r="E40" s="20"/>
      <c r="F40" s="2"/>
    </row>
    <row r="41" spans="1:6" x14ac:dyDescent="0.25">
      <c r="A41" s="6" t="s">
        <v>50</v>
      </c>
      <c r="B41" s="4">
        <v>315</v>
      </c>
      <c r="C41" s="5" t="s">
        <v>18</v>
      </c>
      <c r="D41" s="4" t="s">
        <v>5</v>
      </c>
      <c r="E41" s="24">
        <v>700</v>
      </c>
      <c r="F41" s="2">
        <f>ROUND(E41/120*20,2)</f>
        <v>116.67</v>
      </c>
    </row>
    <row r="42" spans="1:6" x14ac:dyDescent="0.25">
      <c r="A42" s="6" t="s">
        <v>49</v>
      </c>
      <c r="B42" s="4">
        <v>316</v>
      </c>
      <c r="C42" s="5" t="s">
        <v>26</v>
      </c>
      <c r="D42" s="4" t="s">
        <v>5</v>
      </c>
      <c r="E42" s="24">
        <v>350</v>
      </c>
      <c r="F42" s="2">
        <f>ROUND(E42/120*20,2)</f>
        <v>58.33</v>
      </c>
    </row>
    <row r="43" spans="1:6" x14ac:dyDescent="0.25">
      <c r="A43" s="6" t="s">
        <v>48</v>
      </c>
      <c r="B43" s="11">
        <v>326</v>
      </c>
      <c r="C43" s="5" t="s">
        <v>18</v>
      </c>
      <c r="D43" s="4" t="s">
        <v>5</v>
      </c>
      <c r="E43" s="28">
        <v>700</v>
      </c>
      <c r="F43" s="2">
        <f>ROUND(E43/120*20,2)</f>
        <v>116.67</v>
      </c>
    </row>
    <row r="44" spans="1:6" x14ac:dyDescent="0.25">
      <c r="A44" s="6" t="s">
        <v>47</v>
      </c>
      <c r="B44" s="27" t="s">
        <v>46</v>
      </c>
      <c r="C44" s="26"/>
      <c r="D44" s="26"/>
      <c r="E44" s="20"/>
      <c r="F44" s="2"/>
    </row>
    <row r="45" spans="1:6" x14ac:dyDescent="0.25">
      <c r="A45" s="6" t="s">
        <v>45</v>
      </c>
      <c r="B45" s="4">
        <v>235</v>
      </c>
      <c r="C45" s="5" t="s">
        <v>26</v>
      </c>
      <c r="D45" s="4" t="s">
        <v>5</v>
      </c>
      <c r="E45" s="24">
        <v>655</v>
      </c>
      <c r="F45" s="2">
        <f>ROUND(E45/120*20,2)</f>
        <v>109.17</v>
      </c>
    </row>
    <row r="46" spans="1:6" x14ac:dyDescent="0.25">
      <c r="A46" s="6" t="s">
        <v>44</v>
      </c>
      <c r="B46" s="4">
        <v>240</v>
      </c>
      <c r="C46" s="5" t="s">
        <v>26</v>
      </c>
      <c r="D46" s="4" t="s">
        <v>5</v>
      </c>
      <c r="E46" s="24">
        <v>655</v>
      </c>
      <c r="F46" s="2">
        <f>ROUND(E46/120*20,2)</f>
        <v>109.17</v>
      </c>
    </row>
    <row r="47" spans="1:6" x14ac:dyDescent="0.25">
      <c r="A47" s="6" t="s">
        <v>43</v>
      </c>
      <c r="B47" s="4">
        <v>232</v>
      </c>
      <c r="C47" s="5" t="s">
        <v>42</v>
      </c>
      <c r="D47" s="4" t="s">
        <v>5</v>
      </c>
      <c r="E47" s="24">
        <v>860</v>
      </c>
      <c r="F47" s="2">
        <f>ROUND(E47/120*20,2)</f>
        <v>143.33000000000001</v>
      </c>
    </row>
    <row r="48" spans="1:6" x14ac:dyDescent="0.25">
      <c r="A48" s="6" t="s">
        <v>41</v>
      </c>
      <c r="B48" s="4">
        <v>238</v>
      </c>
      <c r="C48" s="5" t="s">
        <v>1</v>
      </c>
      <c r="D48" s="4" t="s">
        <v>5</v>
      </c>
      <c r="E48" s="24">
        <v>380</v>
      </c>
      <c r="F48" s="2">
        <f>ROUND(E48/120*20,2)</f>
        <v>63.33</v>
      </c>
    </row>
    <row r="49" spans="1:6" x14ac:dyDescent="0.25">
      <c r="A49" s="6" t="s">
        <v>40</v>
      </c>
      <c r="B49" s="4">
        <v>223</v>
      </c>
      <c r="C49" s="25" t="s">
        <v>1</v>
      </c>
      <c r="D49" s="4" t="s">
        <v>5</v>
      </c>
      <c r="E49" s="24">
        <v>325</v>
      </c>
      <c r="F49" s="2">
        <f>ROUND(E49/120*20,2)</f>
        <v>54.17</v>
      </c>
    </row>
    <row r="50" spans="1:6" x14ac:dyDescent="0.25">
      <c r="A50" s="6" t="s">
        <v>39</v>
      </c>
      <c r="B50" s="4">
        <v>228</v>
      </c>
      <c r="C50" s="23" t="s">
        <v>8</v>
      </c>
      <c r="D50" s="4" t="s">
        <v>5</v>
      </c>
      <c r="E50" s="7">
        <v>120</v>
      </c>
      <c r="F50" s="2">
        <f>ROUND(E50/120*20,2)</f>
        <v>20</v>
      </c>
    </row>
    <row r="51" spans="1:6" x14ac:dyDescent="0.25">
      <c r="A51" s="6" t="s">
        <v>38</v>
      </c>
      <c r="B51" s="22" t="s">
        <v>37</v>
      </c>
      <c r="C51" s="21"/>
      <c r="D51" s="21"/>
      <c r="E51" s="20"/>
      <c r="F51" s="2"/>
    </row>
    <row r="52" spans="1:6" ht="30" x14ac:dyDescent="0.25">
      <c r="A52" s="6" t="s">
        <v>36</v>
      </c>
      <c r="B52" s="19">
        <v>317</v>
      </c>
      <c r="C52" s="18" t="s">
        <v>1</v>
      </c>
      <c r="D52" s="4" t="s">
        <v>0</v>
      </c>
      <c r="E52" s="3">
        <v>110</v>
      </c>
      <c r="F52" s="2">
        <f>ROUND(E52/120*20,2)</f>
        <v>18.329999999999998</v>
      </c>
    </row>
    <row r="53" spans="1:6" ht="30" x14ac:dyDescent="0.25">
      <c r="A53" s="6" t="s">
        <v>35</v>
      </c>
      <c r="B53" s="19">
        <v>318</v>
      </c>
      <c r="C53" s="18" t="s">
        <v>1</v>
      </c>
      <c r="D53" s="4" t="s">
        <v>0</v>
      </c>
      <c r="E53" s="3">
        <v>110</v>
      </c>
      <c r="F53" s="2">
        <f>ROUND(E53/120*20,2)</f>
        <v>18.329999999999998</v>
      </c>
    </row>
    <row r="54" spans="1:6" x14ac:dyDescent="0.25">
      <c r="A54" s="6" t="s">
        <v>34</v>
      </c>
      <c r="B54" s="13" t="s">
        <v>33</v>
      </c>
      <c r="C54" s="12"/>
      <c r="D54" s="12"/>
      <c r="E54" s="7"/>
      <c r="F54" s="2"/>
    </row>
    <row r="55" spans="1:6" x14ac:dyDescent="0.25">
      <c r="A55" s="6" t="s">
        <v>32</v>
      </c>
      <c r="B55" s="4">
        <v>203</v>
      </c>
      <c r="C55" s="5" t="s">
        <v>31</v>
      </c>
      <c r="D55" s="4" t="s">
        <v>5</v>
      </c>
      <c r="E55" s="3">
        <v>800</v>
      </c>
      <c r="F55" s="2">
        <f>ROUND(E55/120*20,2)</f>
        <v>133.33000000000001</v>
      </c>
    </row>
    <row r="56" spans="1:6" x14ac:dyDescent="0.25">
      <c r="A56" s="6" t="s">
        <v>30</v>
      </c>
      <c r="B56" s="4">
        <v>201</v>
      </c>
      <c r="C56" s="5" t="s">
        <v>26</v>
      </c>
      <c r="D56" s="4" t="s">
        <v>5</v>
      </c>
      <c r="E56" s="3">
        <v>800</v>
      </c>
      <c r="F56" s="2">
        <f>ROUND(E56/120*20,2)</f>
        <v>133.33000000000001</v>
      </c>
    </row>
    <row r="57" spans="1:6" x14ac:dyDescent="0.25">
      <c r="A57" s="6" t="s">
        <v>29</v>
      </c>
      <c r="B57" s="4">
        <v>202</v>
      </c>
      <c r="C57" s="5" t="s">
        <v>26</v>
      </c>
      <c r="D57" s="4" t="s">
        <v>5</v>
      </c>
      <c r="E57" s="3">
        <v>800</v>
      </c>
      <c r="F57" s="2">
        <f>ROUND(E57/120*20,2)</f>
        <v>133.33000000000001</v>
      </c>
    </row>
    <row r="58" spans="1:6" x14ac:dyDescent="0.25">
      <c r="A58" s="6" t="s">
        <v>28</v>
      </c>
      <c r="B58" s="17">
        <v>341</v>
      </c>
      <c r="C58" s="5" t="s">
        <v>26</v>
      </c>
      <c r="D58" s="4" t="s">
        <v>5</v>
      </c>
      <c r="E58" s="16">
        <v>800</v>
      </c>
      <c r="F58" s="2">
        <f>ROUND(E58/120*20,2)</f>
        <v>133.33000000000001</v>
      </c>
    </row>
    <row r="59" spans="1:6" x14ac:dyDescent="0.25">
      <c r="A59" s="6" t="s">
        <v>27</v>
      </c>
      <c r="B59" s="17">
        <v>339</v>
      </c>
      <c r="C59" s="5" t="s">
        <v>26</v>
      </c>
      <c r="D59" s="4" t="s">
        <v>5</v>
      </c>
      <c r="E59" s="16">
        <v>800</v>
      </c>
      <c r="F59" s="2">
        <f>ROUND(E59/120*20,2)</f>
        <v>133.33000000000001</v>
      </c>
    </row>
    <row r="60" spans="1:6" x14ac:dyDescent="0.25">
      <c r="A60" s="6" t="s">
        <v>25</v>
      </c>
      <c r="B60" s="15">
        <v>337</v>
      </c>
      <c r="C60" s="5" t="s">
        <v>24</v>
      </c>
      <c r="D60" s="4" t="s">
        <v>5</v>
      </c>
      <c r="E60" s="14">
        <v>300</v>
      </c>
      <c r="F60" s="2">
        <f>ROUND(E60/120*20,2)</f>
        <v>50</v>
      </c>
    </row>
    <row r="61" spans="1:6" x14ac:dyDescent="0.25">
      <c r="A61" s="6" t="s">
        <v>23</v>
      </c>
      <c r="B61" s="13" t="s">
        <v>22</v>
      </c>
      <c r="C61" s="12"/>
      <c r="D61" s="12"/>
      <c r="E61" s="7"/>
      <c r="F61" s="2"/>
    </row>
    <row r="62" spans="1:6" x14ac:dyDescent="0.25">
      <c r="A62" s="6" t="s">
        <v>21</v>
      </c>
      <c r="B62" s="4">
        <v>338</v>
      </c>
      <c r="C62" s="5" t="s">
        <v>20</v>
      </c>
      <c r="D62" s="4" t="s">
        <v>5</v>
      </c>
      <c r="E62" s="3">
        <v>1600</v>
      </c>
      <c r="F62" s="2">
        <f>ROUND(E62/120*20,2)</f>
        <v>266.67</v>
      </c>
    </row>
    <row r="63" spans="1:6" x14ac:dyDescent="0.25">
      <c r="A63" s="6" t="s">
        <v>19</v>
      </c>
      <c r="B63" s="4">
        <v>337</v>
      </c>
      <c r="C63" s="5" t="s">
        <v>18</v>
      </c>
      <c r="D63" s="4" t="s">
        <v>5</v>
      </c>
      <c r="E63" s="3">
        <v>1600</v>
      </c>
      <c r="F63" s="2">
        <f>ROUND(E63/120*20,2)</f>
        <v>266.67</v>
      </c>
    </row>
    <row r="64" spans="1:6" x14ac:dyDescent="0.25">
      <c r="A64" s="6" t="s">
        <v>17</v>
      </c>
      <c r="B64" s="4">
        <v>305</v>
      </c>
      <c r="C64" s="5" t="s">
        <v>16</v>
      </c>
      <c r="D64" s="4" t="s">
        <v>5</v>
      </c>
      <c r="E64" s="3">
        <v>800</v>
      </c>
      <c r="F64" s="2">
        <f>ROUND(E64/120*20,2)</f>
        <v>133.33000000000001</v>
      </c>
    </row>
    <row r="65" spans="1:6" x14ac:dyDescent="0.25">
      <c r="A65" s="6" t="s">
        <v>15</v>
      </c>
      <c r="B65" s="4">
        <v>306</v>
      </c>
      <c r="C65" s="5" t="s">
        <v>14</v>
      </c>
      <c r="D65" s="4" t="s">
        <v>5</v>
      </c>
      <c r="E65" s="3">
        <v>800</v>
      </c>
      <c r="F65" s="2">
        <f>ROUND(E65/120*20,2)</f>
        <v>133.33000000000001</v>
      </c>
    </row>
    <row r="66" spans="1:6" x14ac:dyDescent="0.25">
      <c r="A66" s="6" t="s">
        <v>13</v>
      </c>
      <c r="B66" s="11">
        <v>307</v>
      </c>
      <c r="C66" s="5" t="s">
        <v>8</v>
      </c>
      <c r="D66" s="4" t="s">
        <v>5</v>
      </c>
      <c r="E66" s="7">
        <v>530</v>
      </c>
      <c r="F66" s="2">
        <f>ROUND(E66/120*20,2)</f>
        <v>88.33</v>
      </c>
    </row>
    <row r="67" spans="1:6" x14ac:dyDescent="0.25">
      <c r="A67" s="6" t="s">
        <v>12</v>
      </c>
      <c r="B67" s="11">
        <v>308</v>
      </c>
      <c r="C67" s="5" t="s">
        <v>6</v>
      </c>
      <c r="D67" s="4" t="s">
        <v>5</v>
      </c>
      <c r="E67" s="7">
        <v>530</v>
      </c>
      <c r="F67" s="2">
        <f>ROUND(E67/120*20,2)</f>
        <v>88.33</v>
      </c>
    </row>
    <row r="68" spans="1:6" x14ac:dyDescent="0.25">
      <c r="A68" s="6" t="s">
        <v>11</v>
      </c>
      <c r="B68" s="11">
        <v>301</v>
      </c>
      <c r="C68" s="5" t="s">
        <v>8</v>
      </c>
      <c r="D68" s="4" t="s">
        <v>5</v>
      </c>
      <c r="E68" s="7">
        <v>530</v>
      </c>
      <c r="F68" s="2">
        <f>ROUND(E68/120*20,2)</f>
        <v>88.33</v>
      </c>
    </row>
    <row r="69" spans="1:6" x14ac:dyDescent="0.25">
      <c r="A69" s="6" t="s">
        <v>10</v>
      </c>
      <c r="B69" s="11">
        <v>302</v>
      </c>
      <c r="C69" s="5" t="s">
        <v>6</v>
      </c>
      <c r="D69" s="4" t="s">
        <v>5</v>
      </c>
      <c r="E69" s="7">
        <v>530</v>
      </c>
      <c r="F69" s="2">
        <f>ROUND(E69/120*20,2)</f>
        <v>88.33</v>
      </c>
    </row>
    <row r="70" spans="1:6" x14ac:dyDescent="0.25">
      <c r="A70" s="6" t="s">
        <v>9</v>
      </c>
      <c r="B70" s="11">
        <v>303</v>
      </c>
      <c r="C70" s="5" t="s">
        <v>8</v>
      </c>
      <c r="D70" s="4" t="s">
        <v>5</v>
      </c>
      <c r="E70" s="7">
        <v>530</v>
      </c>
      <c r="F70" s="2">
        <f>ROUND(E70/120*20,2)</f>
        <v>88.33</v>
      </c>
    </row>
    <row r="71" spans="1:6" x14ac:dyDescent="0.25">
      <c r="A71" s="6" t="s">
        <v>7</v>
      </c>
      <c r="B71" s="11">
        <v>304</v>
      </c>
      <c r="C71" s="5" t="s">
        <v>6</v>
      </c>
      <c r="D71" s="4" t="s">
        <v>5</v>
      </c>
      <c r="E71" s="7">
        <v>530</v>
      </c>
      <c r="F71" s="2">
        <f>ROUND(E71/120*20,2)</f>
        <v>88.33</v>
      </c>
    </row>
    <row r="72" spans="1:6" x14ac:dyDescent="0.25">
      <c r="A72" s="6" t="s">
        <v>4</v>
      </c>
      <c r="B72" s="10" t="s">
        <v>3</v>
      </c>
      <c r="C72" s="9"/>
      <c r="D72" s="8"/>
      <c r="E72" s="7"/>
      <c r="F72" s="2"/>
    </row>
    <row r="73" spans="1:6" ht="30" x14ac:dyDescent="0.25">
      <c r="A73" s="6" t="s">
        <v>2</v>
      </c>
      <c r="B73" s="4"/>
      <c r="C73" s="5" t="s">
        <v>1</v>
      </c>
      <c r="D73" s="4" t="s">
        <v>0</v>
      </c>
      <c r="E73" s="3">
        <v>110</v>
      </c>
      <c r="F73" s="2">
        <f>ROUND(E73/120*20,2)</f>
        <v>18.329999999999998</v>
      </c>
    </row>
  </sheetData>
  <mergeCells count="13">
    <mergeCell ref="B4:D4"/>
    <mergeCell ref="B5:D5"/>
    <mergeCell ref="B12:D12"/>
    <mergeCell ref="B20:C20"/>
    <mergeCell ref="B25:D25"/>
    <mergeCell ref="B29:D29"/>
    <mergeCell ref="B72:C72"/>
    <mergeCell ref="B34:D34"/>
    <mergeCell ref="B40:D40"/>
    <mergeCell ref="B44:D44"/>
    <mergeCell ref="B51:D51"/>
    <mergeCell ref="B54:D54"/>
    <mergeCell ref="B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cgb6-nachit</dc:creator>
  <cp:lastModifiedBy>cgb6-nachit</cp:lastModifiedBy>
  <dcterms:created xsi:type="dcterms:W3CDTF">2019-04-17T05:30:55Z</dcterms:created>
  <dcterms:modified xsi:type="dcterms:W3CDTF">2019-04-17T05:31:00Z</dcterms:modified>
</cp:coreProperties>
</file>