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1"/>
  <workbookPr filterPrivacy="1" defaultThemeVersion="124226"/>
  <xr:revisionPtr revIDLastSave="0" documentId="8_{7EA86BCC-B633-4186-A128-70B06BDD5AD6}" xr6:coauthVersionLast="45" xr6:coauthVersionMax="45" xr10:uidLastSave="{00000000-0000-0000-0000-000000000000}"/>
  <bookViews>
    <workbookView xWindow="240" yWindow="645" windowWidth="14805" windowHeight="7470" xr2:uid="{00000000-000D-0000-FFFF-FFFF00000000}"/>
  </bookViews>
  <sheets>
    <sheet name="ПОСЛЕДНЕЕ НА 01.02." sheetId="5" r:id="rId1"/>
    <sheet name="основной" sheetId="1" r:id="rId2"/>
    <sheet name="голубые" sheetId="2" r:id="rId3"/>
    <sheet name="оранженвые" sheetId="3" r:id="rId4"/>
    <sheet name="А.Н." sheetId="4" r:id="rId5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5" l="1"/>
  <c r="F518" i="1" l="1"/>
  <c r="F58" i="3" l="1"/>
  <c r="F64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3" i="3"/>
  <c r="F62" i="3"/>
  <c r="F61" i="3"/>
  <c r="F60" i="3"/>
  <c r="F59" i="3"/>
  <c r="F57" i="3"/>
  <c r="F56" i="3"/>
  <c r="F55" i="3"/>
  <c r="F53" i="3"/>
  <c r="F52" i="3"/>
  <c r="F528" i="1" l="1"/>
  <c r="F527" i="1"/>
  <c r="F526" i="1"/>
  <c r="F525" i="1"/>
  <c r="F524" i="1"/>
  <c r="F523" i="1"/>
  <c r="F522" i="1"/>
  <c r="F521" i="1"/>
  <c r="F520" i="1"/>
  <c r="F519" i="1"/>
  <c r="F517" i="1"/>
  <c r="F516" i="1"/>
  <c r="F515" i="1"/>
  <c r="F514" i="1"/>
  <c r="F513" i="1"/>
  <c r="F540" i="1"/>
  <c r="F541" i="1"/>
  <c r="F543" i="1"/>
  <c r="F544" i="1"/>
  <c r="F545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5" i="1"/>
  <c r="F163" i="1"/>
  <c r="F162" i="1"/>
  <c r="F161" i="1"/>
  <c r="F160" i="1"/>
  <c r="F159" i="1"/>
  <c r="F158" i="1"/>
  <c r="F157" i="1"/>
  <c r="F50" i="3" l="1"/>
  <c r="F49" i="3"/>
  <c r="F48" i="3"/>
  <c r="F47" i="3"/>
  <c r="F46" i="3"/>
  <c r="F45" i="3"/>
  <c r="F44" i="3"/>
  <c r="F43" i="3"/>
  <c r="F42" i="3"/>
  <c r="F41" i="3"/>
  <c r="F39" i="3"/>
  <c r="F38" i="3"/>
  <c r="F37" i="3"/>
  <c r="F36" i="3"/>
  <c r="F35" i="3"/>
  <c r="F34" i="3"/>
  <c r="F33" i="3"/>
  <c r="F32" i="3"/>
  <c r="F30" i="3"/>
  <c r="F29" i="3"/>
  <c r="F27" i="3"/>
  <c r="F25" i="3"/>
  <c r="F23" i="3"/>
  <c r="F22" i="3"/>
  <c r="F20" i="3"/>
  <c r="F18" i="3"/>
  <c r="F17" i="3"/>
  <c r="F16" i="3"/>
  <c r="F12" i="3"/>
  <c r="F9" i="3"/>
  <c r="F7" i="3"/>
  <c r="F21" i="2"/>
  <c r="F20" i="2"/>
  <c r="F19" i="2"/>
  <c r="F18" i="2"/>
  <c r="F285" i="1" l="1"/>
  <c r="F284" i="1"/>
  <c r="F255" i="1"/>
  <c r="F254" i="1"/>
  <c r="F253" i="1"/>
  <c r="F351" i="1"/>
  <c r="F242" i="1"/>
  <c r="F133" i="1" l="1"/>
  <c r="F378" i="1"/>
  <c r="F369" i="1"/>
  <c r="F366" i="1"/>
  <c r="F362" i="1"/>
  <c r="F361" i="1"/>
  <c r="F360" i="1"/>
  <c r="F357" i="1"/>
  <c r="F354" i="1"/>
  <c r="F348" i="1"/>
  <c r="F370" i="1"/>
  <c r="F353" i="1"/>
  <c r="F342" i="1"/>
  <c r="F336" i="1" l="1"/>
  <c r="F567" i="1"/>
  <c r="F566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340" i="1"/>
  <c r="F339" i="1"/>
  <c r="G339" i="1" s="1"/>
  <c r="F338" i="1"/>
  <c r="G338" i="1" s="1"/>
  <c r="F335" i="1"/>
  <c r="F334" i="1"/>
  <c r="F333" i="1"/>
  <c r="F331" i="1"/>
  <c r="F330" i="1"/>
  <c r="F328" i="1"/>
  <c r="F324" i="1"/>
  <c r="F320" i="1"/>
  <c r="F319" i="1"/>
  <c r="F312" i="1"/>
  <c r="F308" i="1"/>
  <c r="F303" i="1"/>
  <c r="F297" i="1"/>
  <c r="F295" i="1"/>
  <c r="F294" i="1"/>
  <c r="F293" i="1"/>
  <c r="F291" i="1"/>
  <c r="F288" i="1"/>
  <c r="F283" i="1"/>
  <c r="F282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2" i="1"/>
  <c r="F259" i="1"/>
  <c r="F257" i="1"/>
  <c r="F250" i="1"/>
  <c r="F249" i="1"/>
  <c r="F248" i="1"/>
  <c r="F247" i="1"/>
  <c r="F246" i="1"/>
  <c r="F243" i="1"/>
  <c r="F241" i="1"/>
  <c r="F240" i="1"/>
  <c r="F238" i="1"/>
  <c r="F233" i="1"/>
  <c r="F232" i="1"/>
  <c r="F231" i="1"/>
  <c r="F230" i="1"/>
  <c r="F229" i="1"/>
  <c r="F225" i="1"/>
  <c r="G225" i="1" s="1"/>
  <c r="F224" i="1"/>
  <c r="G224" i="1" s="1"/>
  <c r="F221" i="1"/>
  <c r="F220" i="1"/>
  <c r="F219" i="1"/>
  <c r="F218" i="1"/>
  <c r="F217" i="1"/>
  <c r="F216" i="1"/>
  <c r="F214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3" i="1"/>
  <c r="F92" i="1"/>
  <c r="F91" i="1"/>
  <c r="F90" i="1"/>
  <c r="F88" i="1"/>
  <c r="F87" i="1"/>
  <c r="F86" i="1"/>
  <c r="F85" i="1"/>
  <c r="F84" i="1"/>
  <c r="F83" i="1"/>
  <c r="F82" i="1"/>
  <c r="F81" i="1"/>
  <c r="F76" i="1"/>
  <c r="F80" i="1"/>
  <c r="F79" i="1"/>
  <c r="F78" i="1"/>
  <c r="F77" i="1"/>
  <c r="F75" i="1"/>
  <c r="F74" i="1"/>
  <c r="F73" i="1"/>
  <c r="F71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G45" i="1" s="1"/>
  <c r="F44" i="1"/>
  <c r="F43" i="1"/>
  <c r="F42" i="1"/>
  <c r="F39" i="1"/>
  <c r="F38" i="1"/>
  <c r="F36" i="1"/>
  <c r="F35" i="1"/>
  <c r="F32" i="1"/>
  <c r="F31" i="1"/>
  <c r="F26" i="1"/>
  <c r="F7" i="1"/>
  <c r="F6" i="1"/>
  <c r="F70" i="1" l="1"/>
  <c r="F236" i="1"/>
  <c r="F235" i="1"/>
  <c r="F252" i="1"/>
  <c r="F281" i="1" l="1"/>
  <c r="F258" i="1" l="1"/>
  <c r="F261" i="1"/>
  <c r="F260" i="1"/>
  <c r="F332" i="1"/>
  <c r="F327" i="1" l="1"/>
  <c r="F326" i="1"/>
  <c r="F325" i="1"/>
  <c r="F323" i="1"/>
  <c r="F322" i="1"/>
  <c r="F321" i="1"/>
  <c r="F318" i="1"/>
  <c r="F317" i="1"/>
  <c r="F316" i="1"/>
  <c r="F315" i="1" l="1"/>
  <c r="F309" i="1"/>
  <c r="F307" i="1"/>
  <c r="F306" i="1"/>
  <c r="F305" i="1"/>
  <c r="F304" i="1"/>
  <c r="F302" i="1"/>
  <c r="F301" i="1"/>
  <c r="F299" i="1"/>
  <c r="F287" i="1"/>
  <c r="F245" i="1"/>
  <c r="F228" i="1"/>
  <c r="F227" i="1"/>
  <c r="F223" i="1"/>
  <c r="F215" i="1"/>
  <c r="F213" i="1"/>
  <c r="F16" i="1" l="1"/>
</calcChain>
</file>

<file path=xl/sharedStrings.xml><?xml version="1.0" encoding="utf-8"?>
<sst xmlns="http://schemas.openxmlformats.org/spreadsheetml/2006/main" count="3038" uniqueCount="1319">
  <si>
    <t>"УТВЕРЖДАЮ"</t>
  </si>
  <si>
    <t>Главный врач ГБУЗ ПК  "ГКБ им.С.Н.Гринберга"</t>
  </si>
  <si>
    <t>_____________________А.В.Крутень</t>
  </si>
  <si>
    <t>ПРЕЙСКУРАНТ</t>
  </si>
  <si>
    <t>платных  услуг по ГБУЗ ПК "ГКБ" с " 01 " февраля 2019 г.</t>
  </si>
  <si>
    <t>№ п/п</t>
  </si>
  <si>
    <t>Код услуги (приказ № 804Н от 13.10.17г.)</t>
  </si>
  <si>
    <t>Наименование услуги (приказ № 804Н от 13.10.17г.)</t>
  </si>
  <si>
    <t xml:space="preserve">Цена за услугу, руб. </t>
  </si>
  <si>
    <t>КОНСУЛЬТАЦИИ СПЕЦИАЛИСТОВ</t>
  </si>
  <si>
    <t>В01.023.001</t>
  </si>
  <si>
    <t>Прием (осмотр, консультация) врача-невролога первичный (заведующего неврологическим отделением)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</si>
  <si>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</si>
  <si>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</si>
  <si>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</si>
  <si>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В04.023.002</t>
  </si>
  <si>
    <t>Профилактический прием (осмотр, консультация) врача-невролога</t>
  </si>
  <si>
    <t xml:space="preserve">B01.040.001 </t>
  </si>
  <si>
    <t>Прием (осмотр, консультация) врача-ревматолога первичный (заведующего ревматологическим отделением)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</si>
  <si>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</si>
  <si>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</si>
  <si>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</t>
  </si>
  <si>
    <t>В01.015.001</t>
  </si>
  <si>
    <t>Прием (осмотр, консультация) врача-кардиолога первичный (заведующего кардиологическим отделением)</t>
  </si>
  <si>
    <t>Прием (осмотр, консультация) врача-кардиолога первичный</t>
  </si>
  <si>
    <t>В01.015.002</t>
  </si>
  <si>
    <t>Прием (осмотр, консультация) врача-кардиолога повторный</t>
  </si>
  <si>
    <t>В01.054.001</t>
  </si>
  <si>
    <t>Осмотр (консультация) врача-физиотерапевта (заведующего физиотерапевтическим отделением)</t>
  </si>
  <si>
    <t>Осмотр (консультация) врача-физиотерапевта</t>
  </si>
  <si>
    <t>В01.020.001</t>
  </si>
  <si>
    <t>Прием (осмотр, консультация) врача по лечебной физкультуре</t>
  </si>
  <si>
    <t xml:space="preserve">B01.050.001 </t>
  </si>
  <si>
    <t>Прием (осмотр, консультация) врача-травматолога-ортопеда первичный (заведующего травматологическим отделением)</t>
  </si>
  <si>
    <t xml:space="preserve">Прием (осмотр, консультация) врача-травматолога-ортопеда первичный </t>
  </si>
  <si>
    <t>B01.050.002</t>
  </si>
  <si>
    <t>Прием (осмотр, консультация) врача-травматолога-ортопеда повторный</t>
  </si>
  <si>
    <t>В01.024.001</t>
  </si>
  <si>
    <t>Прием (осмотр, консультация) врача-нейрохирурга первичный (заведующего нейрохирургическим отделением, доктора медицинских наук)</t>
  </si>
  <si>
    <t>Прием (осмотр, консультация) врача-нейрохирурга первичный</t>
  </si>
  <si>
    <t>В01.024.002</t>
  </si>
  <si>
    <t>Прием (осмотр, консультация) врача-нейрохирурга повторный</t>
  </si>
  <si>
    <t>В01.057.001</t>
  </si>
  <si>
    <t>Прием (осмотр, консультация) врача-хирурга первичный (заведующего хирургическим отделением)</t>
  </si>
  <si>
    <t>Прием (осмотр, консультация) врача-хирурга первичный</t>
  </si>
  <si>
    <t>В01.057.002</t>
  </si>
  <si>
    <t>Прием (осмотр, консультация) врача-хирурга повторный</t>
  </si>
  <si>
    <t>В04.057.002</t>
  </si>
  <si>
    <t>Профилактический прием (осмотр, консультация) врача-хирурга</t>
  </si>
  <si>
    <t>В01.057.003</t>
  </si>
  <si>
    <t>Прием (осмотр, консультация) врача-пластического хирурга первичный</t>
  </si>
  <si>
    <t>В01.057.004</t>
  </si>
  <si>
    <t>Прием (осмотр, консультация) врача-пластического хирурга повторный</t>
  </si>
  <si>
    <t>В01.053.001</t>
  </si>
  <si>
    <t>Прием (осмотр, консультация) врача-уролога первичный (заведующего урологическим отделением)</t>
  </si>
  <si>
    <t>Прием (осмотр, консультация) врача-уролога первичный</t>
  </si>
  <si>
    <t>В01.053.002</t>
  </si>
  <si>
    <t>Прием (осмотр, консультация) врача-уролога повторный</t>
  </si>
  <si>
    <t>В04.053.002</t>
  </si>
  <si>
    <t>Профилактический прием (осмотр, консультация) врача-уролога</t>
  </si>
  <si>
    <t>В01.028.001</t>
  </si>
  <si>
    <t>Прием (осмотр, консультация) врача-оториноларинголога первичный  (заведующего отоларингологическим отделением)</t>
  </si>
  <si>
    <t>Прием (осмотр, консультация) врача-оториноларинголога первичный</t>
  </si>
  <si>
    <t>В01.028.002</t>
  </si>
  <si>
    <t>Прием (осмотр, консультация) врача-оториноларинголога повторный</t>
  </si>
  <si>
    <t>В04.028.002</t>
  </si>
  <si>
    <t>Профилактический прием (осмотр, консультация) врача-оториноларинголога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</si>
  <si>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</si>
  <si>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</si>
  <si>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</si>
  <si>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 врача акушера-гинеколога повторный</t>
  </si>
  <si>
    <t>В04.001.002</t>
  </si>
  <si>
    <t>Профилактический прием (осмотр, консультация) врача-акушера-гинеколога</t>
  </si>
  <si>
    <t>В01.003.001</t>
  </si>
  <si>
    <t>Осмотр (консультация) врачом-анестезиологом-реаниматологом первичный</t>
  </si>
  <si>
    <t>В01.031.001</t>
  </si>
  <si>
    <t>Прием (осмотр, консультация) врача-педиатра первичный</t>
  </si>
  <si>
    <t>В01.031.002</t>
  </si>
  <si>
    <t>Прием (осмотр, консультация)  врача-педиатра повторный</t>
  </si>
  <si>
    <t>В01.032.001</t>
  </si>
  <si>
    <t>Прием (осмотр, консультация) врача-неонатолога первичный</t>
  </si>
  <si>
    <t>В01.032.002</t>
  </si>
  <si>
    <t>Прием (осмотр, консультация)  врача-неонатолога повторный</t>
  </si>
  <si>
    <t>В01.037.001</t>
  </si>
  <si>
    <t>Прием (осмотр, консультация) врача-пульмонолога первичный</t>
  </si>
  <si>
    <t>В01.037.002</t>
  </si>
  <si>
    <t>Прием (осмотр, консультация)   врача-пульмонолога повторный</t>
  </si>
  <si>
    <t>В01.047.001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</si>
  <si>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</si>
  <si>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</si>
  <si>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</si>
  <si>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В04.047.002</t>
  </si>
  <si>
    <t>Профилактический прием (осмотр, консультация) врача-терапевта</t>
  </si>
  <si>
    <t>В04.036.002</t>
  </si>
  <si>
    <t>Профилактический прием (осмотр, консультация) врача психиатра-нарколога</t>
  </si>
  <si>
    <t>В04.035.002</t>
  </si>
  <si>
    <t>Профилактический прием (осмотр, консультация) врача-психиатра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</si>
  <si>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</si>
  <si>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</si>
  <si>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</si>
  <si>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</si>
  <si>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В04.029.002</t>
  </si>
  <si>
    <t>Профилактический прием (осмотр, консультация) врача-офтальмолога</t>
  </si>
  <si>
    <t>В01.008.001</t>
  </si>
  <si>
    <t>Прием (осмотр, консультация) врача-дерматовенеролога первичный</t>
  </si>
  <si>
    <t>В01.008.002</t>
  </si>
  <si>
    <t>Прием (осмотр, консультация) врача-дерматовенеролога повторный</t>
  </si>
  <si>
    <t>В04.008.002</t>
  </si>
  <si>
    <t>Профилактический прием (осмотр, консультация) врача-дерматовенеролога</t>
  </si>
  <si>
    <t>В01.058.001</t>
  </si>
  <si>
    <t>Прием (осмотр, консультация) врача-эндокринолога первичный</t>
  </si>
  <si>
    <t>В01.058.002</t>
  </si>
  <si>
    <t>Прием (осмотр, консультация) врача-эндокринолога повторный</t>
  </si>
  <si>
    <t>В01.033.001</t>
  </si>
  <si>
    <t>Прием (осмотр, консультация) врача-профпатолога первичный</t>
  </si>
  <si>
    <t>В01.033.002</t>
  </si>
  <si>
    <t>Прием (осмотр, консультация) врача-профпатолога повторный</t>
  </si>
  <si>
    <t>В04.033.002</t>
  </si>
  <si>
    <t>Профилактический прием (осмотр, консультация) врача-профпатолога</t>
  </si>
  <si>
    <t>В01.065.001</t>
  </si>
  <si>
    <t xml:space="preserve">Прием (осмотр, консультация) врача-стоматолога-терапевта первичный </t>
  </si>
  <si>
    <t>В04.065.002</t>
  </si>
  <si>
    <t xml:space="preserve">Профилактический рием (осмотр, консультация) врача-стоматолога-терапевта </t>
  </si>
  <si>
    <r>
      <t xml:space="preserve">                  </t>
    </r>
    <r>
      <rPr>
        <b/>
        <sz val="12"/>
        <rFont val="Times New Roman"/>
        <family val="1"/>
        <charset val="204"/>
      </rPr>
      <t xml:space="preserve">  ПРОЦЕДУРНЫЙ КАБИНЕТ </t>
    </r>
  </si>
  <si>
    <t>А11.02.002</t>
  </si>
  <si>
    <t xml:space="preserve">Внутримышечное введение лекарственных средств </t>
  </si>
  <si>
    <t>А11.02.003</t>
  </si>
  <si>
    <t>Внутривенное введение лекарственных средств</t>
  </si>
  <si>
    <t>А11.01.002</t>
  </si>
  <si>
    <t>Подкожное введение лекарственных веществ и растворов</t>
  </si>
  <si>
    <t>А.11.12.009</t>
  </si>
  <si>
    <t xml:space="preserve">Взятие крови из периферической вены </t>
  </si>
  <si>
    <t>А.11.05.001</t>
  </si>
  <si>
    <t>Взятие крови из пальца</t>
  </si>
  <si>
    <t>ОТОЛАРИНГОЛОГИЯ</t>
  </si>
  <si>
    <t>A16.25.001</t>
  </si>
  <si>
    <t>Дренирование фурункула наружного уха</t>
  </si>
  <si>
    <t>A16.08.018</t>
  </si>
  <si>
    <t>Вскрытие фурункула носа</t>
  </si>
  <si>
    <t xml:space="preserve">A16.08.016 </t>
  </si>
  <si>
    <t>Промывание лакун миндалин (промывание шприцем)</t>
  </si>
  <si>
    <t>А16.08.016</t>
  </si>
  <si>
    <t>Промывание лакун миндалин (промывание миндалин вакуумным методом)</t>
  </si>
  <si>
    <t>А11.08.019</t>
  </si>
  <si>
    <t>Эндоларингеальное введение лекарственных препаратов</t>
  </si>
  <si>
    <t xml:space="preserve">A11.25.002 </t>
  </si>
  <si>
    <t>Введение лекарственных препаратов в наружный слуховой проход (промывание уха)</t>
  </si>
  <si>
    <t>A11.08.021.001</t>
  </si>
  <si>
    <t>Промывание околоносовых пазух и носа методом вакуумного перемещения</t>
  </si>
  <si>
    <t>А11.08.004</t>
  </si>
  <si>
    <t xml:space="preserve">Пункция околоносовых пазух </t>
  </si>
  <si>
    <t>А11.08.005</t>
  </si>
  <si>
    <t>Внутриносовые блокады</t>
  </si>
  <si>
    <t>А11.08.006</t>
  </si>
  <si>
    <t>Глоточные блокады с введением лекарственных препаратов</t>
  </si>
  <si>
    <t>А16.25.012</t>
  </si>
  <si>
    <t>Продувание слуховой трубы</t>
  </si>
  <si>
    <t>А16.08.006</t>
  </si>
  <si>
    <t>Механическая остановка кровотечения (передняя и задняя тампонада носа)</t>
  </si>
  <si>
    <t>А16.25.007</t>
  </si>
  <si>
    <t>Удаление ушной серы</t>
  </si>
  <si>
    <t xml:space="preserve">A11.25.005 </t>
  </si>
  <si>
    <t xml:space="preserve">Получение отделяемого из наружного слухового прохода </t>
  </si>
  <si>
    <t>А03.25.001</t>
  </si>
  <si>
    <t>Вестибулометрия</t>
  </si>
  <si>
    <t>В03.28.001</t>
  </si>
  <si>
    <t>Объективная аудиометрия</t>
  </si>
  <si>
    <r>
      <t xml:space="preserve">            </t>
    </r>
    <r>
      <rPr>
        <b/>
        <sz val="12"/>
        <color theme="1"/>
        <rFont val="Times New Roman"/>
        <family val="1"/>
        <charset val="204"/>
      </rPr>
      <t xml:space="preserve">  ОФТАЛЬМОЛОГИЯ (г. Пермь, ул. Маршала Рыбалко, 2а)</t>
    </r>
  </si>
  <si>
    <t>А02.26.003</t>
  </si>
  <si>
    <t>Офтальмоскопия</t>
  </si>
  <si>
    <t>А02.26.009</t>
  </si>
  <si>
    <t xml:space="preserve">Исследование цветоощущения </t>
  </si>
  <si>
    <t>А02.26.014</t>
  </si>
  <si>
    <t>Скиаскопия</t>
  </si>
  <si>
    <t>А03.26.001</t>
  </si>
  <si>
    <t>Биомикроскопия глаза</t>
  </si>
  <si>
    <t>А23.26.001</t>
  </si>
  <si>
    <t xml:space="preserve">Подбор очковой коррекции </t>
  </si>
  <si>
    <t>А02.26.015</t>
  </si>
  <si>
    <t>Офтальмотонометрия</t>
  </si>
  <si>
    <t>А02.26.005</t>
  </si>
  <si>
    <t>Периметрия статическая</t>
  </si>
  <si>
    <r>
      <t xml:space="preserve">                    </t>
    </r>
    <r>
      <rPr>
        <b/>
        <sz val="12"/>
        <rFont val="Times New Roman"/>
        <family val="1"/>
        <charset val="204"/>
      </rPr>
      <t xml:space="preserve">  ГИНЕКОЛОГИЯ (г. Пермь, ул. Светлогорская, 21; ул. Шишкина, 20)</t>
    </r>
  </si>
  <si>
    <t>А11.20.005</t>
  </si>
  <si>
    <t>Получение влагалищного мазка</t>
  </si>
  <si>
    <t>А11.20.002</t>
  </si>
  <si>
    <t xml:space="preserve">Получение  цервикального мазка </t>
  </si>
  <si>
    <t>А11.20.008</t>
  </si>
  <si>
    <t>Раздельное диагностическое выскабливание полости матки и цервикального канала</t>
  </si>
  <si>
    <t>А11.20.011</t>
  </si>
  <si>
    <t xml:space="preserve">Биопсия шейки матки </t>
  </si>
  <si>
    <t>А11.20.014</t>
  </si>
  <si>
    <t xml:space="preserve">Введение внутриматочной спирали (без стоимости спирали) </t>
  </si>
  <si>
    <t>А11.20.015</t>
  </si>
  <si>
    <t xml:space="preserve">Удаление внутриматочной спирали </t>
  </si>
  <si>
    <t>А16.20.009</t>
  </si>
  <si>
    <t>Абляция эндометрия *</t>
  </si>
  <si>
    <t>А16.20.014</t>
  </si>
  <si>
    <t>Влагалищная тотальная гистерэктомия (экстирпация матки) с придатками*</t>
  </si>
  <si>
    <t>А16.20.026</t>
  </si>
  <si>
    <t>Рассечение и иссечение спаек  женских  половых органов*</t>
  </si>
  <si>
    <t>А16.20.028</t>
  </si>
  <si>
    <t>Операция при опущении стенок матки и влагалища*</t>
  </si>
  <si>
    <t>А16.20.037</t>
  </si>
  <si>
    <t>Искусственное прерывание беременности (аборт)*</t>
  </si>
  <si>
    <t>В03.001.005</t>
  </si>
  <si>
    <t>Комплексная услуга по медикаментозному прерыванию беременности (медикаментозный аборт)*</t>
  </si>
  <si>
    <t>А16.20.041.001</t>
  </si>
  <si>
    <t>Стерилизация маточных труб с использованием видеоэндоскопических технологий*</t>
  </si>
  <si>
    <t>А16.20.036.001</t>
  </si>
  <si>
    <t>Электродиатермоконизация шейки матки*</t>
  </si>
  <si>
    <t>ОЖОГОВОЕ ОТДЕЛЕНИЕ (БЕЗ СТОИМОСТИ КОЙКО-ДНЯ)                                                                   (г. Пермь, ул. Шишкина, 20)</t>
  </si>
  <si>
    <t>А16.01.010.003</t>
  </si>
  <si>
    <t>Аутодермопластика раны (30 минут)</t>
  </si>
  <si>
    <t>Аутодермопластика раны (90 минут)</t>
  </si>
  <si>
    <t xml:space="preserve">              АКУШЕРСТВО (г. Пермь, ул. Шишкина, 20 литер С)</t>
  </si>
  <si>
    <t>В04.001.003</t>
  </si>
  <si>
    <t>Школа для беременных</t>
  </si>
  <si>
    <t>В01.001.009</t>
  </si>
  <si>
    <t>Ведение физиологических родов врачом акушером-гинекологом</t>
  </si>
  <si>
    <t>В01.001.006</t>
  </si>
  <si>
    <t>Ведение патологических родов врачом акушером-гинекологом (Кесарево сечение)</t>
  </si>
  <si>
    <t xml:space="preserve"> ОТДЕЛЕНИЕ НЕЙРОХИРУРГИИ (г. Пермь, ул. Ардатовская,40)</t>
  </si>
  <si>
    <t>А16.23.024</t>
  </si>
  <si>
    <t>Удаление опухоли с применением  н/ф мониторинга функционально значимых зон головного мозга</t>
  </si>
  <si>
    <t>А16.04.029</t>
  </si>
  <si>
    <t>Транспедикулярный остеосинтез на грудопоясничном уровне позвоночника (без стоимости импланта)</t>
  </si>
  <si>
    <t>А16.04.008</t>
  </si>
  <si>
    <t>Удаление межпозвонковой грыжи на поясничном уровне (эндоскопическое)</t>
  </si>
  <si>
    <t>А16.24.003</t>
  </si>
  <si>
    <t>Микрохирургическая операция на нервных стволах и сплетениях</t>
  </si>
  <si>
    <t>А.16.23.017</t>
  </si>
  <si>
    <t>Удаление гематомы  головного мозга</t>
  </si>
  <si>
    <t>А16.23.033</t>
  </si>
  <si>
    <t>Удаление опухоли спинного мозга</t>
  </si>
  <si>
    <t>А21.03.006</t>
  </si>
  <si>
    <t xml:space="preserve">Мануальная терапия (1 ед.) при заболеваниях позвоночника
</t>
  </si>
  <si>
    <r>
      <t xml:space="preserve">              </t>
    </r>
    <r>
      <rPr>
        <b/>
        <sz val="12"/>
        <color theme="1"/>
        <rFont val="Times New Roman"/>
        <family val="1"/>
        <charset val="204"/>
      </rPr>
      <t>ОТДЕЛЕНИЕ АНЕСТЕЗИОЛОГИИ (г. Пермь, ул. Ардатовская,40 и Автозаводская,82)</t>
    </r>
  </si>
  <si>
    <t>В01.003.004.010</t>
  </si>
  <si>
    <t>Комбинированный эндотрахеальный наркоз (1 час)</t>
  </si>
  <si>
    <t>Комбинированный эндотрахеальный наркоз (1,5 часа)</t>
  </si>
  <si>
    <t>Комбинированный эндотрахеальный наркоз (2 часа)</t>
  </si>
  <si>
    <t>Комбинированный  наркоз (2,5 часов)</t>
  </si>
  <si>
    <t>Комбинированный эндотрахеальный наркоз ( 3 часа)</t>
  </si>
  <si>
    <t>В01.003.004.006</t>
  </si>
  <si>
    <t>Эпидуральная анестезия  (1 час)</t>
  </si>
  <si>
    <t>В01.003.004.007</t>
  </si>
  <si>
    <t>Спинальная анестезия (1 час)</t>
  </si>
  <si>
    <t>В01.003.004.009</t>
  </si>
  <si>
    <t>Тотальная внутривенная анестезия (30 минут)</t>
  </si>
  <si>
    <t>ОТДЕЛЕНИЕ УРОЛОГИИ (г. Пермь, ул. Ардатовская,40)</t>
  </si>
  <si>
    <t>А16.21.014</t>
  </si>
  <si>
    <t>Иссечения олеогранулемы полового члена (операция Райха I этап)</t>
  </si>
  <si>
    <t>Иссечения олеогранулемы полового члена (операция Райха II этап)</t>
  </si>
  <si>
    <t>А16.21.013</t>
  </si>
  <si>
    <t>Циркумцизио (обрезание крайней плоти)</t>
  </si>
  <si>
    <t>А16.21.002</t>
  </si>
  <si>
    <t>Трансуретральная резекция простаты</t>
  </si>
  <si>
    <t>A16.28.029</t>
  </si>
  <si>
    <t>Трансуретральная резекция мочевого пузыря</t>
  </si>
  <si>
    <t>Резекция шейки мочевого пузыря</t>
  </si>
  <si>
    <t>A16.28.060</t>
  </si>
  <si>
    <t>Внутреняя оптическая уретротомия</t>
  </si>
  <si>
    <t>А16.28.050</t>
  </si>
  <si>
    <t>Эндоскопическая контактная уретеролитотрипсия</t>
  </si>
  <si>
    <t>A11.28.012</t>
  </si>
  <si>
    <t>Установление стента в мочевые пути (без стоимости стента)</t>
  </si>
  <si>
    <t>Удаление стента из мочевых путей</t>
  </si>
  <si>
    <t>A16.28.040</t>
  </si>
  <si>
    <t>Бужирование уретры</t>
  </si>
  <si>
    <t>А03.28.001</t>
  </si>
  <si>
    <t>Цистоскопия</t>
  </si>
  <si>
    <t>A11.21.007</t>
  </si>
  <si>
    <t>Забор сока простаты</t>
  </si>
  <si>
    <t>А11.20.025</t>
  </si>
  <si>
    <t>Забор мазка на исследование</t>
  </si>
  <si>
    <t>А17.30.021</t>
  </si>
  <si>
    <t>Коагуляция кондиллом, папиллом</t>
  </si>
  <si>
    <t>А16.20.042.001</t>
  </si>
  <si>
    <t>Операция TVT-О (слинговая) - без стоимости петли</t>
  </si>
  <si>
    <t>A16.21.019.001</t>
  </si>
  <si>
    <t>Фаллопластика с протезированием силиконовым монолитным протезом - без стоимости протеза</t>
  </si>
  <si>
    <t>А21.21.001</t>
  </si>
  <si>
    <t>Массаж простаты</t>
  </si>
  <si>
    <t>A11.21.002</t>
  </si>
  <si>
    <t>Биопсия яичка</t>
  </si>
  <si>
    <t>A11.21.005</t>
  </si>
  <si>
    <t>Биопсия предстательной железы</t>
  </si>
  <si>
    <t>A11.28.002</t>
  </si>
  <si>
    <t>Биопсия мочевого пузыря</t>
  </si>
  <si>
    <t>A11.28.001</t>
  </si>
  <si>
    <t>Биопсия почки</t>
  </si>
  <si>
    <t>A16.21.023</t>
  </si>
  <si>
    <t>Удаление кисты придатка яичка, резекция придатка яичка, эпидидимэктомия</t>
  </si>
  <si>
    <t>A16.21.010</t>
  </si>
  <si>
    <t>Орхиэктомия</t>
  </si>
  <si>
    <t>A16.21.018</t>
  </si>
  <si>
    <t>Низведение яичка</t>
  </si>
  <si>
    <t>A16.21.020</t>
  </si>
  <si>
    <t>Вазорезекция</t>
  </si>
  <si>
    <t>A16.28.001</t>
  </si>
  <si>
    <t>Нефростомия</t>
  </si>
  <si>
    <t>A16.28.003</t>
  </si>
  <si>
    <t>Резекция почки</t>
  </si>
  <si>
    <t>A16.28.004</t>
  </si>
  <si>
    <t>Нефрэктомия</t>
  </si>
  <si>
    <t>A16.28.006</t>
  </si>
  <si>
    <t>Нефропексия</t>
  </si>
  <si>
    <t>A16.28.007</t>
  </si>
  <si>
    <t>Пластика лоханки и мочеточника</t>
  </si>
  <si>
    <t>A16.28.015</t>
  </si>
  <si>
    <t>Уретеролитотомия (удаление камней мочеточников)</t>
  </si>
  <si>
    <t>A16.28.014</t>
  </si>
  <si>
    <t>Резекция уретероцеле, рассечение мочеточника</t>
  </si>
  <si>
    <t>A16.28.017</t>
  </si>
  <si>
    <t>Цистолитомия (удаление камней мочевого пузыря)</t>
  </si>
  <si>
    <t>A16.28.019</t>
  </si>
  <si>
    <t>Уретерокутанеостомия (имплантация мочеточника в кожу)</t>
  </si>
  <si>
    <t>A16.28.024</t>
  </si>
  <si>
    <t>Цистостомия</t>
  </si>
  <si>
    <t>Резекция мочевого пузыря</t>
  </si>
  <si>
    <t>A16.28.030</t>
  </si>
  <si>
    <t>Цистэктомия</t>
  </si>
  <si>
    <t>A16.28.037</t>
  </si>
  <si>
    <t>Уретральная меатотомия</t>
  </si>
  <si>
    <t>A16.28.055</t>
  </si>
  <si>
    <t>Пиелолитотомия</t>
  </si>
  <si>
    <t>A16.28.008</t>
  </si>
  <si>
    <t>Оперативное лечение острого пиелонефрита</t>
  </si>
  <si>
    <t>A16.28.023</t>
  </si>
  <si>
    <t>Катетеризация мочеточника</t>
  </si>
  <si>
    <t>A16.28.058</t>
  </si>
  <si>
    <t>Вправление парафимоза</t>
  </si>
  <si>
    <t>A16.21.024</t>
  </si>
  <si>
    <t>Оперативное лечение гидроцеле</t>
  </si>
  <si>
    <t>A16.28.045</t>
  </si>
  <si>
    <t>Оперативное лечение варикоцеле</t>
  </si>
  <si>
    <t>A16.28.047</t>
  </si>
  <si>
    <t>Удаление парауретральной кисты</t>
  </si>
  <si>
    <t>A03.28.002</t>
  </si>
  <si>
    <t>Уретроскопия</t>
  </si>
  <si>
    <t>A16.28.010</t>
  </si>
  <si>
    <t>Операции при кистах почки</t>
  </si>
  <si>
    <t>A16.21.003</t>
  </si>
  <si>
    <t>Аденомэктомия</t>
  </si>
  <si>
    <t>ОТДЕЛЕНИЕ ХИРУРГИИ (г. Пермь, ул. Ардатовская,40)</t>
  </si>
  <si>
    <t>А16.01.027</t>
  </si>
  <si>
    <t>Резекция ногтевой пластины (вросший ноготь)</t>
  </si>
  <si>
    <t>А16.01.016</t>
  </si>
  <si>
    <t>Удаление атеромы</t>
  </si>
  <si>
    <t>А11.06.002</t>
  </si>
  <si>
    <t>Биопсия лимфоузла</t>
  </si>
  <si>
    <t>А11.20.010</t>
  </si>
  <si>
    <t>Биопсия новообразования молочной железы</t>
  </si>
  <si>
    <t>А16.20.032</t>
  </si>
  <si>
    <t>Секторальная резекция молочной железы</t>
  </si>
  <si>
    <t>ОТДЕЛЕНИЕ ТРАВМАТОЛОГИИ (г. Пермь, ул. Ардатовская,40)</t>
  </si>
  <si>
    <t>A16.03.022</t>
  </si>
  <si>
    <t>Остеосинтез бедра</t>
  </si>
  <si>
    <t>ПЛАСТИЧЕСКАЯ ХИРУРГИЯ (г. Пермь, ул. Ардатовская,40)</t>
  </si>
  <si>
    <r>
      <rPr>
        <sz val="12"/>
        <color theme="1"/>
        <rFont val="Times New Roman"/>
        <family val="1"/>
        <charset val="204"/>
      </rPr>
      <t>B01.057.003</t>
    </r>
  </si>
  <si>
    <r>
      <rPr>
        <sz val="12"/>
        <color theme="1"/>
        <rFont val="Times New Roman"/>
        <family val="1"/>
        <charset val="204"/>
      </rPr>
      <t>Прием (осмотр, консультация) врача-пластического хирурга первичный</t>
    </r>
  </si>
  <si>
    <r>
      <rPr>
        <sz val="12"/>
        <color theme="1"/>
        <rFont val="Times New Roman"/>
        <family val="1"/>
        <charset val="204"/>
      </rPr>
      <t>B01.057.004</t>
    </r>
  </si>
  <si>
    <r>
      <rPr>
        <sz val="12"/>
        <color theme="1"/>
        <rFont val="Times New Roman"/>
        <family val="1"/>
        <charset val="204"/>
      </rPr>
      <t>Прием (осмотр, консультация) врача-пластического хирурга повторный</t>
    </r>
  </si>
  <si>
    <t>A16.26.111</t>
  </si>
  <si>
    <t>Блефаропластика верхних век  1 категории сложности</t>
  </si>
  <si>
    <t>Блефаропластика верхних век  2 категории сложности</t>
  </si>
  <si>
    <t>Блефаропластика верхних век  3 категории сложности</t>
  </si>
  <si>
    <t>Блефаропластика нижних век  1 категории сложности</t>
  </si>
  <si>
    <t>Блефаропластика нижних век  2 категории сложности</t>
  </si>
  <si>
    <t>Блефаропластика нижних век  3 категории сложности</t>
  </si>
  <si>
    <t>A16.08.008</t>
  </si>
  <si>
    <t>Ринопластика 1 категории сложности</t>
  </si>
  <si>
    <t>Ринопластика 2 категории сложности</t>
  </si>
  <si>
    <t>Ринопластика 3 категории сложности</t>
  </si>
  <si>
    <t>A16.25.021</t>
  </si>
  <si>
    <t>Оттопластика ( операция при лопоухости)  1 категории сложности</t>
  </si>
  <si>
    <t>Оттопластика ( операция при лопоухости)  2 категории сложности</t>
  </si>
  <si>
    <t>Коррекция формы мочки уха  1 категории сложности</t>
  </si>
  <si>
    <t>Коррекция формы мочки уха  2 категории сложности</t>
  </si>
  <si>
    <t>Коррекция дефформаций и деффектов ушной раковины 1 категория сложности</t>
  </si>
  <si>
    <t>Коррекция дефформаций и деффектов ушной раковины 2 категория сложности</t>
  </si>
  <si>
    <t>Коррекция дефформаций и деффектов ушной раковины 3 категория сложности</t>
  </si>
  <si>
    <t>A16.07.022</t>
  </si>
  <si>
    <t>Фейслифтинг (подтяжка лица) 1 категории</t>
  </si>
  <si>
    <t>Фейслифтинг (подтяжка лица) 2 категории</t>
  </si>
  <si>
    <t>A16.07.061</t>
  </si>
  <si>
    <t>Коррекция формы губы</t>
  </si>
  <si>
    <t>A16.20.049.004</t>
  </si>
  <si>
    <r>
      <t xml:space="preserve">Эндопротезирование молочных </t>
    </r>
    <r>
      <rPr>
        <sz val="12"/>
        <color rgb="FF000000"/>
        <rFont val="Times New Roman"/>
        <family val="1"/>
        <charset val="204"/>
      </rPr>
      <t>желез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 целью увеличения       ( без стоимости имплантов) 1 категории сложности</t>
    </r>
  </si>
  <si>
    <r>
      <t xml:space="preserve">Эндопротезирование молочных </t>
    </r>
    <r>
      <rPr>
        <sz val="12"/>
        <color rgb="FF000000"/>
        <rFont val="Times New Roman"/>
        <family val="1"/>
        <charset val="204"/>
      </rPr>
      <t>желез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 целью увеличения                    ( без стоимости имплантов) 2 категории сложности</t>
    </r>
  </si>
  <si>
    <t>Мастопексия (подтяжка) молочных желез 1 категории сложности</t>
  </si>
  <si>
    <t>Мастопексия (подтяжка) молочных желез 2 категории сложности</t>
  </si>
  <si>
    <t>Мастопексия (подтяжка) молочных желез 3 категории сложности</t>
  </si>
  <si>
    <t>Коррекция формы ареолы молочной железы</t>
  </si>
  <si>
    <t>A16.30.008</t>
  </si>
  <si>
    <t>Абдоминопластика с формированием нового пупка</t>
  </si>
  <si>
    <t xml:space="preserve">Абдоминопластика с формированием нового пупка и пластикой апоневроза передней брюшной стенки
</t>
  </si>
  <si>
    <t>A16.01.026</t>
  </si>
  <si>
    <t>Липофиллинг (аутотрансплантация жира) тело, 10 мл</t>
  </si>
  <si>
    <t>Редукционная маммапластика ( уменьшение) молочных желез</t>
  </si>
  <si>
    <t>А16.01.018</t>
  </si>
  <si>
    <t>Липосакция 1 зона</t>
  </si>
  <si>
    <t>А15.01.001</t>
  </si>
  <si>
    <t xml:space="preserve">Перевязка (наложение повязки при нарушении целостности кожных покровов) , для амбулаторных Пациентов
</t>
  </si>
  <si>
    <t>А16.01.023</t>
  </si>
  <si>
    <t>Операция коррекции рубцов 1 категории  сложности</t>
  </si>
  <si>
    <t>Операция коррекции рубцов 2 категории  сложности</t>
  </si>
  <si>
    <r>
      <t xml:space="preserve">      </t>
    </r>
    <r>
      <rPr>
        <b/>
        <sz val="12"/>
        <color theme="1"/>
        <rFont val="Times New Roman"/>
        <family val="1"/>
        <charset val="204"/>
      </rPr>
      <t xml:space="preserve"> ОТДЕЛЕНИЕ РЕВМАТОЛОГИИ (г. Пермь, ул. Победы,41)</t>
    </r>
  </si>
  <si>
    <t>A11.04.004</t>
  </si>
  <si>
    <t>Манипуляция внутрисуставная ( внутрисуставное введение лекарственных средств ) с лидокаином</t>
  </si>
  <si>
    <t>Манипуляция внутрисуставная ( внутрисуставное введение лекарственных средств ) с дипроспаном</t>
  </si>
  <si>
    <r>
      <t xml:space="preserve">                </t>
    </r>
    <r>
      <rPr>
        <b/>
        <sz val="12"/>
        <color theme="1"/>
        <rFont val="Times New Roman"/>
        <family val="1"/>
        <charset val="204"/>
      </rPr>
      <t>ОТДЕЛЕНИЕ  МЕДИЦИНСКОЙ  РЕАБИЛИТАЦИИ                                                         (г. Пермь, ул. Панфилова, 20А)</t>
    </r>
  </si>
  <si>
    <t>А19.03.002.001</t>
  </si>
  <si>
    <t>Индивидуальное занятие по реабилитации 20 мин</t>
  </si>
  <si>
    <t>Индивидуальное занятие по реабилитации 40 мин</t>
  </si>
  <si>
    <t>А19.30.007</t>
  </si>
  <si>
    <t>Занятие на тренажере с врачом</t>
  </si>
  <si>
    <t>Занятие на тренажере с инструктором</t>
  </si>
  <si>
    <t>А19.03.001</t>
  </si>
  <si>
    <t>Групповое занятие лечебной физкультурой 40 мин</t>
  </si>
  <si>
    <t>А21.01.001</t>
  </si>
  <si>
    <t>Массаж 1 единица (10 мин)</t>
  </si>
  <si>
    <t>А19.03.001.004</t>
  </si>
  <si>
    <t>Разработка контрактур на аппарате "Artromot" (1 сеанс)</t>
  </si>
  <si>
    <t>А19.03.001.002</t>
  </si>
  <si>
    <t>Механотерапия (ЭПС) (1 сеанс)</t>
  </si>
  <si>
    <t>А20.30.010</t>
  </si>
  <si>
    <t>Подводный массаж 1 процедура</t>
  </si>
  <si>
    <t>А20.24.004</t>
  </si>
  <si>
    <t>Лечебная ванна 1 процедура</t>
  </si>
  <si>
    <t>А19.23.002.001</t>
  </si>
  <si>
    <t>Индивидуальное занятие в бассейне (1 сеанс)</t>
  </si>
  <si>
    <t>Групповое занятие в бассейне (1 сеанс)</t>
  </si>
  <si>
    <t>А20.30.011</t>
  </si>
  <si>
    <t>Циркулярный душ (1 сеанс)</t>
  </si>
  <si>
    <t>Восходящий душ (1 сеанс)</t>
  </si>
  <si>
    <t>B05.024.002</t>
  </si>
  <si>
    <t>Услуги по реабилитации пациента, перенесшего нейрохирургическую операцию ( комплексная услуга в течении 1 го дня госпитализации в отделение медицинской реабилитации)</t>
  </si>
  <si>
    <t>B05.023.001</t>
  </si>
  <si>
    <t>Услуги по реабилитации пациента, перенесшего острое нарушение мозгового кровообращения ( комплексная услуга в течении 1 го дня госпитализации в отделение медицинской реабилитации)</t>
  </si>
  <si>
    <r>
      <t xml:space="preserve">          </t>
    </r>
    <r>
      <rPr>
        <b/>
        <sz val="12"/>
        <color theme="1"/>
        <rFont val="Times New Roman"/>
        <family val="1"/>
        <charset val="204"/>
      </rPr>
      <t>ФИЗИОТЕРАПЕВТИЧЕСКОЕ ОТДЕЛЕНИЕ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(стоимость 1 сеанса)</t>
    </r>
  </si>
  <si>
    <t>1 массажная единица</t>
  </si>
  <si>
    <t>A17.01.002.002</t>
  </si>
  <si>
    <t>Ультразвуковая пунктура</t>
  </si>
  <si>
    <t>A17.01.003</t>
  </si>
  <si>
    <t>Ионофорез кожи</t>
  </si>
  <si>
    <t>A17.01.007</t>
  </si>
  <si>
    <t>Дарсонвализация кожи</t>
  </si>
  <si>
    <t>A17.09.003.001</t>
  </si>
  <si>
    <t>Галоингаляционная терапия при заболеваниях нижних дыхательных путей</t>
  </si>
  <si>
    <t>A17.24.002</t>
  </si>
  <si>
    <t>Гальванизация при заболеваниях периферической нервной системы</t>
  </si>
  <si>
    <t>A17.29.002</t>
  </si>
  <si>
    <t>Электросон</t>
  </si>
  <si>
    <t>A17.29.003</t>
  </si>
  <si>
    <t>Лекарственный электрофорез при неуточненных заболеваниях</t>
  </si>
  <si>
    <t>A17.30.008</t>
  </si>
  <si>
    <t>Воздействие электромагнитным излучением миллиметрового диапазона (КВЧ-терапия)</t>
  </si>
  <si>
    <t>A17.30.017</t>
  </si>
  <si>
    <t>Воздействие электрическим полем ультравысокой частоты (ЭП УВЧ)</t>
  </si>
  <si>
    <t>A17.30.024.002</t>
  </si>
  <si>
    <t>Электрофорез синусоидальными модулированными токами (СМТ-форез)</t>
  </si>
  <si>
    <t>A17.30.025</t>
  </si>
  <si>
    <t>Общая магнитотерапия</t>
  </si>
  <si>
    <t>A17.30.035</t>
  </si>
  <si>
    <t>Электростимуляция</t>
  </si>
  <si>
    <t>A17.30.003</t>
  </si>
  <si>
    <t>Диадинамотерапия (ДДТ)</t>
  </si>
  <si>
    <t>A17.30.019</t>
  </si>
  <si>
    <t>Воздействие переменным магнитным полем (ПеМП)</t>
  </si>
  <si>
    <t>А20.09.001</t>
  </si>
  <si>
    <t>Ингаляции с бронхосмесью</t>
  </si>
  <si>
    <t>A20.24.003</t>
  </si>
  <si>
    <t>Озокеритотерапия заболеваний периферической нервной системы</t>
  </si>
  <si>
    <t>A21.30.004</t>
  </si>
  <si>
    <t>Массаж при заболеваниях опорно-двигательного аппарата у детей раннего возраста ( массажная кроватка "Сатурн")</t>
  </si>
  <si>
    <t>A22.01.006.001</t>
  </si>
  <si>
    <t>Ультрафиолетовое облучение кожи. Локальные ПУВА-ванны</t>
  </si>
  <si>
    <t>A22.30.005</t>
  </si>
  <si>
    <t>Воздействие поляризованным светом (1 мин.)</t>
  </si>
  <si>
    <t xml:space="preserve">                        КОМПЛЕКСНАЯ МЕДИЦИНСКАЯ УСЛУГА (1 койко-день)</t>
  </si>
  <si>
    <t>Круглосуточный стационар: (комплексная услуга, включающая медикаментозную терапию, питание, наблюдение медперсоналом)</t>
  </si>
  <si>
    <t>В01.037.003</t>
  </si>
  <si>
    <t>Пульмонологическое отделение (Ежедневный осмотр врачом-пульмонологом с наблюдением и уходом среднего и младшего медицинского персонала в отделении стационара)</t>
  </si>
  <si>
    <t>В01.001.007</t>
  </si>
  <si>
    <t>Гинекологическое отделение (Ежедневный осмотр врачом акушером-гинекологом с наблюдением и уходом среднего и младшего медицинского персонала в отделении стационара)</t>
  </si>
  <si>
    <t>Ожоговое отделение (Ежедневный осмотр врачом с наблюдением и уходом среднего и младшего медицинского персонала в отделении стационара)</t>
  </si>
  <si>
    <t>В01.001.008</t>
  </si>
  <si>
    <t>Акушерское отделение (Ежедневный осмотр врачом акушером-гинекологом беременной с наблюдением и уходом среднего и младшего медицинского персонала в отделении стационара)</t>
  </si>
  <si>
    <t>Отделение патологии беременных (Ежедневный осмотр врачом акушером-гинекологом беременной с наблюдением и уходом среднего и младшего медицинского персонала в отделении стационара)</t>
  </si>
  <si>
    <t>В01.031.005</t>
  </si>
  <si>
    <t>Педиатрическое отделение (Ежедневный осмотр врачом-педиатром с наблюдением и уходом среднего и младшего медицинского персонала в отделении стационара)</t>
  </si>
  <si>
    <t>B01.057.005</t>
  </si>
  <si>
    <t>Отделение хирургии (Ежедневный осмотр врачом-хирургом с наблюдением и уходом среднего и младшего медицинского персонала в отделении стационара)</t>
  </si>
  <si>
    <t>B01.050.003</t>
  </si>
  <si>
    <t>Отделение травматологии (Ежедневный осмотр врачом-травматологом с наблюдением и уходом среднего и младшего медицинского персонала в отделении стационара)</t>
  </si>
  <si>
    <t>B01.053.006</t>
  </si>
  <si>
    <t>Отделениие урологии (Ежедневный осмотр врачом-урологом с наблюдением и уходом среднего и младшего медицинского персонала в отделении стационара)</t>
  </si>
  <si>
    <t>B01.040.003</t>
  </si>
  <si>
    <t>Стоимость 1 койко-дня  в отделениии ревматологии                (Ежедневный осмотр врачом-ревматологом с наблюдением и уходом среднего и младшего медицинского персонала в отделении стационара)</t>
  </si>
  <si>
    <t>B01.028.003</t>
  </si>
  <si>
    <t>Стоимость 1 койко -дня в отделеии оторинолаингологии (Ежедневный осмотр врачом-оториноларингологом с наблюдением и уходом среднего и младшего медицинского персонала в отделении стационара)</t>
  </si>
  <si>
    <t>B01.023.003</t>
  </si>
  <si>
    <t>Стоимость 1 койко-дня  в отделениии неврологии (Ежедневный осмотр врачом-неврологом с наблюдением и уходом среднего и младшего медицинского персонала в отделении стационара)</t>
  </si>
  <si>
    <t>B01.024.003</t>
  </si>
  <si>
    <t>Стоимость 1 койко-дня нейрохирургического отделения (Ежедневный осмотр врачом-нейрохирургом с наблюдением и уходом среднего и младшего медицинского персонала в отделении стационара)</t>
  </si>
  <si>
    <t>В.01.057.006</t>
  </si>
  <si>
    <t>Стоимость 1 койко-дня в отделении пластической хирургии (Ежедневный осмотр врачом пластическим хирургом с наблюдением и уходом среднего и младшего медицинского персонала с консервативным лечением)</t>
  </si>
  <si>
    <t>B01.003.003</t>
  </si>
  <si>
    <t>Стоимость 1  койко-дня  в отделении анестезиологии и реанимации (АиР)</t>
  </si>
  <si>
    <t xml:space="preserve">                 ДОПОЛНИТЕЛЬНЫЕ МЕДИЦИНСКИЕ УСЛУГИ</t>
  </si>
  <si>
    <t>Медицинские услуги 1 койко-дня в гинекологическом отделении</t>
  </si>
  <si>
    <t>Медицинские услуги 1 койко-дня в родильном отделении</t>
  </si>
  <si>
    <t>Медицинские услуги 1 койко-дня  в отделении педиатрии</t>
  </si>
  <si>
    <t>Автоклавирование биксов (1 закладка - 5 биксов)</t>
  </si>
  <si>
    <t>Дезобработка постельных принадлежностей (1 закладка - 7 комплектов)</t>
  </si>
  <si>
    <t>Диетология (общественное питание стоимость 1 к/дня)</t>
  </si>
  <si>
    <t>Дополнительные мед услуги 1 койко-место в родильном отделении</t>
  </si>
  <si>
    <t>Дополнительные мед.услуги размещения в одноместной палате в отделениях хирургического профиля - хирургическое, нейрохирургическое, урологическое, травматологическое, отоларигологическое (1 сутки )</t>
  </si>
  <si>
    <t>Дополнительная мед.услуги  размещения в одноместной палате в отделении Медицинской реабилитации   (1 сутки)</t>
  </si>
  <si>
    <t>Дополнительные мед.услуги одноместной палаты в отделениях терпевтического профиля - ревматологическое, кардиологическое,неврологическое(1 сутки)</t>
  </si>
  <si>
    <t>ЛАБОРАТОРНЫЕ  ИССЛЕДОВАНИЯ</t>
  </si>
  <si>
    <t xml:space="preserve">             Общеклинические исследования:</t>
  </si>
  <si>
    <t xml:space="preserve">                Гематология</t>
  </si>
  <si>
    <t>А11.12.009</t>
  </si>
  <si>
    <t>Взятие крови из периферической вены</t>
  </si>
  <si>
    <t>А11.05.001</t>
  </si>
  <si>
    <t>В03.016.003</t>
  </si>
  <si>
    <t>Общий (клинический) анализ крови развёрнутый</t>
  </si>
  <si>
    <t>А12.05.123</t>
  </si>
  <si>
    <t>Исследование уровня ретикулоцитов в крови</t>
  </si>
  <si>
    <t>А12.05.120</t>
  </si>
  <si>
    <t>Исследование уровня тромбоцитов в крови</t>
  </si>
  <si>
    <t>А12.05.001</t>
  </si>
  <si>
    <t>Исследование скорости оседания эритроцитов (СОЭ)</t>
  </si>
  <si>
    <t>А12.05.119</t>
  </si>
  <si>
    <t>Исследование уровня лейцкоцитов в крови</t>
  </si>
  <si>
    <t>А.08.05.006</t>
  </si>
  <si>
    <t>Исследование базофильной зернистости в эритроцитах</t>
  </si>
  <si>
    <t xml:space="preserve">                Исследования мочи</t>
  </si>
  <si>
    <t>В03.016.006</t>
  </si>
  <si>
    <t>Общий (клинический) анализ мочи</t>
  </si>
  <si>
    <t>А09.28.003</t>
  </si>
  <si>
    <t>Определение белка в моче</t>
  </si>
  <si>
    <t>А09.28.003.001</t>
  </si>
  <si>
    <t>Определение альбумина в моче</t>
  </si>
  <si>
    <t>А09.28.003.002</t>
  </si>
  <si>
    <t>Определение белка в суточной моче</t>
  </si>
  <si>
    <t xml:space="preserve">В03.016.014 </t>
  </si>
  <si>
    <t>Исследование мочи методом Нечипоренко</t>
  </si>
  <si>
    <t>В03.015.015</t>
  </si>
  <si>
    <t>Исследование мочи методом Зимницкого</t>
  </si>
  <si>
    <t>А09.28.015</t>
  </si>
  <si>
    <t>Обнаружение кетоновых тел в моче</t>
  </si>
  <si>
    <t>А09.28.011</t>
  </si>
  <si>
    <t>Исследование уровня глюкозы в моче</t>
  </si>
  <si>
    <t xml:space="preserve">A09.28.008 </t>
  </si>
  <si>
    <t>Исследование уровня порфиринов(копроферина) в моче</t>
  </si>
  <si>
    <t>А09.28.006</t>
  </si>
  <si>
    <t>Исследование уровня креатинина в моче (проба Реберга)</t>
  </si>
  <si>
    <t>А09.28.010</t>
  </si>
  <si>
    <t xml:space="preserve">Исследование мочевой кислоты в моче </t>
  </si>
  <si>
    <t xml:space="preserve">                    Копрология</t>
  </si>
  <si>
    <t>А09.19.001</t>
  </si>
  <si>
    <t>Исследование кала на скрытую кровь</t>
  </si>
  <si>
    <t>В03.016.010</t>
  </si>
  <si>
    <t>Копрологическое исследование</t>
  </si>
  <si>
    <r>
      <t xml:space="preserve">                   </t>
    </r>
    <r>
      <rPr>
        <i/>
        <sz val="12"/>
        <rFont val="Times New Roman"/>
        <family val="1"/>
        <charset val="204"/>
      </rPr>
      <t>Мокрота</t>
    </r>
  </si>
  <si>
    <t>А12.09.012</t>
  </si>
  <si>
    <t>Исследование физических свойств мокроты (общеклинический анализ)</t>
  </si>
  <si>
    <t xml:space="preserve">                Микроскопия (Цитология)</t>
  </si>
  <si>
    <t>А09.20.001</t>
  </si>
  <si>
    <t xml:space="preserve">Микроскопическое исследование отделяемого женских половых органов на гонококк </t>
  </si>
  <si>
    <t>А26.20.017</t>
  </si>
  <si>
    <t>Микроскопическое исследование отделяемого женских половых органов на трихомонады</t>
  </si>
  <si>
    <t>А12.20.001</t>
  </si>
  <si>
    <t>Микроскопическое исследование влагалищных мазков (флора)</t>
  </si>
  <si>
    <t>А08.20.012</t>
  </si>
  <si>
    <t>Цитологическое исследование микропрепарата тканей влагалища (онкоцитология)</t>
  </si>
  <si>
    <t>А12.21.001</t>
  </si>
  <si>
    <t>Микроскопическое исследование спермы</t>
  </si>
  <si>
    <t>А12.21.003</t>
  </si>
  <si>
    <t>Микроскопическое исследование уретрального отделяемого и сока простаты</t>
  </si>
  <si>
    <t>А12.06.003</t>
  </si>
  <si>
    <t>Микроскопия крови на обнаружение LE-клеток</t>
  </si>
  <si>
    <t>А26.25.002</t>
  </si>
  <si>
    <t>Микроскопическое исследование отделяемого из ушей на грибы(дрожжевые и мицелиальные)</t>
  </si>
  <si>
    <t>A12.09.010</t>
  </si>
  <si>
    <t>Микроскопическое исследование нативного и окрашенного препарата мокроты (атипические клетки и ВК)</t>
  </si>
  <si>
    <t>А26.01.015</t>
  </si>
  <si>
    <t>Микроскопичкское исследование соскоба с кожи на грибы (дрожжевые, плесневые, дерматомицеты)</t>
  </si>
  <si>
    <t>А26.01.018</t>
  </si>
  <si>
    <t>Микроскопичкское исследование соскоба с кожи на клещей (Demodex)</t>
  </si>
  <si>
    <t xml:space="preserve">                  Паразитология</t>
  </si>
  <si>
    <t>А26.01.017</t>
  </si>
  <si>
    <t>Микроскопическое исследование отпечатков с поверхности кожи перианальных складок на яйца остриц (соскоб на энтеробиоз)</t>
  </si>
  <si>
    <t>А26.19.010</t>
  </si>
  <si>
    <t>Микроскопическое исследование кала на яйца и личинки гельминтов</t>
  </si>
  <si>
    <t>А26.19.011</t>
  </si>
  <si>
    <t>Микроскопическое исследование кала на простейшие</t>
  </si>
  <si>
    <t>А26.05.009</t>
  </si>
  <si>
    <t>Микроскопическое исследование "толстой" капли и "тонкого" мазка на плазмодии</t>
  </si>
  <si>
    <t xml:space="preserve">                 Система гемостаза</t>
  </si>
  <si>
    <t>В03.005.006</t>
  </si>
  <si>
    <t>Коагулограмма (ориентировочное исследование системы гемостаза)</t>
  </si>
  <si>
    <t>А09.05.050</t>
  </si>
  <si>
    <t>Исследование уровня фибриногена в крови</t>
  </si>
  <si>
    <t>А12.05.017</t>
  </si>
  <si>
    <t>Исследование агрегации тромбоцитов</t>
  </si>
  <si>
    <t>А12.05.027</t>
  </si>
  <si>
    <r>
      <t>Определение протромбинового (тромбопластинового) времени в крови или плазме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(МНО)</t>
    </r>
  </si>
  <si>
    <t>А12.05.028</t>
  </si>
  <si>
    <t>Определение тромбинового времени в крови</t>
  </si>
  <si>
    <t>А12.05.053</t>
  </si>
  <si>
    <t>Растворимые фибрин-мономерные комплексы (РФМК)</t>
  </si>
  <si>
    <t xml:space="preserve">                   Серология</t>
  </si>
  <si>
    <t>А26.06.015.003</t>
  </si>
  <si>
    <t xml:space="preserve"> Определение антител к хламидиям(Chlamydia spp.) класса G (JqG) в крови</t>
  </si>
  <si>
    <t>А26.06.015.002</t>
  </si>
  <si>
    <t>Определение антител к хламидиям(Chlamydia spp.) класса M (JqM) в крови</t>
  </si>
  <si>
    <t>А.26.06.018</t>
  </si>
  <si>
    <t>Определение антител классов A, M, G (IgA, IgM, IgG) к хламидии трахоматис (Chlamydia trachomatis) в крови (определяем только А и G)</t>
  </si>
  <si>
    <t>А26.06.081.001</t>
  </si>
  <si>
    <t>Определение антител класса G (JqG) к токсоплазме в крови</t>
  </si>
  <si>
    <t>А26.06.081.002</t>
  </si>
  <si>
    <t>Определение антител класса М (JqМ) к токсоплазме в крови</t>
  </si>
  <si>
    <t>А26.06.022.001</t>
  </si>
  <si>
    <t>Определение антител класса G (JqG) к цитимегаловирусу в крови</t>
  </si>
  <si>
    <t>А26.06.022.002</t>
  </si>
  <si>
    <t>Определение антител класса М (JqМ) к цитомегаловирусу в крови</t>
  </si>
  <si>
    <t>А26.06.045.001</t>
  </si>
  <si>
    <t>Определение антител класса G (JqG) к вирусу простого герпеса  в крови</t>
  </si>
  <si>
    <t>А26.06.045.002</t>
  </si>
  <si>
    <t>Определение антител класса М (JqМ) к вирусу простого герпеса в крови</t>
  </si>
  <si>
    <t>А26.06.071.001</t>
  </si>
  <si>
    <t>Определение антител класса G (JqG) к вирусу краснухи в крови</t>
  </si>
  <si>
    <t>А26.06.071.002</t>
  </si>
  <si>
    <t>Определение антител класса М (JqМ) к вирусу краснухи в крови</t>
  </si>
  <si>
    <t xml:space="preserve">A26.06.071.003 </t>
  </si>
  <si>
    <t xml:space="preserve">Определение индекса авидности антител класса G (IgG avidity) к вирусу краснухи (Rubella virus) в крови </t>
  </si>
  <si>
    <t>А26.06.032</t>
  </si>
  <si>
    <t>Определение антител класса А,М,G (JqА,М,G) к лямблиям в крови</t>
  </si>
  <si>
    <t>А26.06.080</t>
  </si>
  <si>
    <t xml:space="preserve"> Определение антител к гельминтам 4 вида (токсокароз,описторхоз, эхинококкоз, трихинеллез)</t>
  </si>
  <si>
    <t>А.26.06.082</t>
  </si>
  <si>
    <t>Определение антител к бледной трепонеме (Treponema pallidum) иммуноферментным методом (ИФА) в крови  (IgM, G качественно)</t>
  </si>
  <si>
    <t>А.26.06.082.002</t>
  </si>
  <si>
    <t>Определение антител к бледной трепонеме (Treponema pallidum) иммуноферментным методом (ИФА) в крови (IgG количественно)</t>
  </si>
  <si>
    <t>Определение антител к бледной трепонеме (Treponema pallidum) иммуноферментным методом (ИФА) в крови  (IgG количественно)</t>
  </si>
  <si>
    <t>А.26.06.082.001</t>
  </si>
  <si>
    <t>Определение антител к бледной трепонеме (Treponema pallidum) в нетрепонемных тестах (RPR, РМП) (качественное) в сыворотке крови (микрореакция на сифилис)</t>
  </si>
  <si>
    <t>А26.06.036</t>
  </si>
  <si>
    <t>Определение антигена вируса гепатита В (HBs Ag) в крови  (гепатит В)</t>
  </si>
  <si>
    <t>А26.06.041</t>
  </si>
  <si>
    <t>Определение антигена вируса гепатита С (Anti HVC) в крови (гепатит С )</t>
  </si>
  <si>
    <t xml:space="preserve">A26.06.048 </t>
  </si>
  <si>
    <t>Определение антител классов M, G (IgM, IgG) к вирусу иммунодефицита человека ВИЧ-1,2 (Human immunodeficiency virus HIV 1,2) в крови  (экспресс-метод на ВИЧ)</t>
  </si>
  <si>
    <t>А26.06.</t>
  </si>
  <si>
    <t>Определение антител к микобактерии туберкулёза в биологических жидкостях (экспресс-метод на TBC)</t>
  </si>
  <si>
    <t xml:space="preserve">                Изосерология</t>
  </si>
  <si>
    <t>А12.05.005</t>
  </si>
  <si>
    <t>Определение основных групп крови по системе А В О</t>
  </si>
  <si>
    <t>А12.05.006</t>
  </si>
  <si>
    <t>Определение антигена D резус системы (резус-фактор)</t>
  </si>
  <si>
    <t>А12.05.007</t>
  </si>
  <si>
    <t>Опреднление подгруппы и других групп крови меньшего значения А-1, А-2, D, Сс, Е, Kell, Duffy</t>
  </si>
  <si>
    <t xml:space="preserve">                Гормоны</t>
  </si>
  <si>
    <t>А09.05.065</t>
  </si>
  <si>
    <t>Исследование уровня тиреотропного гормона (ТТГ) в крови</t>
  </si>
  <si>
    <t>А09.05.060</t>
  </si>
  <si>
    <t>Исследование уровня общего трийодтиронина (Т3) в крови</t>
  </si>
  <si>
    <t>А09.05.061</t>
  </si>
  <si>
    <t>Исследование уровня свободного трийодтиронина (СТ3) в крови</t>
  </si>
  <si>
    <t>А09.05.063</t>
  </si>
  <si>
    <t>Исследование уровня свободного тироксина (СТ4)</t>
  </si>
  <si>
    <t>А12.06.045</t>
  </si>
  <si>
    <t>Определение содержания антител к тиреопероксидазе (ТПО) в сыворотке крови</t>
  </si>
  <si>
    <t xml:space="preserve">                 Онкомаркеры</t>
  </si>
  <si>
    <t>А09.05.130</t>
  </si>
  <si>
    <t>Исследование уровня простатспецифического антигена общего (ПСА) в крови</t>
  </si>
  <si>
    <t>Биохимические исследования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</si>
  <si>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</si>
  <si>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</si>
  <si>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</si>
  <si>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</si>
  <si>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</si>
  <si>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</si>
  <si>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</si>
  <si>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</si>
  <si>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А09.05.014</t>
  </si>
  <si>
    <t>Определение соотношения белковых фракций методом электрофореза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</si>
  <si>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</si>
  <si>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</si>
  <si>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</si>
  <si>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</si>
  <si>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</si>
  <si>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</si>
  <si>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</si>
  <si>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</si>
  <si>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А09.05.022</t>
  </si>
  <si>
    <t>Исследование уровня свободного и связанного  билирубина в крови</t>
  </si>
  <si>
    <t>А09.05.023</t>
  </si>
  <si>
    <t>Исследование уровня глюкозы в крови</t>
  </si>
  <si>
    <t xml:space="preserve">A09.05.023.001 </t>
  </si>
  <si>
    <t>Исследование уровня глюкозы в крови методом непрерывного мониторирования(гликемический профиль)</t>
  </si>
  <si>
    <t>А12.22.005</t>
  </si>
  <si>
    <t>Проведение глюкозотолерантного теста</t>
  </si>
  <si>
    <t>А09.05.083</t>
  </si>
  <si>
    <t>Исследование уровня гликированного гемоглобина в крови</t>
  </si>
  <si>
    <t>В03.016.005</t>
  </si>
  <si>
    <t>Анализ крови по оценке нарушений липидного обмена (липидограмма)</t>
  </si>
  <si>
    <t>А09.05.026</t>
  </si>
  <si>
    <t>Исследование уровня холестерина в крови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</si>
  <si>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</si>
  <si>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</si>
  <si>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</si>
  <si>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</si>
  <si>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</si>
  <si>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</si>
  <si>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А09.05.033</t>
  </si>
  <si>
    <t>Исследование уровня неорганического фосфора в крови</t>
  </si>
  <si>
    <t>А09.05.034</t>
  </si>
  <si>
    <t>Исследование уровня хлоридов в крови</t>
  </si>
  <si>
    <t>А09.05.039</t>
  </si>
  <si>
    <t>Исследование уровня лактатдегидрогеназы в крови</t>
  </si>
  <si>
    <t>А09.05.041</t>
  </si>
  <si>
    <t>Исследование уровня аспартат-трансаминазы в крови</t>
  </si>
  <si>
    <t>А09.05.042</t>
  </si>
  <si>
    <t>Исследование уровня аланин-трансаминазы в крови</t>
  </si>
  <si>
    <t>А09.05.043</t>
  </si>
  <si>
    <t>Исследование уровня креатинкиназы в крови</t>
  </si>
  <si>
    <t>А09.05.044</t>
  </si>
  <si>
    <t>Исследование уровня гамма-глютамилтранспептидазы в крови</t>
  </si>
  <si>
    <t>А09.05.045</t>
  </si>
  <si>
    <t>Исследование уровня амилазы в крови</t>
  </si>
  <si>
    <t>А09.05.046</t>
  </si>
  <si>
    <t>Исследование уровня щелочной фосфатазы в крови</t>
  </si>
  <si>
    <t>А09.05.127</t>
  </si>
  <si>
    <t>Исследование уровня общего магния в сыворотке крови</t>
  </si>
  <si>
    <t>А09.05.009</t>
  </si>
  <si>
    <t>Исследование уровня С-реактивного белка в крови (количественно)</t>
  </si>
  <si>
    <t>А12.05.011</t>
  </si>
  <si>
    <t>Исследование железосвязывающей способности сыворотки</t>
  </si>
  <si>
    <t>А12.06.015</t>
  </si>
  <si>
    <t>Определение антистрептолизина-О в сыворотке крови (качественно)</t>
  </si>
  <si>
    <t>Определение антистрептолизина-О в сыворотке крови (полуколичественно)</t>
  </si>
  <si>
    <t>А12.06.019</t>
  </si>
  <si>
    <t>Определение содержания ревматоидного фактора в крови (количественно)</t>
  </si>
  <si>
    <t xml:space="preserve">                        Дополнительно</t>
  </si>
  <si>
    <t>А26.05.002</t>
  </si>
  <si>
    <t>Микробиологическое (культуральное) исследоваение крови на тифо-паратифозную группу (брюшной тиф)</t>
  </si>
  <si>
    <t>А26.19.008</t>
  </si>
  <si>
    <t>Микробиологическое (культуральное) исследоваение кала на аэробные и факультативно-анаэробные микроорганизмы (бак.анализ)</t>
  </si>
  <si>
    <t>А26.08.005</t>
  </si>
  <si>
    <t xml:space="preserve">Микробиологическое (культуральное) исследоваение слизи с миндалин и задней стенки глотки на аэробные и факультативно-анаэробные микроорганизмы                           (Мазок из зева и носа на стафилококк) </t>
  </si>
  <si>
    <t xml:space="preserve">        РЕНТГЕНОВСКОЕ ОТДЕЛЕНИЕ</t>
  </si>
  <si>
    <t>A06.08.003</t>
  </si>
  <si>
    <t>Рентгенография придаточных пазух носа</t>
  </si>
  <si>
    <t>A06.08.005</t>
  </si>
  <si>
    <t>Рентгенография костей носа с 2-х сторон</t>
  </si>
  <si>
    <t>A06.03.056</t>
  </si>
  <si>
    <t>Рентгенография костей лицевого скелета</t>
  </si>
  <si>
    <t>А06.25.002</t>
  </si>
  <si>
    <t>Рентгенография височной кости</t>
  </si>
  <si>
    <t>A06.04.001</t>
  </si>
  <si>
    <t>Рентгенография скуловой кости</t>
  </si>
  <si>
    <t>Рентгенография височно-нижнечелюстного сустава</t>
  </si>
  <si>
    <t>A06.03.005</t>
  </si>
  <si>
    <t>Рентгенография всего черепа в одной и более проекциях</t>
  </si>
  <si>
    <t>A06.03.034</t>
  </si>
  <si>
    <t>Рентгенография пальцев руки</t>
  </si>
  <si>
    <t>A06.03.030</t>
  </si>
  <si>
    <t>Рентгенография запястья</t>
  </si>
  <si>
    <t>А06.03.032</t>
  </si>
  <si>
    <t>Рентгенография кисти в 2-х проекциях</t>
  </si>
  <si>
    <t>A06.04.004</t>
  </si>
  <si>
    <t>Рентгенография лучезапястного сустава в 2-х проекциях</t>
  </si>
  <si>
    <t>A06.03.029</t>
  </si>
  <si>
    <t>Рентгенография костей предплечья в 2-х проекциях</t>
  </si>
  <si>
    <t>A06.04.003</t>
  </si>
  <si>
    <t>Рентгенография локтевого сустава в 2-х проекциях</t>
  </si>
  <si>
    <t>A06.03.028</t>
  </si>
  <si>
    <t>Рентгенография плечевой кости в 1-й проекции</t>
  </si>
  <si>
    <t>Рентгенография плечевой кости в 2-х проекциях</t>
  </si>
  <si>
    <t>A06.04.010</t>
  </si>
  <si>
    <t>Рентгенография плечевого сустава в 2-х проекциях</t>
  </si>
  <si>
    <t>A06.03.022</t>
  </si>
  <si>
    <t>Рентгенография ключицы</t>
  </si>
  <si>
    <t>A06.04.013</t>
  </si>
  <si>
    <t>Рентгенография акромиально-ключичного сустава</t>
  </si>
  <si>
    <t>А06.03.010</t>
  </si>
  <si>
    <t>Рентгенография шейного отдела позвоночника в 2-х проекциях</t>
  </si>
  <si>
    <t>А06.03.013</t>
  </si>
  <si>
    <t>Рентгенография грудного отдела позвоночника в 2-х проекциях</t>
  </si>
  <si>
    <t>А06.03.015</t>
  </si>
  <si>
    <t>Рентгенография поясничного отдела позвоночника в 2-х проекциях</t>
  </si>
  <si>
    <t>A06.03.018</t>
  </si>
  <si>
    <t>Рентгенография позвоночника , специальные исследования и проекции</t>
  </si>
  <si>
    <t>A06.03.017</t>
  </si>
  <si>
    <t>Рентгенография крестца и копчика в 2-х проекциях</t>
  </si>
  <si>
    <t>А06.03.053</t>
  </si>
  <si>
    <t>Рентгенография стопы в 2-х проекциях без нагрузки</t>
  </si>
  <si>
    <t>A06.04.012</t>
  </si>
  <si>
    <t>Рентгенография голеностопного сустава в 2-х проекциях</t>
  </si>
  <si>
    <t>A06.03.046</t>
  </si>
  <si>
    <t>Рентгенография голени в 1-й проекции ( большой берцовой и малой берцовой кости)</t>
  </si>
  <si>
    <t>Рентгенография голени в 2-х проекциях</t>
  </si>
  <si>
    <t>А06.04.011</t>
  </si>
  <si>
    <t>Рентгенография тазобедренного сустава</t>
  </si>
  <si>
    <t>A06.04.005</t>
  </si>
  <si>
    <t>Рентгенография коленного сустава в 2-х проекциях</t>
  </si>
  <si>
    <t>A06.03.043</t>
  </si>
  <si>
    <t>Рентгенография бедренной кости в 1-й проекции</t>
  </si>
  <si>
    <t>Рентгенография бедренной кости в 2-х проекциях</t>
  </si>
  <si>
    <t>A06.03.050</t>
  </si>
  <si>
    <t>Рентгенография пяточной кости</t>
  </si>
  <si>
    <t>A06.03.054</t>
  </si>
  <si>
    <t>Рентгенография пальцев ноги</t>
  </si>
  <si>
    <t>A06.03.041</t>
  </si>
  <si>
    <t>Рентгенография  таза</t>
  </si>
  <si>
    <t>A06.03.024</t>
  </si>
  <si>
    <t>Рентгенография грудины в 2-х проекциях</t>
  </si>
  <si>
    <t>А06.09.007</t>
  </si>
  <si>
    <t>Рентгенография грудной клетки в прямой проекции</t>
  </si>
  <si>
    <t>Рентгенография лёгких в 2-х проекциях</t>
  </si>
  <si>
    <t>А06.09.001</t>
  </si>
  <si>
    <t>Рентгеноскопия легких</t>
  </si>
  <si>
    <t>А06.30.004</t>
  </si>
  <si>
    <t>Обзорный снимок брюшной полости и органов малого таза</t>
  </si>
  <si>
    <t>А06.16.006</t>
  </si>
  <si>
    <t>Рентгенография и рентгеноскопия желудка и двенадцатиперстной кишки</t>
  </si>
  <si>
    <t>А06.18.001</t>
  </si>
  <si>
    <t>Ирригоскопия</t>
  </si>
  <si>
    <t>А06.28013</t>
  </si>
  <si>
    <t>Обзорная урография</t>
  </si>
  <si>
    <t>А06.28.002</t>
  </si>
  <si>
    <t>Экскреторная урография (внутривенная пиелография) с омнипаком</t>
  </si>
  <si>
    <t>А06.03.045</t>
  </si>
  <si>
    <t>Рентгенография надколенника</t>
  </si>
  <si>
    <t>А06.09.006</t>
  </si>
  <si>
    <t>Флюорография легких</t>
  </si>
  <si>
    <t>А06.07.003</t>
  </si>
  <si>
    <t>Прицельная внутриротовая контактная рентгенография (снимок зуба)</t>
  </si>
  <si>
    <t>А06.20.004</t>
  </si>
  <si>
    <t xml:space="preserve">Маммография </t>
  </si>
  <si>
    <t>А06.28.001</t>
  </si>
  <si>
    <t xml:space="preserve">Рентгенография почек и мочевыводящих путей </t>
  </si>
  <si>
    <t>А06.03.041</t>
  </si>
  <si>
    <t>Рентгенография таза</t>
  </si>
  <si>
    <t xml:space="preserve">        КОМПЬЮТЕРНАЯ  ТОМОГРАФИЯ</t>
  </si>
  <si>
    <t>А06.03.002</t>
  </si>
  <si>
    <t>Компьютерная томография    лицевого отдела  черепа</t>
  </si>
  <si>
    <t>А06.08.007</t>
  </si>
  <si>
    <t>Компьютерная томография придаточных пазух носа</t>
  </si>
  <si>
    <t>А06.25.003</t>
  </si>
  <si>
    <t>Компьтерная томография височной кости</t>
  </si>
  <si>
    <t>А06.26.006</t>
  </si>
  <si>
    <t>Компьтерная томография глазницы</t>
  </si>
  <si>
    <t>А06.23.004</t>
  </si>
  <si>
    <t>Компьтерная томография головного мозга</t>
  </si>
  <si>
    <t>А06.23.004.006</t>
  </si>
  <si>
    <t>Компьтерная томография головного мозга с внутривенным контрастированием</t>
  </si>
  <si>
    <t>А06.03.002.004.001</t>
  </si>
  <si>
    <t>Компьютерная томография краниовертебрального перехода</t>
  </si>
  <si>
    <t>А06.03.012</t>
  </si>
  <si>
    <t>Компьютерная томография   шеи</t>
  </si>
  <si>
    <t>А06.06.009.002</t>
  </si>
  <si>
    <t>Компьютерная томография шеи с внутривенным болюсным контрастированием</t>
  </si>
  <si>
    <t>А06.03.021.001</t>
  </si>
  <si>
    <t>Компьютерная томография плечевого  сустава</t>
  </si>
  <si>
    <t>А06.03.021.001.001</t>
  </si>
  <si>
    <t>Компьютерная томография локтевого  сустава</t>
  </si>
  <si>
    <t>А06.03.036.001.001</t>
  </si>
  <si>
    <t>Компьютерная томография тазобедренного сустава</t>
  </si>
  <si>
    <t>А06.03.036.001.002</t>
  </si>
  <si>
    <t>Компьютерная томография коленного сустава</t>
  </si>
  <si>
    <t>А06.03.036.001.003</t>
  </si>
  <si>
    <t>Компьютерная томография голеностопного сустава</t>
  </si>
  <si>
    <t>А06.04.017</t>
  </si>
  <si>
    <t>Компьютерная томография сустава</t>
  </si>
  <si>
    <t>А06.03.058.003</t>
  </si>
  <si>
    <t>Компьютерная томография шейного отдела позвоночника</t>
  </si>
  <si>
    <t>А06.03.058.004</t>
  </si>
  <si>
    <t>Компьютерная томография грудного отдела  позвоночника</t>
  </si>
  <si>
    <t>А06.03.058005</t>
  </si>
  <si>
    <t>Компьютерная томография поясничного  отдела позвоночника</t>
  </si>
  <si>
    <t>А06.03.058006</t>
  </si>
  <si>
    <t>Компьютерная томография кресцово-копчикового отдела позвоночника</t>
  </si>
  <si>
    <t>А06.03.058</t>
  </si>
  <si>
    <t>Компьютерная томография позвоночника (1 отдел)</t>
  </si>
  <si>
    <t>А06.09.005</t>
  </si>
  <si>
    <t>Компьютерная томография органов грудной клетки</t>
  </si>
  <si>
    <t>А06.08.005.002</t>
  </si>
  <si>
    <t>Компьютерная томография органов грудной полости с внутривенным болюсным контрастированием</t>
  </si>
  <si>
    <t>А06.25.003.001</t>
  </si>
  <si>
    <t>Компьютерная томография височной кости</t>
  </si>
  <si>
    <t>А06.28.009</t>
  </si>
  <si>
    <t>Компьютерная томография почек</t>
  </si>
  <si>
    <t>А06.30.005</t>
  </si>
  <si>
    <t>Компьютерная томография органов брюшной полости</t>
  </si>
  <si>
    <t>А06.30.005.003</t>
  </si>
  <si>
    <t>Компьютерная томография органов брюшной полости с внутривенным болюсным контрастированием</t>
  </si>
  <si>
    <t>А06.30.007</t>
  </si>
  <si>
    <t>Компьтерная томография забрюшинного пространства</t>
  </si>
  <si>
    <t>А06.30.007.002</t>
  </si>
  <si>
    <t>Компьтерная томография забрюшинного пространства с внутривенным болюсным контрастированием</t>
  </si>
  <si>
    <t>А06.20.002</t>
  </si>
  <si>
    <t>Компьютерная томография огранов малого таза у женщин</t>
  </si>
  <si>
    <t>А06.20.002.003</t>
  </si>
  <si>
    <t>Компьютерная томография огранов малого таза у женщин с внутривенным болюсным контрастированием</t>
  </si>
  <si>
    <t>А06.21.003</t>
  </si>
  <si>
    <t>Компьютерная томография огранов  таза у мужчин</t>
  </si>
  <si>
    <t xml:space="preserve">                                            МАГНИТНО-РЕЗОНАНСНЫЕ ИССЛЕДОВАНИЯ</t>
  </si>
  <si>
    <t>А05.23.009</t>
  </si>
  <si>
    <t>Магнитно-резонансная томография  головного мозга</t>
  </si>
  <si>
    <t>А 05.23.009.001</t>
  </si>
  <si>
    <t>Магнитно-резонансная томография головного мозга с контрастированием Гадовистом</t>
  </si>
  <si>
    <t>А 05.02.022</t>
  </si>
  <si>
    <t>Магнитно-резонансная томография гипофиза</t>
  </si>
  <si>
    <t>А 05.02.022.001</t>
  </si>
  <si>
    <t>Магнитно-резонансная томография гипофиза с контрастированием Гадовистом</t>
  </si>
  <si>
    <t>А 05.26.008</t>
  </si>
  <si>
    <t>Магнитно-резонансная томография глазниц</t>
  </si>
  <si>
    <t>А 05.23.009.010</t>
  </si>
  <si>
    <t>Магнитно-резонансная томография спинного мозга (один отдел)</t>
  </si>
  <si>
    <t>А 05.23.009.011</t>
  </si>
  <si>
    <t>Магнитно-резонансная томография спинного мозга с  контрастированием(один отдел)</t>
  </si>
  <si>
    <t>А 05.03.002</t>
  </si>
  <si>
    <t>Магнитно-резонансная томография   позвоночника (один отдел )</t>
  </si>
  <si>
    <t>А 05.03.002.001</t>
  </si>
  <si>
    <t>Магнитно-резонансная томография позвоночника с контрастированием Гадовистом (один отдел)</t>
  </si>
  <si>
    <t>А 05.04.001</t>
  </si>
  <si>
    <t>Магнитно-резонансная томография лучезапястного сустава (один сустав)</t>
  </si>
  <si>
    <t>Магнитно-резонансная томография локтевого сустава (один сустав)</t>
  </si>
  <si>
    <t>Магнитно-резонансная томография плечевого сустава (один сустав)</t>
  </si>
  <si>
    <t>Магнитно-резонансная томография коленного сустава (один сустав)</t>
  </si>
  <si>
    <t>Магнитно-резонансная томография голеностопного сустава (один сустав)</t>
  </si>
  <si>
    <t>Магнитно-резонансная томография тазобедренного сустава (один сустав)</t>
  </si>
  <si>
    <t>А 05.30.007</t>
  </si>
  <si>
    <t>Магнитно-резонансная томография забрюшинного пространства, почек, надпочечников</t>
  </si>
  <si>
    <t>А 05.30.007.001</t>
  </si>
  <si>
    <t>Магнитно-резонансная томография забрюшинного пространства, почек, надпочечников с контрастированием Гадовистом</t>
  </si>
  <si>
    <t>А 05.30.004</t>
  </si>
  <si>
    <t>Магнитно-резонансная томография органов малого таза</t>
  </si>
  <si>
    <t>А 05.30.004.001</t>
  </si>
  <si>
    <t>Магнитно-резонансная томография  органов малого таза с контрастированием</t>
  </si>
  <si>
    <t>А 05.30.008</t>
  </si>
  <si>
    <t>Магнитно-резонансная томография мягких тканей шеи</t>
  </si>
  <si>
    <t>А 05.30.008.001</t>
  </si>
  <si>
    <t>Магнитно-резонансная томография мягких тканей   шеи с контрастированием</t>
  </si>
  <si>
    <t>А 05.30.005</t>
  </si>
  <si>
    <t>Магнитно-резонансная томография брюшной полости (печень, желчный пузырь, поджелудочная железа, селезенка)</t>
  </si>
  <si>
    <t>А 05.30.005.001</t>
  </si>
  <si>
    <t>Магнитно-резонансная томография брюшной полости (печень, желчный пузырь, поджелудочная железа, селезенка) и холангиопанкреатография с контрастированием Гадовистом</t>
  </si>
  <si>
    <t>А05.22.001</t>
  </si>
  <si>
    <t>Магнитно-резонансная томография надпочечников</t>
  </si>
  <si>
    <t>А 05.22.001.001</t>
  </si>
  <si>
    <t>Магнитно-резонансная томография надпочечников с контрастированием</t>
  </si>
  <si>
    <t>А05.12.004</t>
  </si>
  <si>
    <t>Магнитно-резонансная артериография  (одна область)</t>
  </si>
  <si>
    <t>А 05.12.005</t>
  </si>
  <si>
    <t>Магнитно-резонансная  венография (одна область)</t>
  </si>
  <si>
    <t>A05.12.006</t>
  </si>
  <si>
    <t>Магнитно-резонансная ангиография с контрастированием (одна область)</t>
  </si>
  <si>
    <t>А05.01.002.001</t>
  </si>
  <si>
    <t>Магнитно-резонансная томография мягких тканей с контрастированием (одна область)</t>
  </si>
  <si>
    <t>А05.01.002</t>
  </si>
  <si>
    <t>Магнитно-резонансная томография мягких тканей (одна область)</t>
  </si>
  <si>
    <t>ОТДЕЛЕНИЕ ФУНКЦИОНАЛЬНОЙ ДИАГНОСТИКИ</t>
  </si>
  <si>
    <t>A02.02.003</t>
  </si>
  <si>
    <t>Измерение силы мышц кисти (динамометрия)</t>
  </si>
  <si>
    <t>A02.12.002.001</t>
  </si>
  <si>
    <t>Суточное мониторирование артериального давления</t>
  </si>
  <si>
    <t>A05.10.006</t>
  </si>
  <si>
    <t>Регистрация электрокардиограммы</t>
  </si>
  <si>
    <t>A05.10.008</t>
  </si>
  <si>
    <t>Холтеровское мониторирование сердечного ритма</t>
  </si>
  <si>
    <t>A05.12.001</t>
  </si>
  <si>
    <t>Реовазография</t>
  </si>
  <si>
    <t>A05.23.001</t>
  </si>
  <si>
    <t>Электроэнцефалография</t>
  </si>
  <si>
    <t>A05.23.002</t>
  </si>
  <si>
    <t>Реоэнцефалография</t>
  </si>
  <si>
    <t>A05.30.001</t>
  </si>
  <si>
    <t>Кардиотокография плода</t>
  </si>
  <si>
    <t>A12.10.005</t>
  </si>
  <si>
    <t>Велоэргометрия</t>
  </si>
  <si>
    <t>A12.09.001</t>
  </si>
  <si>
    <t>Исследование неспровоцированных дыхательных объемов и потоков (спирография)</t>
  </si>
  <si>
    <t>A12.09.002</t>
  </si>
  <si>
    <t>Исследование спровоцированных дыхательных объемов</t>
  </si>
  <si>
    <t>ОТДЕЛЕНИЕ УЛЬТРАЗВУКОВОЙ ДИАГНОСТИКИ</t>
  </si>
  <si>
    <t>ультразвуковое исследование (1 УЕТ)</t>
  </si>
  <si>
    <t>A04.01.001</t>
  </si>
  <si>
    <t>Ультразвуковое исследование мягких тканей (одна анатомическая зона)</t>
  </si>
  <si>
    <t>A04.04.001</t>
  </si>
  <si>
    <t>Ультразвуковое исследование сустава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</si>
  <si>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</si>
  <si>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</si>
  <si>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</si>
  <si>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</si>
  <si>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A04.07.002</t>
  </si>
  <si>
    <t>Ультразвуковое исследование слюнных желез</t>
  </si>
  <si>
    <t>A04.09.001</t>
  </si>
  <si>
    <t>Ультразвуковое исследование плевральной полости</t>
  </si>
  <si>
    <t>A04.10.002</t>
  </si>
  <si>
    <t>Эхокардиография</t>
  </si>
  <si>
    <t>A04.11.001</t>
  </si>
  <si>
    <t>Ультразвуковое исследование средостения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</si>
  <si>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</si>
  <si>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</si>
  <si>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</si>
  <si>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</si>
  <si>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A04.12.001.002</t>
  </si>
  <si>
    <t>Дуплексное сканирование артерий почек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</si>
  <si>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</si>
  <si>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</si>
  <si>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</si>
  <si>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</si>
  <si>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</t>
  </si>
  <si>
    <t>Дуплексное сканирование аорты</t>
  </si>
  <si>
    <t>A04.12.003.002</t>
  </si>
  <si>
    <t>Дуплексное сканирование брюшного отдела аорты, подвздошных и общих бедренных артерий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</si>
  <si>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</si>
  <si>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</si>
  <si>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A04.12.008</t>
  </si>
  <si>
    <t>Дуплексное сканирование сосудов мошонки и полового члена</t>
  </si>
  <si>
    <t>A04.14.001</t>
  </si>
  <si>
    <t>Ультразвуковое исследование печени</t>
  </si>
  <si>
    <t>A04.14.002</t>
  </si>
  <si>
    <t>Ультразвуковое исследование желчного пузыря и протоков</t>
  </si>
  <si>
    <t>A04.14.002.001</t>
  </si>
  <si>
    <t>Ультразвуковое исследование желчного пузыря с определением его сократимости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</si>
  <si>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</si>
  <si>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</si>
  <si>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</si>
  <si>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</si>
  <si>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</si>
  <si>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</si>
  <si>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</si>
  <si>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трансвагиальное</t>
  </si>
  <si>
    <t>A04.20.002</t>
  </si>
  <si>
    <t>Ультразвуковое исследование молочных желез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</si>
  <si>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</si>
  <si>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</si>
  <si>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</si>
  <si>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</si>
  <si>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A04.22.001</t>
  </si>
  <si>
    <t>Ультразвуковое исследование щитовидной железы и паращитовидных желез</t>
  </si>
  <si>
    <t>A04.22.002</t>
  </si>
  <si>
    <t>Ультразвуковое исследование надпочечников</t>
  </si>
  <si>
    <t>A04.23.001</t>
  </si>
  <si>
    <t>Нейросонография</t>
  </si>
  <si>
    <t>A04.28.002</t>
  </si>
  <si>
    <t>Ультразвуковое исследование мочевыводящих путей</t>
  </si>
  <si>
    <t>A04.28.002.001</t>
  </si>
  <si>
    <t>Ультразвуковое исследование почек</t>
  </si>
  <si>
    <t>A04.28.002.003</t>
  </si>
  <si>
    <t>Ультразвуковое исследование мочевого пузыря</t>
  </si>
  <si>
    <t>A04.28.003</t>
  </si>
  <si>
    <t>Ультразвуковое исследование органов мошонки</t>
  </si>
  <si>
    <t>A04.30.001</t>
  </si>
  <si>
    <t>Ультразвуковое исследование плода</t>
  </si>
  <si>
    <t>A04.30.003</t>
  </si>
  <si>
    <t>Ультразвуковое исследование забрюшинного пространства</t>
  </si>
  <si>
    <t>A04.30.004</t>
  </si>
  <si>
    <t>Ультразвуковое определение жидкости в брюшной полости</t>
  </si>
  <si>
    <t>A04.30.010</t>
  </si>
  <si>
    <t>Ультразвуковое исследование органов малого таза (комплексное)</t>
  </si>
  <si>
    <t>B03.032.001</t>
  </si>
  <si>
    <t>Неонатальный скрининг</t>
  </si>
  <si>
    <t>ОТДЕЛЕНИЕ ЭНДОСКОПИИ</t>
  </si>
  <si>
    <t>A03.09.001</t>
  </si>
  <si>
    <t>Бронхоскопия</t>
  </si>
  <si>
    <t>Бронхоскопия с гистологическим исследованием</t>
  </si>
  <si>
    <t>A03.16.001</t>
  </si>
  <si>
    <t>Эзофагогастродуоденоскопия (ЭГДС)</t>
  </si>
  <si>
    <t xml:space="preserve">A03.16.001.002 </t>
  </si>
  <si>
    <t>Эзофагогастродуоденоскопия со стимуляцией желчеотделения</t>
  </si>
  <si>
    <t>A03.16.001.003</t>
  </si>
  <si>
    <t>Эзофагогастродуоденоскопия флюоресцентная</t>
  </si>
  <si>
    <t>A03.18.001</t>
  </si>
  <si>
    <t>Колоноскопия</t>
  </si>
  <si>
    <t>A03.19.002</t>
  </si>
  <si>
    <t>Ректороманоскопия (РРС)</t>
  </si>
  <si>
    <t>A11.16.001</t>
  </si>
  <si>
    <t>Биопсия пищевода с помощью эндоскопии (ЭГДС)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</si>
  <si>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</si>
  <si>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</si>
  <si>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</si>
  <si>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</si>
  <si>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A11.17.002</t>
  </si>
  <si>
    <t>Биопсия тонкой кишки эндоскопическая</t>
  </si>
  <si>
    <t>A11.18.001</t>
  </si>
  <si>
    <t>Биопсия ободочной кишки эндоскопическая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</si>
  <si>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</si>
  <si>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</si>
  <si>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</si>
  <si>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</si>
  <si>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A03.20.001</t>
  </si>
  <si>
    <t>Кольпоскопия</t>
  </si>
  <si>
    <t>A03.20.003</t>
  </si>
  <si>
    <t>Гистероскопия</t>
  </si>
  <si>
    <t xml:space="preserve">                              ПРОФОСМОТРЫ (г. Пермь, ул. Маршала рыбалко, 2а)</t>
  </si>
  <si>
    <t>А02.24.001</t>
  </si>
  <si>
    <t>Паллестезиометрия(исследование вибрационной чувствительности)</t>
  </si>
  <si>
    <t>В04.014.003</t>
  </si>
  <si>
    <t>Профилактический прием (осмотр, консультация) врача-инфекциониста</t>
  </si>
  <si>
    <t>А11.08.010.001</t>
  </si>
  <si>
    <t>Получение мазков со слизистой оболочки носоглотки</t>
  </si>
  <si>
    <t>А11.08.010.002</t>
  </si>
  <si>
    <t>Получение мазков со слизистой оболочки ротоглотки</t>
  </si>
  <si>
    <t xml:space="preserve">Микробиологическое (культуральное) исследоваение слизи с миндалин и задней стенки глотки и носа на аэробные и факультативно-анаэробные микроорганизмы (Мазок из зева и носа на стафилококк) </t>
  </si>
  <si>
    <t>Обобщённое название услуги</t>
  </si>
  <si>
    <t>Медкомиссия для получения лицензии на право приобретения оружия (без заключения психиатра-нарколога и психиатра)</t>
  </si>
  <si>
    <t>Периодический медицинский осмотр (для юридических лиц)</t>
  </si>
  <si>
    <t>индивидуальный подход</t>
  </si>
  <si>
    <t>Предварительный медицинский осмотр (для юридических лиц)</t>
  </si>
  <si>
    <t xml:space="preserve"> Предрейсовый (послерейсовый) осмотр водителей транспортных средств</t>
  </si>
  <si>
    <t>Медицинское освидетельствование водителей транспортных средств для категорий А, А1, В, В1, ВЕ, М</t>
  </si>
  <si>
    <t>Медицинское освидетельствование водителей транспортных средств для категорий С, Д, СЕ, ДЕ, Tm, Tb и подкатегириями С1, Д1, С1Е, Д1Е</t>
  </si>
  <si>
    <t>Медицинское освидетельствование водителей транспортных средств для категорий А, А1, В, В1, ВЕ, М (без заключения психиатра-нарколога и психиатра)</t>
  </si>
  <si>
    <t>Медицинское освидетельствование водителей транспортных средств для категорий С, Д, СЕ, ДЕ, Tm, Tb и подкатегириями С1, Д1, С1Е, Д1Е (без заключения психиатра-нарколога и психиатра)</t>
  </si>
  <si>
    <t xml:space="preserve">                                         СТОМАТОЛОГИЯ (г. Пермь, ул. Маршала рыбалко, 2а)</t>
  </si>
  <si>
    <t>Прием (осмотр, консультация) врача стоматолога-терапевта первичный</t>
  </si>
  <si>
    <t>В01.065.002</t>
  </si>
  <si>
    <t>Прием осмотр, консультация) врача стоматолога-терапевта повторный</t>
  </si>
  <si>
    <t>Терапевтический прием</t>
  </si>
  <si>
    <t>В01.003.004.004</t>
  </si>
  <si>
    <t>Анестезия аппликационная</t>
  </si>
  <si>
    <t>В01.003.004.005</t>
  </si>
  <si>
    <t>Анестезия карпульная - инфильтрационная</t>
  </si>
  <si>
    <t>В01.003.004.002</t>
  </si>
  <si>
    <t>Анестезия карпульная - проводниковая</t>
  </si>
  <si>
    <t>А16.07.057</t>
  </si>
  <si>
    <t>Запечатывание фиссуры зуба герметиком</t>
  </si>
  <si>
    <t>А16.07.092</t>
  </si>
  <si>
    <t>Трепанация зуба ,искусственной коронки</t>
  </si>
  <si>
    <t>А16.07.030.001</t>
  </si>
  <si>
    <t>Инструментальная и медикаментозная обработка хорошо проходимого корневого канала</t>
  </si>
  <si>
    <t>А16.07.030.002</t>
  </si>
  <si>
    <t>Инструментальная и медикаментозная обработка плохо проходимого корневого канала</t>
  </si>
  <si>
    <t>А11.07.027</t>
  </si>
  <si>
    <t>Наложение девитализирующей пасты</t>
  </si>
  <si>
    <t>А17.07.003</t>
  </si>
  <si>
    <t>Диатермокоагуляция при паталогии полости рта и зубов</t>
  </si>
  <si>
    <t>А16.07.082.001</t>
  </si>
  <si>
    <t>Распломбировка корневого канала ранее леченого пастой</t>
  </si>
  <si>
    <t>А16.07.082.002</t>
  </si>
  <si>
    <t>Распломбировка корневого канала ранее леченого фосфат-цементом/резорцин -формалиновым методом</t>
  </si>
  <si>
    <t>А16.07.030.003</t>
  </si>
  <si>
    <t>Временное пломбирование корневого канала лекарственным препаратом</t>
  </si>
  <si>
    <t>А16.07.008.002</t>
  </si>
  <si>
    <t>Пломбирование корневого канала зуба гуттаперчевыми штифтами</t>
  </si>
  <si>
    <t>А16.07.008.003</t>
  </si>
  <si>
    <t>Закрытие перфорации стенки корневого канала зуба</t>
  </si>
  <si>
    <t>А16.07.002.001</t>
  </si>
  <si>
    <t>Восстановление зуба пломбой (1,2,3,5,6 кл по Блэку) с использованием стоматологических цеменов</t>
  </si>
  <si>
    <t>А16.07.002.003</t>
  </si>
  <si>
    <t>Восстановление зуба пломбой с нарушением  контактного пункта (2,3 кл по Блэку)  с использованием стоматологических цеменов</t>
  </si>
  <si>
    <t>А16.07.002.002</t>
  </si>
  <si>
    <t>Восстановление зуба пломбой (1,2,3,5,6 кл по Блэку) с использованием материалов химического отверждения</t>
  </si>
  <si>
    <t>А16.07.002.004</t>
  </si>
  <si>
    <t>Восстановление зуба пломбой с нарушением  контактного пункта (2,3 кл по Блэку)  с использованием материалов химического отверждения</t>
  </si>
  <si>
    <t>А16.07.002.010</t>
  </si>
  <si>
    <t>Восстановление зуба пломбой (1,5,6 кл по Блэку) с использованием фотополимеров</t>
  </si>
  <si>
    <t>А16.07.002.011</t>
  </si>
  <si>
    <t>Восстановление зуба пломбой с нарушением  контактного пункта (2,3 кл по Блэку)  с использованием фотополимеров</t>
  </si>
  <si>
    <t>А16.07.002.012</t>
  </si>
  <si>
    <t>Восстановление зуба пломбой (4 кл по Блэку) с использованием фотополимеров</t>
  </si>
  <si>
    <t>А 16.07.030</t>
  </si>
  <si>
    <t>Восстановление зуба пломбировочными материалами  с использованием анкерных штифтов</t>
  </si>
  <si>
    <t>Профессиональная гигиена полости рта</t>
  </si>
  <si>
    <t>А16.07.051</t>
  </si>
  <si>
    <t>Профессиональная гигиена полости ртаи зубов (Air flow)</t>
  </si>
  <si>
    <t>А16.07.020</t>
  </si>
  <si>
    <t xml:space="preserve">Удаление наддесневых и поддесневых зубных отложений с одной челюсти </t>
  </si>
  <si>
    <t>Цена за услугу, руб.    МСЧ № 11</t>
  </si>
  <si>
    <t>Цена за услугу, руб.      ГБ № 21</t>
  </si>
  <si>
    <t>Цена за услугу, руб.   ГП № 12</t>
  </si>
  <si>
    <t>Средняя стоимость услуги, руб.</t>
  </si>
  <si>
    <t>Предложение</t>
  </si>
  <si>
    <t>ПппппПр</t>
  </si>
  <si>
    <r>
      <t xml:space="preserve">                  </t>
    </r>
    <r>
      <rPr>
        <b/>
        <sz val="12"/>
        <rFont val="Times New Roman"/>
        <family val="1"/>
        <charset val="204"/>
      </rPr>
      <t xml:space="preserve">  ПРОЦЕДУРНЫЙ КАБИНЕТ (г. Пермь, ул. Липатова, 19; ул. Маршала Рыбалко, 2а)</t>
    </r>
  </si>
  <si>
    <t>В чём разница с промыванием лакун?</t>
  </si>
  <si>
    <t>???</t>
  </si>
  <si>
    <t>Для профрсмотров 44</t>
  </si>
  <si>
    <t>* - без стоимости койко-дня</t>
  </si>
  <si>
    <r>
      <t xml:space="preserve"> </t>
    </r>
    <r>
      <rPr>
        <sz val="12"/>
        <color rgb="FFFF0000"/>
        <rFont val="Times New Roman"/>
        <family val="1"/>
        <charset val="204"/>
      </rPr>
      <t xml:space="preserve">        с УЗИ?</t>
    </r>
  </si>
  <si>
    <t xml:space="preserve">                                      ОЖОГОВОЕ ОТДЕЛЕНИЕ (БЕЗ СТОИМОСТИ КОЙКО-ДНЯ)  (г. Пермь, ул. Шишкина)</t>
  </si>
  <si>
    <t xml:space="preserve">                                                 ОТДЕЛЕНИЕ НЕЙРОХИРУРГИИ (г. Пермь, ул. Ардатовская,40)</t>
  </si>
  <si>
    <r>
      <t xml:space="preserve">                                             </t>
    </r>
    <r>
      <rPr>
        <b/>
        <sz val="12"/>
        <color theme="1"/>
        <rFont val="Times New Roman"/>
        <family val="1"/>
        <charset val="204"/>
      </rPr>
      <t>ОТДЕЛЕНИЕ АНЕСТЕЗИОЛОГИИ (г. Пермь, ул. Ардатовская,40)</t>
    </r>
  </si>
  <si>
    <r>
      <t xml:space="preserve">                                        </t>
    </r>
    <r>
      <rPr>
        <b/>
        <sz val="12"/>
        <color theme="1"/>
        <rFont val="Times New Roman"/>
        <family val="1"/>
        <charset val="204"/>
      </rPr>
      <t>ОТДЕЛЕНИЕ  МЕДИЦИНСКОЙ  РЕАБИЛИТАЦИИ (г. Пермь, ул. Панфилова, 20А)</t>
    </r>
  </si>
  <si>
    <r>
      <t xml:space="preserve">                                        </t>
    </r>
    <r>
      <rPr>
        <b/>
        <sz val="12"/>
        <color theme="1"/>
        <rFont val="Times New Roman"/>
        <family val="1"/>
        <charset val="204"/>
      </rPr>
      <t>ФИЗИОТЕРАПЕВТИЧЕСКОЕ ОТДЕЛЕНИЕ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(стоимость 1 сеанса)</t>
    </r>
  </si>
  <si>
    <t>B04.001.003</t>
  </si>
  <si>
    <t>B01.001.009</t>
  </si>
  <si>
    <t>Ведение физиологических родов врачом-акушером-гинекологом</t>
  </si>
  <si>
    <t>В01.</t>
  </si>
  <si>
    <t xml:space="preserve">Стоимость 1 койко -дня в отделеии оторинолаингологии (Ежедневный осмотр врачом-оториноларингологом с наблюдением и уходом среднего и младшего медицинского персонала в отделении стационара)
</t>
  </si>
  <si>
    <t>Отделение пластической хирургии (Ежедневный осмотр врачом пластическим хирургом с наблюдением и уходом среднего и младшего медицинского персонала в отделении стационара с консервативным лечением)</t>
  </si>
  <si>
    <t>Медицинские услуги 1 койко-дня (1 комната) в родильном отделении</t>
  </si>
  <si>
    <t>Медицинские услуги 1 койко-дня (2 комнаты) в родильном отделении</t>
  </si>
  <si>
    <t>Видеозапись на съемный диск</t>
  </si>
  <si>
    <t xml:space="preserve">A08.05.007 </t>
  </si>
  <si>
    <t>Базофильная зернистость в эритроцитах</t>
  </si>
  <si>
    <t>По договору</t>
  </si>
  <si>
    <t>Профосмотры</t>
  </si>
  <si>
    <r>
      <t>Определение протромбинового (тромбопластинового) времени в крови или плазме</t>
    </r>
    <r>
      <rPr>
        <sz val="12"/>
        <color rgb="FFFF0000"/>
        <rFont val="Times New Roman"/>
        <family val="1"/>
        <charset val="204"/>
      </rPr>
      <t xml:space="preserve"> (МНО)?</t>
    </r>
  </si>
  <si>
    <t>А26.06.0..</t>
  </si>
  <si>
    <t xml:space="preserve"> Определение антител к гельминтам (каким?)</t>
  </si>
  <si>
    <t>4 какие? Одна планшетка</t>
  </si>
  <si>
    <r>
      <t xml:space="preserve">Определение антител к бледной трепонеме (Treponema pallidum) иммуноферментным методом (ИФА) в крови  </t>
    </r>
    <r>
      <rPr>
        <sz val="12"/>
        <color rgb="FFFF0000"/>
        <rFont val="Times New Roman"/>
        <family val="1"/>
        <charset val="204"/>
      </rPr>
      <t>(IgM, G качественно)</t>
    </r>
  </si>
  <si>
    <r>
      <t xml:space="preserve">Определение антител к бледной трепонеме (Treponema pallidum) иммуноферментным методом (ИФА) в крови </t>
    </r>
    <r>
      <rPr>
        <sz val="12"/>
        <color rgb="FFFF0000"/>
        <rFont val="Times New Roman"/>
        <family val="1"/>
        <charset val="204"/>
      </rPr>
      <t>(IgG количественно)</t>
    </r>
  </si>
  <si>
    <r>
      <t xml:space="preserve">Определение антител к бледной трепонеме (Treponema pallidum) иммуноферментным методом (ИФА) в крови  </t>
    </r>
    <r>
      <rPr>
        <sz val="12"/>
        <color rgb="FFFF0000"/>
        <rFont val="Times New Roman"/>
        <family val="1"/>
        <charset val="204"/>
      </rPr>
      <t>(IgG количественно)</t>
    </r>
  </si>
  <si>
    <t>Исследование уровня глюкозы в крови (экспресс-метод)</t>
  </si>
  <si>
    <t>А09.05.193</t>
  </si>
  <si>
    <t>Исследование уровня тропонин I в сыворотке крови</t>
  </si>
  <si>
    <t>?</t>
  </si>
  <si>
    <t>Дороже</t>
  </si>
  <si>
    <t>В ОАМ</t>
  </si>
  <si>
    <t>делаем в сторонних лабораториях</t>
  </si>
  <si>
    <t xml:space="preserve">Микробиологическое (культуральное) исследоваение слизи с миндалин и задней стенки глотки на аэробные и факультативно-анаэробные микроорганизмы                 (Мазок из зева на стафилококк) </t>
  </si>
  <si>
    <t>А06.20.001</t>
  </si>
  <si>
    <t>Гистеросальпингография</t>
  </si>
  <si>
    <t>компьютерная томография краниовертебрального перехода</t>
  </si>
  <si>
    <t>компьютерная томография плечевого  сустава</t>
  </si>
  <si>
    <t>компьютерная томография локтевого  сустава</t>
  </si>
  <si>
    <t>компьютерная томография тазобедренного сустава</t>
  </si>
  <si>
    <t>компьютерная томография коленного сустава</t>
  </si>
  <si>
    <t>компьютерная томография голеностопного сустава</t>
  </si>
  <si>
    <t>компьютерная томография шейного отдела позвоночника</t>
  </si>
  <si>
    <t>компьютерная томография грудного отдела  позвоночника</t>
  </si>
  <si>
    <t>компьютерная томография поясничного  отдела позвоночника</t>
  </si>
  <si>
    <t>компьютерная томография кресцово-копчикового отдела позвоночника</t>
  </si>
  <si>
    <t>компьютерная томография придаточных пазух носа</t>
  </si>
  <si>
    <t>компьютерная томография органов грудной клетки</t>
  </si>
  <si>
    <t>компьютерная томография височной кости</t>
  </si>
  <si>
    <t>компьютерная томография почек</t>
  </si>
  <si>
    <t>компьютерная томография органов брюшной полости</t>
  </si>
  <si>
    <t>A05.10.007</t>
  </si>
  <si>
    <t>Мониторирование электрокардиографических данных</t>
  </si>
  <si>
    <t>Исследование неспровоцированных дыхательных объемов и потоков</t>
  </si>
  <si>
    <t>A12.09.001.001</t>
  </si>
  <si>
    <t>Исследование неспровоцированных дыхательных объемов и потоков с использованием пикфлоуметра</t>
  </si>
  <si>
    <t xml:space="preserve">ультразвуковое исследование </t>
  </si>
  <si>
    <t>Эзофагогастродуоденоскопия (с забором гистологического материала)</t>
  </si>
  <si>
    <t>Эзофагогастродуоденоскопия (с цитологическим исследованием)</t>
  </si>
  <si>
    <t>Колоноскопия со взятием биопсии</t>
  </si>
  <si>
    <t>ОТДЕЛЕНИЕ УРОЛОГИИ</t>
  </si>
  <si>
    <t>ОТДЕЛЕНИЕ ХИРУРГИИ</t>
  </si>
  <si>
    <t>ОТДЕЛЕНИЕ ТРАВМАТОЛОГИИ</t>
  </si>
  <si>
    <t>ПЛАСТИЧЕСКАЯ ХИРУРГИЯ</t>
  </si>
  <si>
    <r>
      <rPr>
        <sz val="12"/>
        <color theme="1"/>
        <rFont val="Times New Roman"/>
        <family val="1"/>
        <charset val="204"/>
      </rPr>
      <t>B01.057.006</t>
    </r>
  </si>
  <si>
    <r>
      <rPr>
        <sz val="12"/>
        <color theme="1"/>
        <rFont val="Times New Roman"/>
        <family val="1"/>
        <charset val="204"/>
      </rPr>
      <t xml:space="preserve">Стоимость 1 койко-дня по профилю пластическая хирургия с консервативным лечением
</t>
    </r>
    <r>
      <rPr>
        <u/>
        <sz val="12"/>
        <color rgb="FF000000"/>
        <rFont val="Times New Roman"/>
        <family val="1"/>
        <charset val="204"/>
      </rPr>
      <t>( Ежедневный осмотр врачом-пластическим хирургом с наблюдением и уходом среднего и младшего медицинского персонала в отделении стационара)</t>
    </r>
  </si>
  <si>
    <t xml:space="preserve">  A16.08.008</t>
  </si>
  <si>
    <r>
      <t xml:space="preserve">Эндопротезирование молочных </t>
    </r>
    <r>
      <rPr>
        <sz val="12"/>
        <color rgb="FF000000"/>
        <rFont val="Times New Roman"/>
        <family val="1"/>
        <charset val="204"/>
      </rPr>
      <t>желез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 целью увеличения ( без стоимости имплантов) 1 категории сложности</t>
    </r>
  </si>
  <si>
    <r>
      <t xml:space="preserve">Эндопротезирование молочных </t>
    </r>
    <r>
      <rPr>
        <sz val="12"/>
        <color rgb="FF000000"/>
        <rFont val="Times New Roman"/>
        <family val="1"/>
        <charset val="204"/>
      </rPr>
      <t>желез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 целью увеличения ( без стоимости имплантов) 2 категории сложности</t>
    </r>
  </si>
  <si>
    <t>Мастопексия (подтяжка ) молочных желез 1 категории сложности</t>
  </si>
  <si>
    <t>Мастопексия (подтяжка ) молочных желез 2 категории сложности</t>
  </si>
  <si>
    <t>Мастопексия (подтяжка ) молочных желез 3 категории сложности</t>
  </si>
  <si>
    <t>Редукционная маммапластика ( уменьшение ) молочных желез</t>
  </si>
  <si>
    <t xml:space="preserve">                 консультации специалистов</t>
  </si>
  <si>
    <t>В01.026.001</t>
  </si>
  <si>
    <t>Прием (осмотр, консультация) врача общей практики первичный</t>
  </si>
  <si>
    <t>В01.026.002</t>
  </si>
  <si>
    <t>Прием (осмотр, консультация) врача общей практики повторный</t>
  </si>
  <si>
    <t>В01.014.001</t>
  </si>
  <si>
    <t>Прием (осмотр, консультация) врача-инфекциониста первичный</t>
  </si>
  <si>
    <t>В01.014.002</t>
  </si>
  <si>
    <t>Прием (осмотр, консультация) врача-инфекциониста повторный</t>
  </si>
  <si>
    <t>В01.027.001</t>
  </si>
  <si>
    <t>Прием (осмотр, консультация) врача-онколога первичный</t>
  </si>
  <si>
    <t>В01.027.002</t>
  </si>
  <si>
    <t>Прием (осмотр, консультация) врача-онколога повторный</t>
  </si>
  <si>
    <t>Прием (осмотр, консультация) врача-стоматолога-терапевта повторный</t>
  </si>
  <si>
    <t xml:space="preserve">B01.070.006 </t>
  </si>
  <si>
    <t xml:space="preserve">Прием (осмотр, консультация) врача по паллиативной медицинской помощи первичный </t>
  </si>
  <si>
    <t xml:space="preserve">B01.070.007 </t>
  </si>
  <si>
    <t xml:space="preserve">Прием (осмотр, консультация) врача по паллиативной медицинской помощи повторный </t>
  </si>
  <si>
    <t>А16.25.008</t>
  </si>
  <si>
    <t>Удаление инородного тела из слухового отверстия</t>
  </si>
  <si>
    <t>А11.08.010</t>
  </si>
  <si>
    <t>Получение материала из верхних дыхательных путей</t>
  </si>
  <si>
    <r>
      <t xml:space="preserve">           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ОФТАЛЬМОЛОГИЯ</t>
    </r>
  </si>
  <si>
    <t>А23.26.002</t>
  </si>
  <si>
    <t>Подбор контактной коррекции зрения</t>
  </si>
  <si>
    <t>А26.01.033</t>
  </si>
  <si>
    <t>Микроскопичкское исследование ногтевых пластинок на грибы (дрожжевые, плесневые, дерматомицеты)</t>
  </si>
  <si>
    <t>В03.016.004</t>
  </si>
  <si>
    <t>Анализ крови биохимический общетерапевтический</t>
  </si>
  <si>
    <t>Что включить?</t>
  </si>
  <si>
    <r>
      <rPr>
        <b/>
        <sz val="12"/>
        <color rgb="FF00B0F0"/>
        <rFont val="Times New Roman"/>
        <family val="1"/>
        <charset val="204"/>
      </rPr>
      <t xml:space="preserve">                  </t>
    </r>
    <r>
      <rPr>
        <b/>
        <sz val="12"/>
        <rFont val="Times New Roman"/>
        <family val="1"/>
        <charset val="204"/>
      </rPr>
      <t xml:space="preserve">  ПРОЦЕДУРНЫЙ КАБИНЕТ</t>
    </r>
  </si>
  <si>
    <t>Промывание лакун миндалин</t>
  </si>
  <si>
    <r>
      <t xml:space="preserve">                    </t>
    </r>
    <r>
      <rPr>
        <b/>
        <sz val="12"/>
        <rFont val="Times New Roman"/>
        <family val="1"/>
        <charset val="204"/>
      </rPr>
      <t xml:space="preserve">  ГИНЕКОЛОГИЯ</t>
    </r>
  </si>
  <si>
    <t>Ультразвуковое исследование мягких тканей (одна анатомическая зона) 2</t>
  </si>
  <si>
    <t>Ультразвуковое исследование сустава 2</t>
  </si>
  <si>
    <t>Ультразвуковое исследование сустава (детей) 2,2</t>
  </si>
  <si>
    <t>Ультразвуковое исследование селезенки 2</t>
  </si>
  <si>
    <t>Ультразвуковое исследование лимфатических узлов 2</t>
  </si>
  <si>
    <t>Ультразвуковое исследование слюнных желез 2</t>
  </si>
  <si>
    <t>Ультразвуковое исследование плевральной полости 2</t>
  </si>
  <si>
    <t>Эхокардиография 6</t>
  </si>
  <si>
    <t>Эхокардиография (УЗИ сердца детей) 6,6</t>
  </si>
  <si>
    <t>Ультразвуковое исследование печени 2</t>
  </si>
  <si>
    <t>Ультразвуковое исследование желчного пузыря и протоков 2</t>
  </si>
  <si>
    <t>Ультразвуковое исследование желчного пузыря с определением его сократимости 6</t>
  </si>
  <si>
    <t>Ультразвуковое исследование поджелудочной железы 2</t>
  </si>
  <si>
    <t>Ультразвуковое исследование органов брюшной полости (комплексное) 6</t>
  </si>
  <si>
    <t>Ультразвуковое исследование матки и придатков трансабдоминальное 4</t>
  </si>
  <si>
    <t>Ультразвуковое исследование матки и придатков трансвагиальное 4</t>
  </si>
  <si>
    <t>Ультразвуковое исследование молочных желез 2</t>
  </si>
  <si>
    <t>Ультразвуковое исследование предстательной железы трансректальное 2</t>
  </si>
  <si>
    <t>Ультразвуковое исследование щитовидной железы и паращитовидных желез 3</t>
  </si>
  <si>
    <t>Ультразвуковое исследование надпочечников 2</t>
  </si>
  <si>
    <t>Ультразвуковое исследование почек 2</t>
  </si>
  <si>
    <t>Ультразвуковое исследование мочевого пузыря 1,5</t>
  </si>
  <si>
    <t>Ультразвуковое исследование плода 8</t>
  </si>
  <si>
    <t>Ультразвуковое исследование органов малого таза (комплексное)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</si>
</sst>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>
    <font>
      <sz val="11"/>
      <color theme="1"/>
      <name val="Calibri"/>
      <family val="2"/>
      <scheme val="minor"/>
    </font>
    <font>
      <b/>
      <sz val="11"/>
      <color rgb="FF000000"/>
      <name val="Courier New"/>
      <family val="3"/>
      <charset val="204"/>
    </font>
    <font>
      <sz val="11"/>
      <color rgb="FFFFFFFF"/>
      <name val="Calibri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u/>
      <sz val="12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b/>
      <sz val="12"/>
      <color rgb="FF00B0F0"/>
      <name val="Times New Roman"/>
      <family val="1"/>
      <charset val="204"/>
    </font>
    <font>
      <sz val="11"/>
      <name val="Calibri"/>
      <family val="2"/>
      <scheme val="minor"/>
    </font>
    <font>
      <sz val="12"/>
      <color rgb="FF92D05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93300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rgb="FF9933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rgb="FFFFC7CE"/>
      </patternFill>
    </fill>
    <fill>
      <patternFill patternType="solid">
        <fgColor indexed="9"/>
        <bgColor indexed="29"/>
      </patternFill>
    </fill>
    <fill>
      <patternFill patternType="solid">
        <fgColor rgb="FF66FFFF"/>
        <bgColor indexed="26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41"/>
      </patternFill>
    </fill>
    <fill>
      <patternFill patternType="solid">
        <fgColor rgb="FF66FFFF"/>
        <bgColor indexed="29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99"/>
      </patternFill>
    </fill>
    <fill>
      <patternFill patternType="solid">
        <fgColor rgb="FFCC99FF"/>
        <bgColor indexed="26"/>
      </patternFill>
    </fill>
    <fill>
      <patternFill patternType="solid">
        <fgColor rgb="FFCC99FF"/>
        <bgColor indexed="2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8" borderId="0" applyNumberFormat="0" applyBorder="0" applyAlignment="0" applyProtection="0"/>
    <xf numFmtId="0" fontId="28" fillId="21" borderId="0"/>
  </cellStyleXfs>
  <cellXfs count="397">
    <xf numFmtId="0" fontId="0" fillId="0" borderId="0" xfId="0"/>
    <xf numFmtId="0" fontId="0" fillId="0" borderId="0" xfId="0" applyFont="1" applyFill="1"/>
    <xf numFmtId="0" fontId="0" fillId="0" borderId="0" xfId="0" applyFont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3" fillId="2" borderId="1" xfId="0" applyFont="1" applyFill="1" applyBorder="1"/>
    <xf numFmtId="0" fontId="9" fillId="0" borderId="1" xfId="0" applyFont="1" applyBorder="1"/>
    <xf numFmtId="2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/>
    <xf numFmtId="0" fontId="10" fillId="0" borderId="1" xfId="0" applyFont="1" applyFill="1" applyBorder="1"/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49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/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wrapText="1"/>
    </xf>
    <xf numFmtId="49" fontId="3" fillId="5" borderId="1" xfId="0" applyNumberFormat="1" applyFont="1" applyFill="1" applyBorder="1" applyAlignment="1"/>
    <xf numFmtId="49" fontId="3" fillId="5" borderId="1" xfId="0" applyNumberFormat="1" applyFont="1" applyFill="1" applyBorder="1" applyAlignment="1">
      <alignment horizontal="left" wrapText="1"/>
    </xf>
    <xf numFmtId="2" fontId="3" fillId="5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/>
    <xf numFmtId="49" fontId="10" fillId="4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2" fillId="5" borderId="1" xfId="0" applyFont="1" applyFill="1" applyBorder="1"/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/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1" fontId="9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/>
    <xf numFmtId="0" fontId="4" fillId="7" borderId="1" xfId="0" applyFont="1" applyFill="1" applyBorder="1" applyAlignment="1">
      <alignment horizontal="left" wrapText="1"/>
    </xf>
    <xf numFmtId="1" fontId="3" fillId="7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9" borderId="1" xfId="1" applyFont="1" applyFill="1" applyBorder="1" applyAlignment="1">
      <alignment wrapText="1"/>
    </xf>
    <xf numFmtId="0" fontId="3" fillId="9" borderId="1" xfId="1" applyFont="1" applyFill="1" applyBorder="1" applyAlignment="1">
      <alignment horizontal="left" wrapText="1"/>
    </xf>
    <xf numFmtId="1" fontId="3" fillId="9" borderId="1" xfId="1" applyNumberFormat="1" applyFont="1" applyFill="1" applyBorder="1" applyAlignment="1">
      <alignment horizontal="center" wrapText="1"/>
    </xf>
    <xf numFmtId="0" fontId="3" fillId="9" borderId="1" xfId="1" applyFont="1" applyFill="1" applyBorder="1" applyAlignment="1"/>
    <xf numFmtId="14" fontId="3" fillId="0" borderId="1" xfId="0" applyNumberFormat="1" applyFont="1" applyFill="1" applyBorder="1" applyAlignment="1"/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/>
    <xf numFmtId="0" fontId="9" fillId="3" borderId="1" xfId="0" applyFont="1" applyFill="1" applyBorder="1" applyAlignment="1"/>
    <xf numFmtId="0" fontId="3" fillId="10" borderId="1" xfId="0" applyFont="1" applyFill="1" applyBorder="1" applyAlignment="1">
      <alignment wrapText="1"/>
    </xf>
    <xf numFmtId="0" fontId="17" fillId="10" borderId="1" xfId="0" applyFont="1" applyFill="1" applyBorder="1" applyAlignment="1">
      <alignment horizontal="left" wrapText="1"/>
    </xf>
    <xf numFmtId="1" fontId="3" fillId="10" borderId="1" xfId="0" applyNumberFormat="1" applyFont="1" applyFill="1" applyBorder="1" applyAlignment="1">
      <alignment horizontal="center" wrapText="1"/>
    </xf>
    <xf numFmtId="0" fontId="3" fillId="12" borderId="1" xfId="0" applyFont="1" applyFill="1" applyBorder="1" applyAlignment="1">
      <alignment wrapText="1"/>
    </xf>
    <xf numFmtId="0" fontId="4" fillId="12" borderId="1" xfId="0" applyFont="1" applyFill="1" applyBorder="1" applyAlignment="1">
      <alignment horizontal="left" wrapText="1"/>
    </xf>
    <xf numFmtId="1" fontId="3" fillId="12" borderId="1" xfId="0" applyNumberFormat="1" applyFont="1" applyFill="1" applyBorder="1" applyAlignment="1">
      <alignment horizontal="center" wrapText="1"/>
    </xf>
    <xf numFmtId="0" fontId="17" fillId="12" borderId="1" xfId="0" applyFont="1" applyFill="1" applyBorder="1" applyAlignment="1">
      <alignment horizontal="left" wrapText="1"/>
    </xf>
    <xf numFmtId="0" fontId="17" fillId="13" borderId="1" xfId="1" applyFont="1" applyFill="1" applyBorder="1" applyAlignment="1">
      <alignment wrapText="1"/>
    </xf>
    <xf numFmtId="0" fontId="17" fillId="13" borderId="1" xfId="1" applyFont="1" applyFill="1" applyBorder="1" applyAlignment="1"/>
    <xf numFmtId="0" fontId="17" fillId="13" borderId="1" xfId="1" applyFont="1" applyFill="1" applyBorder="1" applyAlignment="1">
      <alignment horizontal="left" wrapText="1"/>
    </xf>
    <xf numFmtId="0" fontId="17" fillId="13" borderId="1" xfId="1" applyFont="1" applyFill="1" applyBorder="1" applyAlignment="1">
      <alignment horizontal="center"/>
    </xf>
    <xf numFmtId="1" fontId="17" fillId="13" borderId="1" xfId="1" applyNumberFormat="1" applyFont="1" applyFill="1" applyBorder="1" applyAlignment="1">
      <alignment horizontal="center" wrapText="1"/>
    </xf>
    <xf numFmtId="0" fontId="3" fillId="13" borderId="1" xfId="1" applyFont="1" applyFill="1" applyBorder="1" applyAlignment="1">
      <alignment wrapText="1"/>
    </xf>
    <xf numFmtId="1" fontId="3" fillId="13" borderId="1" xfId="1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shrinkToFit="1"/>
    </xf>
    <xf numFmtId="0" fontId="3" fillId="11" borderId="1" xfId="0" applyFont="1" applyFill="1" applyBorder="1" applyAlignment="1">
      <alignment wrapText="1"/>
    </xf>
    <xf numFmtId="0" fontId="18" fillId="11" borderId="1" xfId="0" applyFont="1" applyFill="1" applyBorder="1" applyAlignment="1">
      <alignment horizontal="left" wrapText="1"/>
    </xf>
    <xf numFmtId="1" fontId="3" fillId="11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wrapText="1"/>
    </xf>
    <xf numFmtId="0" fontId="20" fillId="0" borderId="0" xfId="0" applyFont="1"/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2" fillId="0" borderId="0" xfId="0" applyFont="1"/>
    <xf numFmtId="14" fontId="9" fillId="0" borderId="1" xfId="0" applyNumberFormat="1" applyFont="1" applyFill="1" applyBorder="1" applyAlignment="1"/>
    <xf numFmtId="0" fontId="9" fillId="0" borderId="1" xfId="0" applyFont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11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wrapText="1"/>
    </xf>
    <xf numFmtId="1" fontId="3" fillId="14" borderId="1" xfId="0" applyNumberFormat="1" applyFont="1" applyFill="1" applyBorder="1" applyAlignment="1">
      <alignment horizontal="center" wrapText="1"/>
    </xf>
    <xf numFmtId="0" fontId="8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3" fillId="2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1" fontId="3" fillId="16" borderId="1" xfId="1" applyNumberFormat="1" applyFont="1" applyFill="1" applyBorder="1" applyAlignment="1">
      <alignment horizontal="center" wrapText="1"/>
    </xf>
    <xf numFmtId="1" fontId="3" fillId="15" borderId="1" xfId="0" applyNumberFormat="1" applyFont="1" applyFill="1" applyBorder="1" applyAlignment="1">
      <alignment horizontal="center"/>
    </xf>
    <xf numFmtId="14" fontId="9" fillId="11" borderId="1" xfId="0" applyNumberFormat="1" applyFont="1" applyFill="1" applyBorder="1" applyAlignment="1"/>
    <xf numFmtId="49" fontId="9" fillId="11" borderId="1" xfId="0" applyNumberFormat="1" applyFont="1" applyFill="1" applyBorder="1" applyAlignment="1">
      <alignment horizontal="left" wrapText="1"/>
    </xf>
    <xf numFmtId="1" fontId="9" fillId="11" borderId="1" xfId="0" applyNumberFormat="1" applyFont="1" applyFill="1" applyBorder="1" applyAlignment="1">
      <alignment horizontal="center"/>
    </xf>
    <xf numFmtId="1" fontId="9" fillId="1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9" fillId="15" borderId="1" xfId="0" applyFont="1" applyFill="1" applyBorder="1"/>
    <xf numFmtId="2" fontId="3" fillId="11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/>
    <xf numFmtId="0" fontId="0" fillId="5" borderId="1" xfId="0" applyFont="1" applyFill="1" applyBorder="1"/>
    <xf numFmtId="0" fontId="0" fillId="11" borderId="1" xfId="0" applyFont="1" applyFill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/>
    <xf numFmtId="49" fontId="9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14" fillId="5" borderId="1" xfId="0" applyFont="1" applyFill="1" applyBorder="1"/>
    <xf numFmtId="49" fontId="5" fillId="11" borderId="1" xfId="0" applyNumberFormat="1" applyFont="1" applyFill="1" applyBorder="1" applyAlignment="1"/>
    <xf numFmtId="49" fontId="17" fillId="11" borderId="1" xfId="0" applyNumberFormat="1" applyFont="1" applyFill="1" applyBorder="1" applyAlignment="1">
      <alignment horizontal="left"/>
    </xf>
    <xf numFmtId="0" fontId="3" fillId="15" borderId="1" xfId="0" applyFont="1" applyFill="1" applyBorder="1" applyAlignment="1">
      <alignment horizontal="center"/>
    </xf>
    <xf numFmtId="0" fontId="24" fillId="0" borderId="0" xfId="0" applyFont="1"/>
    <xf numFmtId="2" fontId="3" fillId="17" borderId="1" xfId="0" applyNumberFormat="1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" fontId="3" fillId="18" borderId="1" xfId="0" applyNumberFormat="1" applyFont="1" applyFill="1" applyBorder="1" applyAlignment="1">
      <alignment horizontal="center" wrapText="1"/>
    </xf>
    <xf numFmtId="0" fontId="8" fillId="17" borderId="1" xfId="0" applyFont="1" applyFill="1" applyBorder="1"/>
    <xf numFmtId="1" fontId="3" fillId="19" borderId="1" xfId="1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/>
    <xf numFmtId="164" fontId="6" fillId="0" borderId="2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5" xfId="0" applyFont="1" applyBorder="1"/>
    <xf numFmtId="0" fontId="3" fillId="0" borderId="5" xfId="0" applyFont="1" applyBorder="1"/>
    <xf numFmtId="0" fontId="8" fillId="0" borderId="2" xfId="0" applyFont="1" applyBorder="1"/>
    <xf numFmtId="0" fontId="8" fillId="0" borderId="0" xfId="0" applyFont="1" applyFill="1"/>
    <xf numFmtId="0" fontId="25" fillId="0" borderId="0" xfId="0" applyFont="1"/>
    <xf numFmtId="0" fontId="17" fillId="11" borderId="1" xfId="0" applyFont="1" applyFill="1" applyBorder="1" applyAlignment="1">
      <alignment horizontal="left" wrapText="1"/>
    </xf>
    <xf numFmtId="1" fontId="9" fillId="18" borderId="1" xfId="0" applyNumberFormat="1" applyFont="1" applyFill="1" applyBorder="1" applyAlignment="1">
      <alignment horizontal="center" wrapText="1"/>
    </xf>
    <xf numFmtId="0" fontId="9" fillId="17" borderId="1" xfId="0" applyFont="1" applyFill="1" applyBorder="1"/>
    <xf numFmtId="0" fontId="9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1" fontId="10" fillId="18" borderId="1" xfId="0" applyNumberFormat="1" applyFont="1" applyFill="1" applyBorder="1" applyAlignment="1">
      <alignment horizontal="center" wrapText="1"/>
    </xf>
    <xf numFmtId="0" fontId="3" fillId="0" borderId="0" xfId="0" applyFont="1"/>
    <xf numFmtId="164" fontId="6" fillId="0" borderId="6" xfId="0" applyNumberFormat="1" applyFont="1" applyFill="1" applyBorder="1" applyAlignment="1">
      <alignment vertical="center" wrapText="1"/>
    </xf>
    <xf numFmtId="0" fontId="8" fillId="0" borderId="8" xfId="0" applyFont="1" applyBorder="1"/>
    <xf numFmtId="0" fontId="8" fillId="0" borderId="7" xfId="0" applyFont="1" applyBorder="1"/>
    <xf numFmtId="0" fontId="8" fillId="0" borderId="12" xfId="0" applyFont="1" applyBorder="1"/>
    <xf numFmtId="0" fontId="8" fillId="0" borderId="13" xfId="0" applyFont="1" applyBorder="1"/>
    <xf numFmtId="164" fontId="6" fillId="0" borderId="19" xfId="0" applyNumberFormat="1" applyFont="1" applyFill="1" applyBorder="1" applyAlignment="1">
      <alignment vertical="center" wrapText="1"/>
    </xf>
    <xf numFmtId="0" fontId="3" fillId="0" borderId="12" xfId="0" applyFont="1" applyBorder="1"/>
    <xf numFmtId="49" fontId="3" fillId="0" borderId="14" xfId="0" applyNumberFormat="1" applyFont="1" applyFill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8" fillId="0" borderId="18" xfId="0" applyFont="1" applyBorder="1"/>
    <xf numFmtId="0" fontId="8" fillId="0" borderId="17" xfId="0" applyFont="1" applyBorder="1"/>
    <xf numFmtId="164" fontId="6" fillId="0" borderId="20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20" borderId="1" xfId="0" applyFont="1" applyFill="1" applyBorder="1" applyAlignment="1">
      <alignment horizontal="center"/>
    </xf>
    <xf numFmtId="0" fontId="8" fillId="20" borderId="1" xfId="0" applyFont="1" applyFill="1" applyBorder="1" applyAlignment="1">
      <alignment horizontal="center"/>
    </xf>
    <xf numFmtId="0" fontId="8" fillId="20" borderId="5" xfId="0" applyFont="1" applyFill="1" applyBorder="1"/>
    <xf numFmtId="0" fontId="8" fillId="20" borderId="1" xfId="0" applyFont="1" applyFill="1" applyBorder="1"/>
    <xf numFmtId="164" fontId="6" fillId="20" borderId="2" xfId="0" applyNumberFormat="1" applyFont="1" applyFill="1" applyBorder="1" applyAlignment="1">
      <alignment vertical="center" wrapText="1"/>
    </xf>
    <xf numFmtId="0" fontId="8" fillId="20" borderId="5" xfId="0" applyFont="1" applyFill="1" applyBorder="1" applyAlignment="1">
      <alignment wrapText="1"/>
    </xf>
    <xf numFmtId="0" fontId="3" fillId="20" borderId="1" xfId="0" applyFont="1" applyFill="1" applyBorder="1" applyAlignment="1">
      <alignment wrapText="1"/>
    </xf>
    <xf numFmtId="0" fontId="3" fillId="20" borderId="1" xfId="0" applyFont="1" applyFill="1" applyBorder="1"/>
    <xf numFmtId="0" fontId="26" fillId="20" borderId="1" xfId="0" applyFont="1" applyFill="1" applyBorder="1"/>
    <xf numFmtId="0" fontId="0" fillId="0" borderId="0" xfId="0" applyAlignment="1">
      <alignment wrapText="1"/>
    </xf>
    <xf numFmtId="0" fontId="27" fillId="0" borderId="0" xfId="0" applyFont="1"/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9" fillId="0" borderId="0" xfId="0" applyFont="1" applyAlignment="1">
      <alignment wrapText="1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1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49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22" borderId="23" xfId="0" applyFont="1" applyFill="1" applyBorder="1" applyAlignment="1" applyProtection="1">
      <alignment horizontal="left" vertical="center" wrapText="1"/>
      <protection locked="0"/>
    </xf>
    <xf numFmtId="1" fontId="8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2" applyFont="1" applyFill="1" applyBorder="1" applyAlignment="1" applyProtection="1">
      <alignment horizontal="left" vertical="center" wrapText="1"/>
    </xf>
    <xf numFmtId="0" fontId="6" fillId="0" borderId="23" xfId="2" applyFont="1" applyFill="1" applyBorder="1" applyAlignment="1" applyProtection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22" borderId="23" xfId="0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3" fillId="0" borderId="23" xfId="2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22" borderId="24" xfId="0" applyFont="1" applyFill="1" applyBorder="1" applyAlignment="1" applyProtection="1">
      <alignment horizontal="left" vertical="center" wrapText="1"/>
      <protection locked="0"/>
    </xf>
    <xf numFmtId="1" fontId="8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25" xfId="0" applyFont="1" applyFill="1" applyBorder="1" applyAlignment="1" applyProtection="1">
      <alignment horizontal="left" vertical="center" wrapText="1"/>
      <protection locked="0"/>
    </xf>
    <xf numFmtId="1" fontId="8" fillId="22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26" xfId="0" applyFont="1" applyFill="1" applyBorder="1" applyAlignment="1" applyProtection="1">
      <alignment horizontal="left" vertical="center" wrapText="1"/>
      <protection locked="0"/>
    </xf>
    <xf numFmtId="1" fontId="8" fillId="22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2" applyFont="1" applyFill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horizontal="center" vertical="center" wrapText="1"/>
    </xf>
    <xf numFmtId="0" fontId="8" fillId="22" borderId="27" xfId="0" applyFont="1" applyFill="1" applyBorder="1" applyAlignment="1">
      <alignment horizontal="left" vertical="center"/>
    </xf>
    <xf numFmtId="0" fontId="8" fillId="22" borderId="27" xfId="0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0" fillId="0" borderId="21" xfId="0" applyFont="1" applyBorder="1"/>
    <xf numFmtId="1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1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23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/>
    <xf numFmtId="0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/>
    <xf numFmtId="49" fontId="3" fillId="0" borderId="4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49" fontId="3" fillId="4" borderId="4" xfId="0" applyNumberFormat="1" applyFont="1" applyFill="1" applyBorder="1" applyAlignment="1"/>
    <xf numFmtId="0" fontId="3" fillId="3" borderId="4" xfId="0" applyFont="1" applyFill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4" xfId="0" applyFont="1" applyFill="1" applyBorder="1" applyAlignment="1"/>
    <xf numFmtId="0" fontId="3" fillId="0" borderId="4" xfId="0" applyFont="1" applyBorder="1"/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8" fillId="22" borderId="31" xfId="0" applyFont="1" applyFill="1" applyBorder="1" applyAlignment="1" applyProtection="1">
      <alignment horizontal="left" vertical="center" wrapText="1"/>
      <protection locked="0"/>
    </xf>
    <xf numFmtId="0" fontId="6" fillId="0" borderId="28" xfId="2" applyFont="1" applyFill="1" applyBorder="1" applyAlignment="1" applyProtection="1">
      <alignment horizontal="left" vertical="center" wrapText="1"/>
    </xf>
    <xf numFmtId="0" fontId="6" fillId="0" borderId="29" xfId="2" applyFont="1" applyFill="1" applyBorder="1" applyAlignment="1" applyProtection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22" borderId="29" xfId="0" applyFont="1" applyFill="1" applyBorder="1" applyAlignment="1">
      <alignment horizontal="left" vertical="center"/>
    </xf>
    <xf numFmtId="0" fontId="8" fillId="22" borderId="29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22" borderId="32" xfId="0" applyFont="1" applyFill="1" applyBorder="1" applyAlignment="1">
      <alignment horizontal="left" vertical="center"/>
    </xf>
    <xf numFmtId="0" fontId="8" fillId="0" borderId="4" xfId="0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/>
    <xf numFmtId="0" fontId="3" fillId="12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14" fontId="3" fillId="0" borderId="4" xfId="0" applyNumberFormat="1" applyFont="1" applyFill="1" applyBorder="1" applyAlignment="1"/>
    <xf numFmtId="14" fontId="9" fillId="11" borderId="4" xfId="0" applyNumberFormat="1" applyFont="1" applyFill="1" applyBorder="1" applyAlignment="1"/>
    <xf numFmtId="0" fontId="3" fillId="11" borderId="4" xfId="0" applyFont="1" applyFill="1" applyBorder="1" applyAlignment="1">
      <alignment wrapText="1"/>
    </xf>
    <xf numFmtId="0" fontId="17" fillId="13" borderId="4" xfId="1" applyFont="1" applyFill="1" applyBorder="1" applyAlignment="1"/>
    <xf numFmtId="0" fontId="3" fillId="0" borderId="4" xfId="1" applyFont="1" applyFill="1" applyBorder="1" applyAlignment="1"/>
    <xf numFmtId="0" fontId="3" fillId="9" borderId="4" xfId="1" applyFont="1" applyFill="1" applyBorder="1" applyAlignment="1">
      <alignment wrapText="1"/>
    </xf>
    <xf numFmtId="0" fontId="3" fillId="13" borderId="4" xfId="1" applyFont="1" applyFill="1" applyBorder="1" applyAlignment="1">
      <alignment wrapText="1"/>
    </xf>
    <xf numFmtId="0" fontId="17" fillId="13" borderId="4" xfId="1" applyFont="1" applyFill="1" applyBorder="1" applyAlignment="1">
      <alignment wrapText="1"/>
    </xf>
    <xf numFmtId="0" fontId="3" fillId="9" borderId="4" xfId="1" applyFont="1" applyFill="1" applyBorder="1" applyAlignment="1"/>
    <xf numFmtId="49" fontId="5" fillId="11" borderId="4" xfId="0" applyNumberFormat="1" applyFont="1" applyFill="1" applyBorder="1" applyAlignment="1"/>
    <xf numFmtId="0" fontId="8" fillId="11" borderId="4" xfId="0" applyFont="1" applyFill="1" applyBorder="1"/>
    <xf numFmtId="0" fontId="8" fillId="0" borderId="22" xfId="0" applyFont="1" applyBorder="1"/>
    <xf numFmtId="0" fontId="8" fillId="0" borderId="33" xfId="0" applyFont="1" applyBorder="1"/>
    <xf numFmtId="0" fontId="3" fillId="0" borderId="33" xfId="0" applyFont="1" applyBorder="1"/>
    <xf numFmtId="0" fontId="3" fillId="0" borderId="18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11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horizontal="left" wrapText="1"/>
    </xf>
    <xf numFmtId="0" fontId="8" fillId="24" borderId="1" xfId="0" applyFont="1" applyFill="1" applyBorder="1" applyAlignment="1">
      <alignment wrapText="1"/>
    </xf>
    <xf numFmtId="0" fontId="8" fillId="2" borderId="5" xfId="0" applyFont="1" applyFill="1" applyBorder="1"/>
    <xf numFmtId="0" fontId="8" fillId="2" borderId="8" xfId="0" applyFont="1" applyFill="1" applyBorder="1"/>
    <xf numFmtId="0" fontId="8" fillId="2" borderId="7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4" xfId="0" applyFont="1" applyFill="1" applyBorder="1"/>
    <xf numFmtId="0" fontId="3" fillId="24" borderId="4" xfId="0" applyFont="1" applyFill="1" applyBorder="1" applyAlignment="1">
      <alignment wrapText="1"/>
    </xf>
    <xf numFmtId="0" fontId="3" fillId="25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8" fillId="0" borderId="4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8" fillId="11" borderId="1" xfId="0" applyFont="1" applyFill="1" applyBorder="1"/>
    <xf numFmtId="0" fontId="14" fillId="11" borderId="2" xfId="0" applyFont="1" applyFill="1" applyBorder="1" applyAlignment="1">
      <alignment horizontal="center" vertical="center"/>
    </xf>
    <xf numFmtId="0" fontId="8" fillId="0" borderId="1" xfId="0" applyFont="1" applyBorder="1"/>
    <xf numFmtId="0" fontId="14" fillId="11" borderId="1" xfId="0" applyFont="1" applyFill="1" applyBorder="1"/>
    <xf numFmtId="0" fontId="1" fillId="0" borderId="0" xfId="0" applyFont="1" applyFill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4" fillId="23" borderId="2" xfId="0" applyFont="1" applyFill="1" applyBorder="1" applyAlignment="1" applyProtection="1">
      <alignment horizontal="center" vertical="center" wrapText="1"/>
      <protection locked="0"/>
    </xf>
    <xf numFmtId="0" fontId="14" fillId="23" borderId="3" xfId="0" applyFont="1" applyFill="1" applyBorder="1" applyAlignment="1" applyProtection="1">
      <alignment horizontal="center" vertical="center" wrapText="1"/>
      <protection locked="0"/>
    </xf>
    <xf numFmtId="0" fontId="14" fillId="23" borderId="4" xfId="0" applyFont="1" applyFill="1" applyBorder="1" applyAlignment="1" applyProtection="1">
      <alignment horizontal="center" vertical="center" wrapText="1"/>
      <protection locked="0"/>
    </xf>
    <xf numFmtId="0" fontId="5" fillId="23" borderId="2" xfId="2" applyFont="1" applyFill="1" applyBorder="1" applyAlignment="1" applyProtection="1">
      <alignment horizontal="center" vertical="center" wrapText="1"/>
    </xf>
    <xf numFmtId="0" fontId="5" fillId="23" borderId="3" xfId="2" applyFont="1" applyFill="1" applyBorder="1" applyAlignment="1" applyProtection="1">
      <alignment horizontal="center" vertical="center" wrapText="1"/>
    </xf>
    <xf numFmtId="0" fontId="5" fillId="23" borderId="4" xfId="2" applyFont="1" applyFill="1" applyBorder="1" applyAlignment="1" applyProtection="1">
      <alignment horizontal="center" vertical="center" wrapText="1"/>
    </xf>
    <xf numFmtId="0" fontId="14" fillId="23" borderId="19" xfId="0" applyFont="1" applyFill="1" applyBorder="1" applyAlignment="1" applyProtection="1">
      <alignment horizontal="center" vertical="center" wrapText="1"/>
      <protection locked="0"/>
    </xf>
    <xf numFmtId="0" fontId="14" fillId="23" borderId="21" xfId="0" applyFont="1" applyFill="1" applyBorder="1" applyAlignment="1" applyProtection="1">
      <alignment horizontal="center" vertical="center" wrapText="1"/>
      <protection locked="0"/>
    </xf>
    <xf numFmtId="0" fontId="14" fillId="23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49" fontId="3" fillId="5" borderId="2" xfId="0" applyNumberFormat="1" applyFont="1" applyFill="1" applyBorder="1" applyAlignment="1">
      <alignment horizontal="center" wrapText="1"/>
    </xf>
    <xf numFmtId="49" fontId="3" fillId="5" borderId="3" xfId="0" applyNumberFormat="1" applyFont="1" applyFill="1" applyBorder="1" applyAlignment="1">
      <alignment horizontal="center" wrapText="1"/>
    </xf>
    <xf numFmtId="49" fontId="3" fillId="5" borderId="4" xfId="0" applyNumberFormat="1" applyFont="1" applyFill="1" applyBorder="1" applyAlignment="1">
      <alignment horizontal="center" wrapText="1"/>
    </xf>
    <xf numFmtId="49" fontId="5" fillId="5" borderId="2" xfId="0" applyNumberFormat="1" applyFont="1" applyFill="1" applyBorder="1" applyAlignment="1">
      <alignment horizontal="center" wrapText="1"/>
    </xf>
    <xf numFmtId="49" fontId="5" fillId="5" borderId="3" xfId="0" applyNumberFormat="1" applyFont="1" applyFill="1" applyBorder="1" applyAlignment="1">
      <alignment horizontal="center" wrapText="1"/>
    </xf>
    <xf numFmtId="49" fontId="5" fillId="5" borderId="4" xfId="0" applyNumberFormat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4" fillId="23" borderId="2" xfId="0" applyFont="1" applyFill="1" applyBorder="1" applyAlignment="1">
      <alignment horizontal="center" vertical="center" wrapText="1"/>
    </xf>
    <xf numFmtId="0" fontId="14" fillId="23" borderId="3" xfId="0" applyFont="1" applyFill="1" applyBorder="1" applyAlignment="1">
      <alignment horizontal="center" vertical="center" wrapText="1"/>
    </xf>
    <xf numFmtId="0" fontId="14" fillId="23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5" fillId="6" borderId="11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14" fillId="11" borderId="2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wrapText="1"/>
    </xf>
    <xf numFmtId="0" fontId="14" fillId="23" borderId="23" xfId="0" applyFont="1" applyFill="1" applyBorder="1" applyAlignment="1">
      <alignment horizontal="center" vertical="center" wrapText="1"/>
    </xf>
    <xf numFmtId="0" fontId="14" fillId="23" borderId="23" xfId="0" applyFont="1" applyFill="1" applyBorder="1" applyAlignment="1" applyProtection="1">
      <alignment horizontal="center" vertical="center" wrapText="1"/>
      <protection locked="0"/>
    </xf>
    <xf numFmtId="0" fontId="5" fillId="23" borderId="23" xfId="2" applyFont="1" applyFill="1" applyBorder="1" applyAlignment="1" applyProtection="1">
      <alignment horizontal="center" vertical="center" wrapText="1"/>
    </xf>
    <xf numFmtId="0" fontId="8" fillId="0" borderId="4" xfId="0" applyFont="1" applyBorder="1" applyAlignment="1"/>
    <xf numFmtId="0" fontId="14" fillId="11" borderId="4" xfId="0" applyFont="1" applyFill="1" applyBorder="1" applyAlignment="1"/>
    <xf numFmtId="0" fontId="8" fillId="11" borderId="1" xfId="0" applyFont="1" applyFill="1" applyBorder="1" applyAlignment="1"/>
    <xf numFmtId="0" fontId="8" fillId="0" borderId="1" xfId="0" applyFont="1" applyBorder="1" applyAlignment="1"/>
    <xf numFmtId="0" fontId="14" fillId="11" borderId="1" xfId="0" applyFont="1" applyFill="1" applyBorder="1" applyAlignment="1"/>
  </cellXfs>
  <cellStyles count="3">
    <cellStyle name="Excel_BuiltIn_Нейтральный" xfId="2" xr:uid="{00000000-0005-0000-0000-000000000000}"/>
    <cellStyle name="Обычный" xfId="0" builtinId="0"/>
    <cellStyle name="Плохой" xfId="1" builtinId="27"/>
  </cellStyles>
  <dxfs count="0"/>
  <tableStyles count="0" defaultTableStyle="TableStyleMedium2" defaultPivotStyle="PivotStyleMedium9"/>
  <colors>
    <mruColors>
      <color rgb="FFCC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16"/>
  <sheetViews>
    <sheetView tabSelected="1" topLeftCell="A70" zoomScale="115" zoomScaleNormal="115" workbookViewId="0">
      <selection activeCell="D78" sqref="D78"/>
    </sheetView>
  </sheetViews>
  <sheetFormatPr defaultColWidth="18.85546875" defaultRowHeight="15.75"/>
  <cols>
    <col min="1" max="1" width="4.7109375" style="300" customWidth="1"/>
    <col min="2" max="2" width="18" style="166" customWidth="1"/>
    <col min="3" max="3" width="62" style="166" customWidth="1"/>
    <col min="4" max="4" width="13.140625" style="166" customWidth="1"/>
    <col min="5" max="16384" width="18.85546875" style="166"/>
  </cols>
  <sheetData>
    <row r="2" spans="1:4" s="246" customFormat="1">
      <c r="A2" s="316"/>
      <c r="B2" s="245"/>
      <c r="C2" s="337" t="s">
        <v>0</v>
      </c>
      <c r="D2" s="337"/>
    </row>
    <row r="3" spans="1:4" s="246" customFormat="1">
      <c r="A3" s="316"/>
      <c r="B3" s="245"/>
      <c r="C3" s="247"/>
      <c r="D3" s="316"/>
    </row>
    <row r="4" spans="1:4" s="246" customFormat="1">
      <c r="A4" s="316"/>
      <c r="B4" s="245"/>
      <c r="C4" s="338" t="s">
        <v>1</v>
      </c>
      <c r="D4" s="338"/>
    </row>
    <row r="5" spans="1:4" s="246" customFormat="1">
      <c r="A5" s="316"/>
      <c r="B5" s="245"/>
      <c r="C5" s="338" t="s">
        <v>2</v>
      </c>
      <c r="D5" s="338"/>
    </row>
    <row r="6" spans="1:4" s="246" customFormat="1">
      <c r="A6" s="316"/>
      <c r="B6" s="245"/>
      <c r="C6" s="248"/>
      <c r="D6" s="317"/>
    </row>
    <row r="7" spans="1:4" s="246" customFormat="1">
      <c r="A7" s="316"/>
      <c r="B7" s="245"/>
      <c r="C7" s="247"/>
      <c r="D7" s="316"/>
    </row>
    <row r="8" spans="1:4" s="246" customFormat="1">
      <c r="A8" s="316"/>
      <c r="B8" s="245"/>
      <c r="C8" s="318" t="s">
        <v>3</v>
      </c>
      <c r="D8" s="316"/>
    </row>
    <row r="9" spans="1:4" s="246" customFormat="1">
      <c r="A9" s="316"/>
      <c r="B9" s="348" t="s">
        <v>4</v>
      </c>
      <c r="C9" s="348"/>
      <c r="D9" s="348"/>
    </row>
    <row r="10" spans="1:4" s="173" customFormat="1">
      <c r="A10" s="299"/>
    </row>
    <row r="11" spans="1:4" s="173" customFormat="1" ht="47.25">
      <c r="A11" s="298" t="s">
        <v>5</v>
      </c>
      <c r="B11" s="249" t="s">
        <v>6</v>
      </c>
      <c r="C11" s="56" t="s">
        <v>7</v>
      </c>
      <c r="D11" s="56" t="s">
        <v>8</v>
      </c>
    </row>
    <row r="12" spans="1:4" s="173" customFormat="1">
      <c r="A12" s="69">
        <v>1</v>
      </c>
      <c r="B12" s="250">
        <v>2</v>
      </c>
      <c r="C12" s="57">
        <v>3</v>
      </c>
      <c r="D12" s="57">
        <v>4</v>
      </c>
    </row>
    <row r="13" spans="1:4" s="173" customFormat="1" ht="15.75" customHeight="1">
      <c r="A13" s="364" t="s">
        <v>9</v>
      </c>
      <c r="B13" s="365"/>
      <c r="C13" s="365"/>
      <c r="D13" s="366"/>
    </row>
    <row r="14" spans="1:4" ht="39" customHeight="1">
      <c r="A14" s="315">
        <v>1</v>
      </c>
      <c r="B14" s="251" t="s">
        <v>10</v>
      </c>
      <c r="C14" s="52" t="s">
        <v>11</v>
      </c>
      <c r="D14" s="155">
        <v>650</v>
      </c>
    </row>
    <row r="15" spans="1:4">
      <c r="A15" s="315">
        <v>2</v>
      </c>
      <c r="B15" s="251" t="s">
        <v>10</v>
      </c>
      <c r="C15" s="52" t="s">
        <v>12</v>
      </c>
      <c r="D15" s="57">
        <v>450</v>
      </c>
    </row>
    <row r="16" spans="1:4">
      <c r="A16" s="315">
        <v>3</v>
      </c>
      <c r="B16" s="251" t="s">
        <v>13</v>
      </c>
      <c r="C16" s="52" t="s">
        <v>14</v>
      </c>
      <c r="D16" s="57">
        <v>350</v>
      </c>
    </row>
    <row r="17" spans="1:4" ht="31.5">
      <c r="A17" s="65">
        <v>4</v>
      </c>
      <c r="B17" s="252" t="s">
        <v>15</v>
      </c>
      <c r="C17" s="11" t="s">
        <v>16</v>
      </c>
      <c r="D17" s="143">
        <v>110</v>
      </c>
    </row>
    <row r="18" spans="1:4" ht="31.5">
      <c r="A18" s="315">
        <v>5</v>
      </c>
      <c r="B18" s="251" t="s">
        <v>17</v>
      </c>
      <c r="C18" s="4" t="s">
        <v>18</v>
      </c>
      <c r="D18" s="155">
        <v>650</v>
      </c>
    </row>
    <row r="19" spans="1:4" ht="31.5">
      <c r="A19" s="315">
        <v>6</v>
      </c>
      <c r="B19" s="251" t="s">
        <v>17</v>
      </c>
      <c r="C19" s="4" t="s">
        <v>19</v>
      </c>
      <c r="D19" s="57">
        <v>450</v>
      </c>
    </row>
    <row r="20" spans="1:4" ht="31.5">
      <c r="A20" s="315">
        <v>7</v>
      </c>
      <c r="B20" s="251" t="s">
        <v>20</v>
      </c>
      <c r="C20" s="4" t="s">
        <v>21</v>
      </c>
      <c r="D20" s="57">
        <v>350</v>
      </c>
    </row>
    <row r="21" spans="1:4" ht="31.5">
      <c r="A21" s="315">
        <v>8</v>
      </c>
      <c r="B21" s="251" t="s">
        <v>22</v>
      </c>
      <c r="C21" s="4" t="s">
        <v>23</v>
      </c>
      <c r="D21" s="155">
        <v>650</v>
      </c>
    </row>
    <row r="22" spans="1:4">
      <c r="A22" s="315">
        <v>9</v>
      </c>
      <c r="B22" s="251" t="s">
        <v>22</v>
      </c>
      <c r="C22" s="4" t="s">
        <v>24</v>
      </c>
      <c r="D22" s="57">
        <v>450</v>
      </c>
    </row>
    <row r="23" spans="1:4">
      <c r="A23" s="315">
        <v>10</v>
      </c>
      <c r="B23" s="251" t="s">
        <v>25</v>
      </c>
      <c r="C23" s="4" t="s">
        <v>26</v>
      </c>
      <c r="D23" s="315">
        <v>350</v>
      </c>
    </row>
    <row r="24" spans="1:4" ht="31.5">
      <c r="A24" s="315">
        <v>11</v>
      </c>
      <c r="B24" s="251" t="s">
        <v>27</v>
      </c>
      <c r="C24" s="4" t="s">
        <v>28</v>
      </c>
      <c r="D24" s="57">
        <v>550</v>
      </c>
    </row>
    <row r="25" spans="1:4" ht="17.25" customHeight="1">
      <c r="A25" s="315">
        <v>12</v>
      </c>
      <c r="B25" s="251" t="s">
        <v>27</v>
      </c>
      <c r="C25" s="5" t="s">
        <v>29</v>
      </c>
      <c r="D25" s="57">
        <v>450</v>
      </c>
    </row>
    <row r="26" spans="1:4" ht="31.5">
      <c r="A26" s="315">
        <v>13</v>
      </c>
      <c r="B26" s="251" t="s">
        <v>30</v>
      </c>
      <c r="C26" s="4" t="s">
        <v>31</v>
      </c>
      <c r="D26" s="57">
        <v>450</v>
      </c>
    </row>
    <row r="27" spans="1:4" ht="31.5">
      <c r="A27" s="315">
        <v>14</v>
      </c>
      <c r="B27" s="251" t="s">
        <v>32</v>
      </c>
      <c r="C27" s="4" t="s">
        <v>33</v>
      </c>
      <c r="D27" s="57">
        <v>650</v>
      </c>
    </row>
    <row r="28" spans="1:4" ht="31.5">
      <c r="A28" s="315">
        <v>15</v>
      </c>
      <c r="B28" s="251" t="s">
        <v>32</v>
      </c>
      <c r="C28" s="52" t="s">
        <v>34</v>
      </c>
      <c r="D28" s="57">
        <v>550</v>
      </c>
    </row>
    <row r="29" spans="1:4" ht="31.5">
      <c r="A29" s="315">
        <v>16</v>
      </c>
      <c r="B29" s="251" t="s">
        <v>35</v>
      </c>
      <c r="C29" s="4" t="s">
        <v>36</v>
      </c>
      <c r="D29" s="57">
        <v>450</v>
      </c>
    </row>
    <row r="30" spans="1:4" ht="47.25">
      <c r="A30" s="315">
        <v>17</v>
      </c>
      <c r="B30" s="253" t="s">
        <v>37</v>
      </c>
      <c r="C30" s="6" t="s">
        <v>38</v>
      </c>
      <c r="D30" s="57">
        <v>1000</v>
      </c>
    </row>
    <row r="31" spans="1:4" ht="31.5">
      <c r="A31" s="315">
        <v>18</v>
      </c>
      <c r="B31" s="253" t="s">
        <v>37</v>
      </c>
      <c r="C31" s="6" t="s">
        <v>39</v>
      </c>
      <c r="D31" s="57">
        <v>550</v>
      </c>
    </row>
    <row r="32" spans="1:4" ht="31.5">
      <c r="A32" s="315">
        <v>19</v>
      </c>
      <c r="B32" s="253" t="s">
        <v>40</v>
      </c>
      <c r="C32" s="4" t="s">
        <v>41</v>
      </c>
      <c r="D32" s="57">
        <v>450</v>
      </c>
    </row>
    <row r="33" spans="1:4" ht="36.75" customHeight="1">
      <c r="A33" s="315">
        <v>20</v>
      </c>
      <c r="B33" s="251" t="s">
        <v>42</v>
      </c>
      <c r="C33" s="4" t="s">
        <v>43</v>
      </c>
      <c r="D33" s="57">
        <v>650</v>
      </c>
    </row>
    <row r="34" spans="1:4">
      <c r="A34" s="315">
        <v>21</v>
      </c>
      <c r="B34" s="251" t="s">
        <v>42</v>
      </c>
      <c r="C34" s="5" t="s">
        <v>44</v>
      </c>
      <c r="D34" s="57">
        <v>550</v>
      </c>
    </row>
    <row r="35" spans="1:4">
      <c r="A35" s="315">
        <v>22</v>
      </c>
      <c r="B35" s="251" t="s">
        <v>45</v>
      </c>
      <c r="C35" s="5" t="s">
        <v>46</v>
      </c>
      <c r="D35" s="57">
        <v>450</v>
      </c>
    </row>
    <row r="36" spans="1:4" ht="31.5">
      <c r="A36" s="65">
        <v>23</v>
      </c>
      <c r="B36" s="252" t="s">
        <v>47</v>
      </c>
      <c r="C36" s="11" t="s">
        <v>48</v>
      </c>
      <c r="D36" s="143">
        <v>110</v>
      </c>
    </row>
    <row r="37" spans="1:4" ht="31.5">
      <c r="A37" s="315">
        <v>24</v>
      </c>
      <c r="B37" s="251" t="s">
        <v>49</v>
      </c>
      <c r="C37" s="4" t="s">
        <v>50</v>
      </c>
      <c r="D37" s="57">
        <v>900</v>
      </c>
    </row>
    <row r="38" spans="1:4" ht="31.5">
      <c r="A38" s="315">
        <v>25</v>
      </c>
      <c r="B38" s="251" t="s">
        <v>51</v>
      </c>
      <c r="C38" s="4" t="s">
        <v>52</v>
      </c>
      <c r="D38" s="315">
        <v>700</v>
      </c>
    </row>
    <row r="39" spans="1:4" ht="31.5">
      <c r="A39" s="315">
        <v>26</v>
      </c>
      <c r="B39" s="253" t="s">
        <v>53</v>
      </c>
      <c r="C39" s="4" t="s">
        <v>54</v>
      </c>
      <c r="D39" s="315">
        <v>650</v>
      </c>
    </row>
    <row r="40" spans="1:4">
      <c r="A40" s="315">
        <v>27</v>
      </c>
      <c r="B40" s="253" t="s">
        <v>53</v>
      </c>
      <c r="C40" s="5" t="s">
        <v>55</v>
      </c>
      <c r="D40" s="315">
        <v>550</v>
      </c>
    </row>
    <row r="41" spans="1:4">
      <c r="A41" s="315">
        <v>28</v>
      </c>
      <c r="B41" s="253" t="s">
        <v>56</v>
      </c>
      <c r="C41" s="5" t="s">
        <v>57</v>
      </c>
      <c r="D41" s="315">
        <v>450</v>
      </c>
    </row>
    <row r="42" spans="1:4" ht="31.5">
      <c r="A42" s="65">
        <v>29</v>
      </c>
      <c r="B42" s="252" t="s">
        <v>58</v>
      </c>
      <c r="C42" s="11" t="s">
        <v>59</v>
      </c>
      <c r="D42" s="65">
        <v>160</v>
      </c>
    </row>
    <row r="43" spans="1:4" ht="47.25">
      <c r="A43" s="315">
        <v>30</v>
      </c>
      <c r="B43" s="251" t="s">
        <v>60</v>
      </c>
      <c r="C43" s="4" t="s">
        <v>61</v>
      </c>
      <c r="D43" s="315">
        <v>650</v>
      </c>
    </row>
    <row r="44" spans="1:4" ht="31.5">
      <c r="A44" s="315">
        <v>31</v>
      </c>
      <c r="B44" s="251" t="s">
        <v>60</v>
      </c>
      <c r="C44" s="4" t="s">
        <v>62</v>
      </c>
      <c r="D44" s="315">
        <v>550</v>
      </c>
    </row>
    <row r="45" spans="1:4" ht="31.5">
      <c r="A45" s="315">
        <v>32</v>
      </c>
      <c r="B45" s="251" t="s">
        <v>63</v>
      </c>
      <c r="C45" s="4" t="s">
        <v>64</v>
      </c>
      <c r="D45" s="315">
        <v>450</v>
      </c>
    </row>
    <row r="46" spans="1:4" ht="31.5">
      <c r="A46" s="65">
        <v>33</v>
      </c>
      <c r="B46" s="252" t="s">
        <v>65</v>
      </c>
      <c r="C46" s="11" t="s">
        <v>66</v>
      </c>
      <c r="D46" s="65">
        <v>110</v>
      </c>
    </row>
    <row r="47" spans="1:4" ht="31.5">
      <c r="A47" s="315">
        <v>34</v>
      </c>
      <c r="B47" s="254" t="s">
        <v>67</v>
      </c>
      <c r="C47" s="4" t="s">
        <v>68</v>
      </c>
      <c r="D47" s="315">
        <v>600</v>
      </c>
    </row>
    <row r="48" spans="1:4" ht="31.5">
      <c r="A48" s="315">
        <v>35</v>
      </c>
      <c r="B48" s="254" t="s">
        <v>69</v>
      </c>
      <c r="C48" s="52" t="s">
        <v>70</v>
      </c>
      <c r="D48" s="315">
        <v>450</v>
      </c>
    </row>
    <row r="49" spans="1:4" ht="31.5">
      <c r="A49" s="65">
        <v>36</v>
      </c>
      <c r="B49" s="252" t="s">
        <v>71</v>
      </c>
      <c r="C49" s="11" t="s">
        <v>72</v>
      </c>
      <c r="D49" s="65">
        <v>160</v>
      </c>
    </row>
    <row r="50" spans="1:4" ht="31.5">
      <c r="A50" s="315">
        <v>37</v>
      </c>
      <c r="B50" s="254" t="s">
        <v>73</v>
      </c>
      <c r="C50" s="4" t="s">
        <v>74</v>
      </c>
      <c r="D50" s="315">
        <v>900</v>
      </c>
    </row>
    <row r="51" spans="1:4">
      <c r="A51" s="315">
        <v>38</v>
      </c>
      <c r="B51" s="254" t="s">
        <v>75</v>
      </c>
      <c r="C51" s="52" t="s">
        <v>76</v>
      </c>
      <c r="D51" s="315">
        <v>650</v>
      </c>
    </row>
    <row r="52" spans="1:4">
      <c r="A52" s="315">
        <v>39</v>
      </c>
      <c r="B52" s="254" t="s">
        <v>77</v>
      </c>
      <c r="C52" s="52" t="s">
        <v>78</v>
      </c>
      <c r="D52" s="315">
        <v>450</v>
      </c>
    </row>
    <row r="53" spans="1:4" ht="31.5">
      <c r="A53" s="315">
        <v>40</v>
      </c>
      <c r="B53" s="254" t="s">
        <v>79</v>
      </c>
      <c r="C53" s="52" t="s">
        <v>80</v>
      </c>
      <c r="D53" s="315">
        <v>650</v>
      </c>
    </row>
    <row r="54" spans="1:4" ht="31.5">
      <c r="A54" s="315">
        <v>41</v>
      </c>
      <c r="B54" s="254" t="s">
        <v>81</v>
      </c>
      <c r="C54" s="52" t="s">
        <v>82</v>
      </c>
      <c r="D54" s="315" t="e">
        <f>#REF!</f>
        <v>#REF!</v>
      </c>
    </row>
    <row r="55" spans="1:4" ht="31.5">
      <c r="A55" s="315">
        <v>42</v>
      </c>
      <c r="B55" s="254" t="s">
        <v>83</v>
      </c>
      <c r="C55" s="52" t="s">
        <v>84</v>
      </c>
      <c r="D55" s="315">
        <v>650</v>
      </c>
    </row>
    <row r="56" spans="1:4" ht="31.5">
      <c r="A56" s="315">
        <v>43</v>
      </c>
      <c r="B56" s="254" t="s">
        <v>85</v>
      </c>
      <c r="C56" s="52" t="s">
        <v>86</v>
      </c>
      <c r="D56" s="315">
        <v>450</v>
      </c>
    </row>
    <row r="57" spans="1:4">
      <c r="A57" s="315">
        <v>44</v>
      </c>
      <c r="B57" s="254" t="s">
        <v>87</v>
      </c>
      <c r="C57" s="4" t="s">
        <v>88</v>
      </c>
      <c r="D57" s="138">
        <v>400</v>
      </c>
    </row>
    <row r="58" spans="1:4">
      <c r="A58" s="315">
        <v>45</v>
      </c>
      <c r="B58" s="254" t="s">
        <v>89</v>
      </c>
      <c r="C58" s="4" t="s">
        <v>90</v>
      </c>
      <c r="D58" s="138">
        <v>250</v>
      </c>
    </row>
    <row r="59" spans="1:4" ht="31.5">
      <c r="A59" s="65">
        <v>46</v>
      </c>
      <c r="B59" s="252" t="s">
        <v>91</v>
      </c>
      <c r="C59" s="11" t="s">
        <v>92</v>
      </c>
      <c r="D59" s="65">
        <v>110</v>
      </c>
    </row>
    <row r="60" spans="1:4" ht="31.5">
      <c r="A60" s="65">
        <v>47</v>
      </c>
      <c r="B60" s="252" t="s">
        <v>93</v>
      </c>
      <c r="C60" s="11" t="s">
        <v>94</v>
      </c>
      <c r="D60" s="65">
        <v>250</v>
      </c>
    </row>
    <row r="61" spans="1:4" ht="31.5">
      <c r="A61" s="65">
        <v>48</v>
      </c>
      <c r="B61" s="252" t="s">
        <v>95</v>
      </c>
      <c r="C61" s="11" t="s">
        <v>96</v>
      </c>
      <c r="D61" s="65">
        <v>250</v>
      </c>
    </row>
    <row r="62" spans="1:4" ht="31.5">
      <c r="A62" s="315">
        <v>49</v>
      </c>
      <c r="B62" s="254" t="s">
        <v>97</v>
      </c>
      <c r="C62" s="4" t="s">
        <v>98</v>
      </c>
      <c r="D62" s="138">
        <v>450</v>
      </c>
    </row>
    <row r="63" spans="1:4" ht="31.5">
      <c r="A63" s="315">
        <v>50</v>
      </c>
      <c r="B63" s="254" t="s">
        <v>99</v>
      </c>
      <c r="C63" s="4" t="s">
        <v>100</v>
      </c>
      <c r="D63" s="138">
        <v>300</v>
      </c>
    </row>
    <row r="64" spans="1:4" ht="31.5">
      <c r="A64" s="65">
        <v>51</v>
      </c>
      <c r="B64" s="252" t="s">
        <v>101</v>
      </c>
      <c r="C64" s="11" t="s">
        <v>102</v>
      </c>
      <c r="D64" s="156">
        <v>110</v>
      </c>
    </row>
    <row r="65" spans="1:4" ht="31.5">
      <c r="A65" s="315">
        <v>52</v>
      </c>
      <c r="B65" s="254" t="s">
        <v>103</v>
      </c>
      <c r="C65" s="4" t="s">
        <v>104</v>
      </c>
      <c r="D65" s="138">
        <v>400</v>
      </c>
    </row>
    <row r="66" spans="1:4" ht="31.5">
      <c r="A66" s="315">
        <v>53</v>
      </c>
      <c r="B66" s="254" t="s">
        <v>105</v>
      </c>
      <c r="C66" s="4" t="s">
        <v>106</v>
      </c>
      <c r="D66" s="138">
        <v>250</v>
      </c>
    </row>
    <row r="67" spans="1:4" ht="31.5">
      <c r="A67" s="65">
        <v>54</v>
      </c>
      <c r="B67" s="252" t="s">
        <v>107</v>
      </c>
      <c r="C67" s="28" t="s">
        <v>108</v>
      </c>
      <c r="D67" s="156">
        <v>110</v>
      </c>
    </row>
    <row r="68" spans="1:4" ht="31.5">
      <c r="A68" s="315">
        <v>55</v>
      </c>
      <c r="B68" s="254" t="s">
        <v>109</v>
      </c>
      <c r="C68" s="4" t="s">
        <v>110</v>
      </c>
      <c r="D68" s="138">
        <v>450</v>
      </c>
    </row>
    <row r="69" spans="1:4" ht="31.5">
      <c r="A69" s="315">
        <v>56</v>
      </c>
      <c r="B69" s="254" t="s">
        <v>111</v>
      </c>
      <c r="C69" s="4" t="s">
        <v>112</v>
      </c>
      <c r="D69" s="138">
        <v>300</v>
      </c>
    </row>
    <row r="70" spans="1:4" ht="31.5">
      <c r="A70" s="315">
        <v>57</v>
      </c>
      <c r="B70" s="254" t="s">
        <v>113</v>
      </c>
      <c r="C70" s="4" t="s">
        <v>114</v>
      </c>
      <c r="D70" s="315">
        <v>440</v>
      </c>
    </row>
    <row r="71" spans="1:4" ht="31.5">
      <c r="A71" s="315">
        <v>58</v>
      </c>
      <c r="B71" s="254" t="s">
        <v>115</v>
      </c>
      <c r="C71" s="4" t="s">
        <v>116</v>
      </c>
      <c r="D71" s="315">
        <v>300</v>
      </c>
    </row>
    <row r="72" spans="1:4" ht="31.5">
      <c r="A72" s="65">
        <v>59</v>
      </c>
      <c r="B72" s="252" t="s">
        <v>117</v>
      </c>
      <c r="C72" s="11" t="s">
        <v>118</v>
      </c>
      <c r="D72" s="65">
        <v>130</v>
      </c>
    </row>
    <row r="73" spans="1:4" ht="31.5">
      <c r="A73" s="315">
        <v>60</v>
      </c>
      <c r="B73" s="255" t="s">
        <v>119</v>
      </c>
      <c r="C73" s="4" t="s">
        <v>120</v>
      </c>
      <c r="D73" s="315">
        <v>110</v>
      </c>
    </row>
    <row r="74" spans="1:4" ht="31.5">
      <c r="A74" s="65">
        <v>61</v>
      </c>
      <c r="B74" s="256" t="s">
        <v>121</v>
      </c>
      <c r="C74" s="11" t="s">
        <v>122</v>
      </c>
      <c r="D74" s="65">
        <v>110</v>
      </c>
    </row>
    <row r="75" spans="1:4" ht="15.75" customHeight="1">
      <c r="A75" s="367" t="s">
        <v>123</v>
      </c>
      <c r="B75" s="368"/>
      <c r="C75" s="368"/>
      <c r="D75" s="369"/>
    </row>
    <row r="76" spans="1:4">
      <c r="A76" s="315">
        <v>62</v>
      </c>
      <c r="B76" s="257" t="s">
        <v>124</v>
      </c>
      <c r="C76" s="33" t="s">
        <v>125</v>
      </c>
      <c r="D76" s="69">
        <v>55</v>
      </c>
    </row>
    <row r="77" spans="1:4">
      <c r="A77" s="315">
        <v>63</v>
      </c>
      <c r="B77" s="257" t="s">
        <v>126</v>
      </c>
      <c r="C77" s="33" t="s">
        <v>127</v>
      </c>
      <c r="D77" s="69">
        <v>70</v>
      </c>
    </row>
    <row r="78" spans="1:4" ht="30.75" customHeight="1">
      <c r="A78" s="315">
        <v>64</v>
      </c>
      <c r="B78" s="257" t="s">
        <v>128</v>
      </c>
      <c r="C78" s="33" t="s">
        <v>129</v>
      </c>
      <c r="D78" s="69">
        <v>55</v>
      </c>
    </row>
    <row r="79" spans="1:4">
      <c r="A79" s="315">
        <v>65</v>
      </c>
      <c r="B79" s="257" t="s">
        <v>130</v>
      </c>
      <c r="C79" s="33" t="s">
        <v>131</v>
      </c>
      <c r="D79" s="154">
        <v>60</v>
      </c>
    </row>
    <row r="80" spans="1:4">
      <c r="A80" s="315">
        <v>66</v>
      </c>
      <c r="B80" s="257" t="s">
        <v>132</v>
      </c>
      <c r="C80" s="33" t="s">
        <v>133</v>
      </c>
      <c r="D80" s="69">
        <v>55</v>
      </c>
    </row>
    <row r="81" spans="1:4" ht="15.75" customHeight="1">
      <c r="A81" s="330" t="s">
        <v>134</v>
      </c>
      <c r="B81" s="331"/>
      <c r="C81" s="331"/>
      <c r="D81" s="332"/>
    </row>
    <row r="82" spans="1:4">
      <c r="A82" s="315">
        <v>67</v>
      </c>
      <c r="B82" s="258" t="s">
        <v>135</v>
      </c>
      <c r="C82" s="47" t="s">
        <v>136</v>
      </c>
      <c r="D82" s="315">
        <v>650</v>
      </c>
    </row>
    <row r="83" spans="1:4">
      <c r="A83" s="315">
        <v>68</v>
      </c>
      <c r="B83" s="258" t="s">
        <v>137</v>
      </c>
      <c r="C83" s="47" t="s">
        <v>138</v>
      </c>
      <c r="D83" s="315">
        <v>650</v>
      </c>
    </row>
    <row r="84" spans="1:4">
      <c r="A84" s="315">
        <v>69</v>
      </c>
      <c r="B84" s="258" t="s">
        <v>139</v>
      </c>
      <c r="C84" s="47" t="s">
        <v>140</v>
      </c>
      <c r="D84" s="138">
        <v>100</v>
      </c>
    </row>
    <row r="85" spans="1:4" ht="31.5">
      <c r="A85" s="315">
        <v>70</v>
      </c>
      <c r="B85" s="258" t="s">
        <v>141</v>
      </c>
      <c r="C85" s="47" t="s">
        <v>142</v>
      </c>
      <c r="D85" s="154">
        <v>350</v>
      </c>
    </row>
    <row r="86" spans="1:4">
      <c r="A86" s="315">
        <v>71</v>
      </c>
      <c r="B86" s="258" t="s">
        <v>143</v>
      </c>
      <c r="C86" s="47" t="s">
        <v>144</v>
      </c>
      <c r="D86" s="315">
        <v>200</v>
      </c>
    </row>
    <row r="87" spans="1:4" ht="31.5">
      <c r="A87" s="315">
        <v>72</v>
      </c>
      <c r="B87" s="258" t="s">
        <v>145</v>
      </c>
      <c r="C87" s="47" t="s">
        <v>146</v>
      </c>
      <c r="D87" s="315">
        <v>400</v>
      </c>
    </row>
    <row r="88" spans="1:4" ht="31.5">
      <c r="A88" s="315">
        <v>73</v>
      </c>
      <c r="B88" s="258" t="s">
        <v>147</v>
      </c>
      <c r="C88" s="47" t="s">
        <v>148</v>
      </c>
      <c r="D88" s="315">
        <v>400</v>
      </c>
    </row>
    <row r="89" spans="1:4">
      <c r="A89" s="315">
        <v>74</v>
      </c>
      <c r="B89" s="258" t="s">
        <v>149</v>
      </c>
      <c r="C89" s="47" t="s">
        <v>150</v>
      </c>
      <c r="D89" s="315">
        <v>800</v>
      </c>
    </row>
    <row r="90" spans="1:4">
      <c r="A90" s="315">
        <v>75</v>
      </c>
      <c r="B90" s="257" t="s">
        <v>151</v>
      </c>
      <c r="C90" s="30" t="s">
        <v>152</v>
      </c>
      <c r="D90" s="315">
        <v>220</v>
      </c>
    </row>
    <row r="91" spans="1:4">
      <c r="A91" s="315">
        <v>76</v>
      </c>
      <c r="B91" s="257" t="s">
        <v>153</v>
      </c>
      <c r="C91" s="30" t="s">
        <v>154</v>
      </c>
      <c r="D91" s="315">
        <v>220</v>
      </c>
    </row>
    <row r="92" spans="1:4">
      <c r="A92" s="315">
        <v>77</v>
      </c>
      <c r="B92" s="257" t="s">
        <v>155</v>
      </c>
      <c r="C92" s="30" t="s">
        <v>156</v>
      </c>
      <c r="D92" s="315">
        <v>165</v>
      </c>
    </row>
    <row r="93" spans="1:4" ht="31.5">
      <c r="A93" s="315">
        <v>78</v>
      </c>
      <c r="B93" s="257" t="s">
        <v>157</v>
      </c>
      <c r="C93" s="32" t="s">
        <v>158</v>
      </c>
      <c r="D93" s="315">
        <v>440</v>
      </c>
    </row>
    <row r="94" spans="1:4">
      <c r="A94" s="315">
        <v>79</v>
      </c>
      <c r="B94" s="257" t="s">
        <v>159</v>
      </c>
      <c r="C94" s="33" t="s">
        <v>160</v>
      </c>
      <c r="D94" s="315">
        <v>260</v>
      </c>
    </row>
    <row r="95" spans="1:4">
      <c r="A95" s="315">
        <v>80</v>
      </c>
      <c r="B95" s="259" t="s">
        <v>161</v>
      </c>
      <c r="C95" s="112" t="s">
        <v>162</v>
      </c>
      <c r="D95" s="315">
        <v>25</v>
      </c>
    </row>
    <row r="96" spans="1:4">
      <c r="A96" s="69">
        <v>81</v>
      </c>
      <c r="B96" s="254" t="s">
        <v>163</v>
      </c>
      <c r="C96" s="42" t="s">
        <v>164</v>
      </c>
      <c r="D96" s="69">
        <v>40</v>
      </c>
    </row>
    <row r="97" spans="1:4">
      <c r="A97" s="69">
        <v>82</v>
      </c>
      <c r="B97" s="254" t="s">
        <v>165</v>
      </c>
      <c r="C97" s="5" t="s">
        <v>166</v>
      </c>
      <c r="D97" s="69">
        <v>155</v>
      </c>
    </row>
    <row r="98" spans="1:4" ht="20.25" customHeight="1">
      <c r="A98" s="358" t="s">
        <v>167</v>
      </c>
      <c r="B98" s="359"/>
      <c r="C98" s="359"/>
      <c r="D98" s="360"/>
    </row>
    <row r="99" spans="1:4">
      <c r="A99" s="69">
        <v>83</v>
      </c>
      <c r="B99" s="254" t="s">
        <v>168</v>
      </c>
      <c r="C99" s="301" t="s">
        <v>169</v>
      </c>
      <c r="D99" s="69">
        <v>110</v>
      </c>
    </row>
    <row r="100" spans="1:4">
      <c r="A100" s="69">
        <v>84</v>
      </c>
      <c r="B100" s="254" t="s">
        <v>170</v>
      </c>
      <c r="C100" s="301" t="s">
        <v>171</v>
      </c>
      <c r="D100" s="69">
        <v>20</v>
      </c>
    </row>
    <row r="101" spans="1:4">
      <c r="A101" s="69">
        <v>85</v>
      </c>
      <c r="B101" s="254" t="s">
        <v>172</v>
      </c>
      <c r="C101" s="42" t="s">
        <v>173</v>
      </c>
      <c r="D101" s="69">
        <v>135</v>
      </c>
    </row>
    <row r="102" spans="1:4">
      <c r="A102" s="69">
        <v>86</v>
      </c>
      <c r="B102" s="254" t="s">
        <v>174</v>
      </c>
      <c r="C102" s="301" t="s">
        <v>175</v>
      </c>
      <c r="D102" s="69">
        <v>20</v>
      </c>
    </row>
    <row r="103" spans="1:4">
      <c r="A103" s="315">
        <v>87</v>
      </c>
      <c r="B103" s="257" t="s">
        <v>176</v>
      </c>
      <c r="C103" s="33" t="s">
        <v>177</v>
      </c>
      <c r="D103" s="315">
        <v>120</v>
      </c>
    </row>
    <row r="104" spans="1:4">
      <c r="A104" s="315">
        <v>88</v>
      </c>
      <c r="B104" s="257" t="s">
        <v>178</v>
      </c>
      <c r="C104" s="33" t="s">
        <v>179</v>
      </c>
      <c r="D104" s="315">
        <v>70</v>
      </c>
    </row>
    <row r="105" spans="1:4">
      <c r="A105" s="315">
        <v>89</v>
      </c>
      <c r="B105" s="257" t="s">
        <v>180</v>
      </c>
      <c r="C105" s="33" t="s">
        <v>181</v>
      </c>
      <c r="D105" s="315">
        <v>90</v>
      </c>
    </row>
    <row r="106" spans="1:4" ht="15.75" customHeight="1">
      <c r="A106" s="349" t="s">
        <v>182</v>
      </c>
      <c r="B106" s="350"/>
      <c r="C106" s="350"/>
      <c r="D106" s="351"/>
    </row>
    <row r="107" spans="1:4">
      <c r="A107" s="315">
        <v>90</v>
      </c>
      <c r="B107" s="257" t="s">
        <v>183</v>
      </c>
      <c r="C107" s="33" t="s">
        <v>184</v>
      </c>
      <c r="D107" s="315">
        <v>44</v>
      </c>
    </row>
    <row r="108" spans="1:4">
      <c r="A108" s="315">
        <v>91</v>
      </c>
      <c r="B108" s="254" t="s">
        <v>185</v>
      </c>
      <c r="C108" s="42" t="s">
        <v>186</v>
      </c>
      <c r="D108" s="154">
        <v>100</v>
      </c>
    </row>
    <row r="109" spans="1:4" ht="31.5">
      <c r="A109" s="315">
        <v>92</v>
      </c>
      <c r="B109" s="254" t="s">
        <v>187</v>
      </c>
      <c r="C109" s="42" t="s">
        <v>188</v>
      </c>
      <c r="D109" s="315">
        <v>1250</v>
      </c>
    </row>
    <row r="110" spans="1:4">
      <c r="A110" s="315">
        <v>93</v>
      </c>
      <c r="B110" s="260" t="s">
        <v>189</v>
      </c>
      <c r="C110" s="42" t="s">
        <v>190</v>
      </c>
      <c r="D110" s="315">
        <v>480</v>
      </c>
    </row>
    <row r="111" spans="1:4" ht="31.5">
      <c r="A111" s="315">
        <v>94</v>
      </c>
      <c r="B111" s="260" t="s">
        <v>191</v>
      </c>
      <c r="C111" s="44" t="s">
        <v>192</v>
      </c>
      <c r="D111" s="315">
        <v>440</v>
      </c>
    </row>
    <row r="112" spans="1:4">
      <c r="A112" s="315">
        <v>95</v>
      </c>
      <c r="B112" s="261" t="s">
        <v>193</v>
      </c>
      <c r="C112" s="42" t="s">
        <v>194</v>
      </c>
      <c r="D112" s="315">
        <v>350</v>
      </c>
    </row>
    <row r="113" spans="1:4">
      <c r="A113" s="315">
        <v>96</v>
      </c>
      <c r="B113" s="261" t="s">
        <v>195</v>
      </c>
      <c r="C113" s="52" t="s">
        <v>196</v>
      </c>
      <c r="D113" s="315">
        <v>9850</v>
      </c>
    </row>
    <row r="114" spans="1:4" ht="31.5">
      <c r="A114" s="315">
        <v>97</v>
      </c>
      <c r="B114" s="261" t="s">
        <v>197</v>
      </c>
      <c r="C114" s="42" t="s">
        <v>198</v>
      </c>
      <c r="D114" s="315">
        <v>7400</v>
      </c>
    </row>
    <row r="115" spans="1:4">
      <c r="A115" s="315">
        <v>98</v>
      </c>
      <c r="B115" s="261" t="s">
        <v>199</v>
      </c>
      <c r="C115" s="42" t="s">
        <v>200</v>
      </c>
      <c r="D115" s="315">
        <v>3700</v>
      </c>
    </row>
    <row r="116" spans="1:4">
      <c r="A116" s="315">
        <v>99</v>
      </c>
      <c r="B116" s="261" t="s">
        <v>201</v>
      </c>
      <c r="C116" s="42" t="s">
        <v>202</v>
      </c>
      <c r="D116" s="315">
        <v>9850</v>
      </c>
    </row>
    <row r="117" spans="1:4">
      <c r="A117" s="315">
        <v>100</v>
      </c>
      <c r="B117" s="260" t="s">
        <v>203</v>
      </c>
      <c r="C117" s="53" t="s">
        <v>204</v>
      </c>
      <c r="D117" s="315">
        <v>5250</v>
      </c>
    </row>
    <row r="118" spans="1:4" ht="31.5">
      <c r="A118" s="315">
        <v>101</v>
      </c>
      <c r="B118" s="260" t="s">
        <v>205</v>
      </c>
      <c r="C118" s="53" t="s">
        <v>206</v>
      </c>
      <c r="D118" s="315">
        <v>9200</v>
      </c>
    </row>
    <row r="119" spans="1:4" ht="31.5">
      <c r="A119" s="315">
        <v>102</v>
      </c>
      <c r="B119" s="261" t="s">
        <v>207</v>
      </c>
      <c r="C119" s="42" t="s">
        <v>208</v>
      </c>
      <c r="D119" s="315">
        <v>2350</v>
      </c>
    </row>
    <row r="120" spans="1:4">
      <c r="A120" s="315">
        <v>103</v>
      </c>
      <c r="B120" s="254" t="s">
        <v>209</v>
      </c>
      <c r="C120" s="42" t="s">
        <v>210</v>
      </c>
      <c r="D120" s="315">
        <v>850</v>
      </c>
    </row>
    <row r="121" spans="1:4" ht="32.25" customHeight="1">
      <c r="A121" s="352" t="s">
        <v>211</v>
      </c>
      <c r="B121" s="353"/>
      <c r="C121" s="353"/>
      <c r="D121" s="354"/>
    </row>
    <row r="122" spans="1:4">
      <c r="A122" s="315">
        <v>104</v>
      </c>
      <c r="B122" s="260" t="s">
        <v>212</v>
      </c>
      <c r="C122" s="42" t="s">
        <v>213</v>
      </c>
      <c r="D122" s="7">
        <v>3900</v>
      </c>
    </row>
    <row r="123" spans="1:4">
      <c r="A123" s="315">
        <v>105</v>
      </c>
      <c r="B123" s="260" t="s">
        <v>212</v>
      </c>
      <c r="C123" s="42" t="s">
        <v>214</v>
      </c>
      <c r="D123" s="7">
        <v>8000</v>
      </c>
    </row>
    <row r="124" spans="1:4" ht="15.75" customHeight="1">
      <c r="A124" s="355" t="s">
        <v>215</v>
      </c>
      <c r="B124" s="356"/>
      <c r="C124" s="356"/>
      <c r="D124" s="357"/>
    </row>
    <row r="125" spans="1:4">
      <c r="A125" s="315">
        <v>106</v>
      </c>
      <c r="B125" s="261" t="s">
        <v>216</v>
      </c>
      <c r="C125" s="42" t="s">
        <v>217</v>
      </c>
      <c r="D125" s="7">
        <v>5000</v>
      </c>
    </row>
    <row r="126" spans="1:4" ht="31.5">
      <c r="A126" s="315">
        <v>107</v>
      </c>
      <c r="B126" s="260" t="s">
        <v>218</v>
      </c>
      <c r="C126" s="42" t="s">
        <v>219</v>
      </c>
      <c r="D126" s="7">
        <v>21500</v>
      </c>
    </row>
    <row r="127" spans="1:4" ht="31.5">
      <c r="A127" s="315">
        <v>108</v>
      </c>
      <c r="B127" s="260" t="s">
        <v>220</v>
      </c>
      <c r="C127" s="42" t="s">
        <v>221</v>
      </c>
      <c r="D127" s="7">
        <v>29500</v>
      </c>
    </row>
    <row r="128" spans="1:4">
      <c r="A128" s="324" t="s">
        <v>222</v>
      </c>
      <c r="B128" s="325"/>
      <c r="C128" s="325"/>
      <c r="D128" s="326"/>
    </row>
    <row r="129" spans="1:4" ht="31.5">
      <c r="A129" s="315">
        <v>109</v>
      </c>
      <c r="B129" s="313" t="s">
        <v>223</v>
      </c>
      <c r="C129" s="314" t="s">
        <v>224</v>
      </c>
      <c r="D129" s="315">
        <v>97500</v>
      </c>
    </row>
    <row r="130" spans="1:4" ht="31.5">
      <c r="A130" s="315">
        <v>110</v>
      </c>
      <c r="B130" s="313" t="s">
        <v>225</v>
      </c>
      <c r="C130" s="314" t="s">
        <v>226</v>
      </c>
      <c r="D130" s="315">
        <v>52000</v>
      </c>
    </row>
    <row r="131" spans="1:4" ht="31.5">
      <c r="A131" s="315">
        <v>111</v>
      </c>
      <c r="B131" s="313" t="s">
        <v>227</v>
      </c>
      <c r="C131" s="314" t="s">
        <v>228</v>
      </c>
      <c r="D131" s="315">
        <v>20000</v>
      </c>
    </row>
    <row r="132" spans="1:4" ht="31.5">
      <c r="A132" s="315">
        <v>112</v>
      </c>
      <c r="B132" s="313" t="s">
        <v>229</v>
      </c>
      <c r="C132" s="314" t="s">
        <v>230</v>
      </c>
      <c r="D132" s="315">
        <v>25000</v>
      </c>
    </row>
    <row r="133" spans="1:4">
      <c r="A133" s="315">
        <v>113</v>
      </c>
      <c r="B133" s="313" t="s">
        <v>231</v>
      </c>
      <c r="C133" s="321" t="s">
        <v>232</v>
      </c>
      <c r="D133" s="315">
        <v>26700</v>
      </c>
    </row>
    <row r="134" spans="1:4">
      <c r="A134" s="315">
        <v>114</v>
      </c>
      <c r="B134" s="313" t="s">
        <v>233</v>
      </c>
      <c r="C134" s="321" t="s">
        <v>234</v>
      </c>
      <c r="D134" s="315">
        <v>40000</v>
      </c>
    </row>
    <row r="135" spans="1:4" ht="32.25" customHeight="1">
      <c r="A135" s="315">
        <v>115</v>
      </c>
      <c r="B135" s="262" t="s">
        <v>235</v>
      </c>
      <c r="C135" s="159" t="s">
        <v>236</v>
      </c>
      <c r="D135" s="138">
        <v>200</v>
      </c>
    </row>
    <row r="136" spans="1:4">
      <c r="A136" s="358" t="s">
        <v>237</v>
      </c>
      <c r="B136" s="359"/>
      <c r="C136" s="359"/>
      <c r="D136" s="360"/>
    </row>
    <row r="137" spans="1:4">
      <c r="A137" s="138">
        <v>116</v>
      </c>
      <c r="B137" s="262" t="s">
        <v>238</v>
      </c>
      <c r="C137" s="140" t="s">
        <v>239</v>
      </c>
      <c r="D137" s="138">
        <v>6000</v>
      </c>
    </row>
    <row r="138" spans="1:4">
      <c r="A138" s="138">
        <v>117</v>
      </c>
      <c r="B138" s="262" t="s">
        <v>238</v>
      </c>
      <c r="C138" s="140" t="s">
        <v>240</v>
      </c>
      <c r="D138" s="138">
        <v>7900</v>
      </c>
    </row>
    <row r="139" spans="1:4">
      <c r="A139" s="138">
        <v>118</v>
      </c>
      <c r="B139" s="262" t="s">
        <v>238</v>
      </c>
      <c r="C139" s="140" t="s">
        <v>241</v>
      </c>
      <c r="D139" s="138">
        <v>9500</v>
      </c>
    </row>
    <row r="140" spans="1:4">
      <c r="A140" s="138">
        <v>119</v>
      </c>
      <c r="B140" s="262" t="s">
        <v>238</v>
      </c>
      <c r="C140" s="140" t="s">
        <v>242</v>
      </c>
      <c r="D140" s="138">
        <v>11500</v>
      </c>
    </row>
    <row r="141" spans="1:4">
      <c r="A141" s="138">
        <v>120</v>
      </c>
      <c r="B141" s="262" t="s">
        <v>238</v>
      </c>
      <c r="C141" s="140" t="s">
        <v>243</v>
      </c>
      <c r="D141" s="138">
        <v>13000</v>
      </c>
    </row>
    <row r="142" spans="1:4">
      <c r="A142" s="138">
        <v>121</v>
      </c>
      <c r="B142" s="262" t="s">
        <v>244</v>
      </c>
      <c r="C142" s="140" t="s">
        <v>245</v>
      </c>
      <c r="D142" s="138">
        <v>2970</v>
      </c>
    </row>
    <row r="143" spans="1:4">
      <c r="A143" s="138">
        <v>122</v>
      </c>
      <c r="B143" s="254" t="s">
        <v>246</v>
      </c>
      <c r="C143" s="52" t="s">
        <v>247</v>
      </c>
      <c r="D143" s="138">
        <v>2600</v>
      </c>
    </row>
    <row r="144" spans="1:4">
      <c r="A144" s="138">
        <v>123</v>
      </c>
      <c r="B144" s="254" t="s">
        <v>248</v>
      </c>
      <c r="C144" s="52" t="s">
        <v>249</v>
      </c>
      <c r="D144" s="138">
        <v>1150</v>
      </c>
    </row>
    <row r="145" spans="1:4" ht="15.75" customHeight="1">
      <c r="A145" s="361" t="s">
        <v>250</v>
      </c>
      <c r="B145" s="362"/>
      <c r="C145" s="362"/>
      <c r="D145" s="363"/>
    </row>
    <row r="146" spans="1:4" ht="31.5">
      <c r="A146" s="315">
        <v>124</v>
      </c>
      <c r="B146" s="263" t="s">
        <v>251</v>
      </c>
      <c r="C146" s="242" t="s">
        <v>252</v>
      </c>
      <c r="D146" s="243">
        <v>15000</v>
      </c>
    </row>
    <row r="147" spans="1:4" ht="31.5">
      <c r="A147" s="315">
        <v>125</v>
      </c>
      <c r="B147" s="264" t="s">
        <v>251</v>
      </c>
      <c r="C147" s="213" t="s">
        <v>253</v>
      </c>
      <c r="D147" s="214">
        <v>15000</v>
      </c>
    </row>
    <row r="148" spans="1:4">
      <c r="A148" s="315">
        <v>126</v>
      </c>
      <c r="B148" s="264" t="s">
        <v>254</v>
      </c>
      <c r="C148" s="216" t="s">
        <v>255</v>
      </c>
      <c r="D148" s="214">
        <v>4000</v>
      </c>
    </row>
    <row r="149" spans="1:4">
      <c r="A149" s="315">
        <v>127</v>
      </c>
      <c r="B149" s="264" t="s">
        <v>256</v>
      </c>
      <c r="C149" s="216" t="s">
        <v>257</v>
      </c>
      <c r="D149" s="214">
        <v>15000</v>
      </c>
    </row>
    <row r="150" spans="1:4">
      <c r="A150" s="315">
        <v>128</v>
      </c>
      <c r="B150" s="264" t="s">
        <v>258</v>
      </c>
      <c r="C150" s="216" t="s">
        <v>259</v>
      </c>
      <c r="D150" s="214">
        <v>12000</v>
      </c>
    </row>
    <row r="151" spans="1:4">
      <c r="A151" s="315">
        <v>129</v>
      </c>
      <c r="B151" s="264" t="s">
        <v>258</v>
      </c>
      <c r="C151" s="216" t="s">
        <v>260</v>
      </c>
      <c r="D151" s="214">
        <v>7000</v>
      </c>
    </row>
    <row r="152" spans="1:4">
      <c r="A152" s="315">
        <v>130</v>
      </c>
      <c r="B152" s="264" t="s">
        <v>261</v>
      </c>
      <c r="C152" s="216" t="s">
        <v>262</v>
      </c>
      <c r="D152" s="214">
        <v>10000</v>
      </c>
    </row>
    <row r="153" spans="1:4">
      <c r="A153" s="315">
        <v>131</v>
      </c>
      <c r="B153" s="264" t="s">
        <v>263</v>
      </c>
      <c r="C153" s="213" t="s">
        <v>264</v>
      </c>
      <c r="D153" s="214">
        <v>9000</v>
      </c>
    </row>
    <row r="154" spans="1:4">
      <c r="A154" s="315">
        <v>132</v>
      </c>
      <c r="B154" s="264" t="s">
        <v>265</v>
      </c>
      <c r="C154" s="216" t="s">
        <v>266</v>
      </c>
      <c r="D154" s="214">
        <v>2500</v>
      </c>
    </row>
    <row r="155" spans="1:4">
      <c r="A155" s="315">
        <v>133</v>
      </c>
      <c r="B155" s="264" t="s">
        <v>265</v>
      </c>
      <c r="C155" s="216" t="s">
        <v>267</v>
      </c>
      <c r="D155" s="214">
        <v>2000</v>
      </c>
    </row>
    <row r="156" spans="1:4">
      <c r="A156" s="315">
        <v>134</v>
      </c>
      <c r="B156" s="264" t="s">
        <v>268</v>
      </c>
      <c r="C156" s="213" t="s">
        <v>269</v>
      </c>
      <c r="D156" s="214">
        <v>1500</v>
      </c>
    </row>
    <row r="157" spans="1:4">
      <c r="A157" s="315">
        <v>135</v>
      </c>
      <c r="B157" s="264" t="s">
        <v>270</v>
      </c>
      <c r="C157" s="213" t="s">
        <v>271</v>
      </c>
      <c r="D157" s="214">
        <v>1500</v>
      </c>
    </row>
    <row r="158" spans="1:4">
      <c r="A158" s="315">
        <v>136</v>
      </c>
      <c r="B158" s="264" t="s">
        <v>272</v>
      </c>
      <c r="C158" s="213" t="s">
        <v>273</v>
      </c>
      <c r="D158" s="214">
        <v>100</v>
      </c>
    </row>
    <row r="159" spans="1:4">
      <c r="A159" s="315">
        <v>137</v>
      </c>
      <c r="B159" s="264" t="s">
        <v>274</v>
      </c>
      <c r="C159" s="213" t="s">
        <v>275</v>
      </c>
      <c r="D159" s="214">
        <v>60</v>
      </c>
    </row>
    <row r="160" spans="1:4">
      <c r="A160" s="315">
        <v>138</v>
      </c>
      <c r="B160" s="264" t="s">
        <v>276</v>
      </c>
      <c r="C160" s="213" t="s">
        <v>277</v>
      </c>
      <c r="D160" s="214">
        <v>1000</v>
      </c>
    </row>
    <row r="161" spans="1:4">
      <c r="A161" s="315">
        <v>139</v>
      </c>
      <c r="B161" s="264" t="s">
        <v>278</v>
      </c>
      <c r="C161" s="213" t="s">
        <v>279</v>
      </c>
      <c r="D161" s="214">
        <v>5000</v>
      </c>
    </row>
    <row r="162" spans="1:4" ht="31.5">
      <c r="A162" s="315">
        <v>140</v>
      </c>
      <c r="B162" s="264" t="s">
        <v>280</v>
      </c>
      <c r="C162" s="213" t="s">
        <v>281</v>
      </c>
      <c r="D162" s="214">
        <v>40000</v>
      </c>
    </row>
    <row r="163" spans="1:4">
      <c r="A163" s="315">
        <v>141</v>
      </c>
      <c r="B163" s="264" t="s">
        <v>282</v>
      </c>
      <c r="C163" s="213" t="s">
        <v>283</v>
      </c>
      <c r="D163" s="214">
        <v>200</v>
      </c>
    </row>
    <row r="164" spans="1:4">
      <c r="A164" s="315">
        <v>142</v>
      </c>
      <c r="B164" s="264" t="s">
        <v>284</v>
      </c>
      <c r="C164" s="216" t="s">
        <v>285</v>
      </c>
      <c r="D164" s="217">
        <v>3000</v>
      </c>
    </row>
    <row r="165" spans="1:4">
      <c r="A165" s="315">
        <v>143</v>
      </c>
      <c r="B165" s="264" t="s">
        <v>286</v>
      </c>
      <c r="C165" s="216" t="s">
        <v>287</v>
      </c>
      <c r="D165" s="217">
        <v>3000</v>
      </c>
    </row>
    <row r="166" spans="1:4">
      <c r="A166" s="315">
        <v>144</v>
      </c>
      <c r="B166" s="264" t="s">
        <v>288</v>
      </c>
      <c r="C166" s="213" t="s">
        <v>289</v>
      </c>
      <c r="D166" s="217">
        <v>3000</v>
      </c>
    </row>
    <row r="167" spans="1:4">
      <c r="A167" s="315">
        <v>145</v>
      </c>
      <c r="B167" s="264" t="s">
        <v>290</v>
      </c>
      <c r="C167" s="216" t="s">
        <v>291</v>
      </c>
      <c r="D167" s="217">
        <v>3000</v>
      </c>
    </row>
    <row r="168" spans="1:4" ht="31.5">
      <c r="A168" s="315">
        <v>146</v>
      </c>
      <c r="B168" s="264" t="s">
        <v>292</v>
      </c>
      <c r="C168" s="216" t="s">
        <v>293</v>
      </c>
      <c r="D168" s="217">
        <v>3000</v>
      </c>
    </row>
    <row r="169" spans="1:4">
      <c r="A169" s="315">
        <v>147</v>
      </c>
      <c r="B169" s="264" t="s">
        <v>294</v>
      </c>
      <c r="C169" s="216" t="s">
        <v>295</v>
      </c>
      <c r="D169" s="217">
        <v>3200</v>
      </c>
    </row>
    <row r="170" spans="1:4">
      <c r="A170" s="315">
        <v>148</v>
      </c>
      <c r="B170" s="264" t="s">
        <v>296</v>
      </c>
      <c r="C170" s="216" t="s">
        <v>297</v>
      </c>
      <c r="D170" s="217">
        <v>4500</v>
      </c>
    </row>
    <row r="171" spans="1:4">
      <c r="A171" s="315">
        <v>149</v>
      </c>
      <c r="B171" s="264" t="s">
        <v>298</v>
      </c>
      <c r="C171" s="216" t="s">
        <v>299</v>
      </c>
      <c r="D171" s="217">
        <v>3200</v>
      </c>
    </row>
    <row r="172" spans="1:4">
      <c r="A172" s="315">
        <v>150</v>
      </c>
      <c r="B172" s="264" t="s">
        <v>300</v>
      </c>
      <c r="C172" s="213" t="s">
        <v>301</v>
      </c>
      <c r="D172" s="217">
        <v>7000</v>
      </c>
    </row>
    <row r="173" spans="1:4">
      <c r="A173" s="315">
        <v>151</v>
      </c>
      <c r="B173" s="264" t="s">
        <v>302</v>
      </c>
      <c r="C173" s="216" t="s">
        <v>303</v>
      </c>
      <c r="D173" s="217">
        <v>17000</v>
      </c>
    </row>
    <row r="174" spans="1:4">
      <c r="A174" s="315">
        <v>152</v>
      </c>
      <c r="B174" s="264" t="s">
        <v>304</v>
      </c>
      <c r="C174" s="216" t="s">
        <v>305</v>
      </c>
      <c r="D174" s="217">
        <v>10000</v>
      </c>
    </row>
    <row r="175" spans="1:4">
      <c r="A175" s="315">
        <v>153</v>
      </c>
      <c r="B175" s="264" t="s">
        <v>306</v>
      </c>
      <c r="C175" s="213" t="s">
        <v>307</v>
      </c>
      <c r="D175" s="217">
        <v>9000</v>
      </c>
    </row>
    <row r="176" spans="1:4">
      <c r="A176" s="315">
        <v>154</v>
      </c>
      <c r="B176" s="264" t="s">
        <v>308</v>
      </c>
      <c r="C176" s="213" t="s">
        <v>309</v>
      </c>
      <c r="D176" s="217">
        <v>17000</v>
      </c>
    </row>
    <row r="177" spans="1:4">
      <c r="A177" s="315">
        <v>155</v>
      </c>
      <c r="B177" s="264" t="s">
        <v>310</v>
      </c>
      <c r="C177" s="213" t="s">
        <v>311</v>
      </c>
      <c r="D177" s="217">
        <v>7000</v>
      </c>
    </row>
    <row r="178" spans="1:4">
      <c r="A178" s="315">
        <v>156</v>
      </c>
      <c r="B178" s="264" t="s">
        <v>312</v>
      </c>
      <c r="C178" s="213" t="s">
        <v>313</v>
      </c>
      <c r="D178" s="217">
        <v>5000</v>
      </c>
    </row>
    <row r="179" spans="1:4">
      <c r="A179" s="315">
        <v>157</v>
      </c>
      <c r="B179" s="264" t="s">
        <v>314</v>
      </c>
      <c r="C179" s="213" t="s">
        <v>315</v>
      </c>
      <c r="D179" s="217">
        <v>5000</v>
      </c>
    </row>
    <row r="180" spans="1:4" ht="21.75" customHeight="1">
      <c r="A180" s="315">
        <v>158</v>
      </c>
      <c r="B180" s="264" t="s">
        <v>316</v>
      </c>
      <c r="C180" s="213" t="s">
        <v>317</v>
      </c>
      <c r="D180" s="217">
        <v>9000</v>
      </c>
    </row>
    <row r="181" spans="1:4">
      <c r="A181" s="315">
        <v>159</v>
      </c>
      <c r="B181" s="264" t="s">
        <v>318</v>
      </c>
      <c r="C181" s="213" t="s">
        <v>319</v>
      </c>
      <c r="D181" s="217">
        <v>3800</v>
      </c>
    </row>
    <row r="182" spans="1:4">
      <c r="A182" s="315">
        <v>160</v>
      </c>
      <c r="B182" s="264" t="s">
        <v>258</v>
      </c>
      <c r="C182" s="213" t="s">
        <v>320</v>
      </c>
      <c r="D182" s="217">
        <v>7000</v>
      </c>
    </row>
    <row r="183" spans="1:4">
      <c r="A183" s="315">
        <v>161</v>
      </c>
      <c r="B183" s="264" t="s">
        <v>321</v>
      </c>
      <c r="C183" s="213" t="s">
        <v>322</v>
      </c>
      <c r="D183" s="217">
        <v>19000</v>
      </c>
    </row>
    <row r="184" spans="1:4">
      <c r="A184" s="315">
        <v>162</v>
      </c>
      <c r="B184" s="264" t="s">
        <v>323</v>
      </c>
      <c r="C184" s="213" t="s">
        <v>324</v>
      </c>
      <c r="D184" s="217">
        <v>3000</v>
      </c>
    </row>
    <row r="185" spans="1:4">
      <c r="A185" s="315">
        <v>163</v>
      </c>
      <c r="B185" s="264" t="s">
        <v>325</v>
      </c>
      <c r="C185" s="213" t="s">
        <v>326</v>
      </c>
      <c r="D185" s="217">
        <v>10000</v>
      </c>
    </row>
    <row r="186" spans="1:4">
      <c r="A186" s="315">
        <v>164</v>
      </c>
      <c r="B186" s="264" t="s">
        <v>327</v>
      </c>
      <c r="C186" s="213" t="s">
        <v>328</v>
      </c>
      <c r="D186" s="217">
        <v>7000</v>
      </c>
    </row>
    <row r="187" spans="1:4">
      <c r="A187" s="315">
        <v>165</v>
      </c>
      <c r="B187" s="264" t="s">
        <v>329</v>
      </c>
      <c r="C187" s="213" t="s">
        <v>330</v>
      </c>
      <c r="D187" s="217">
        <v>1700</v>
      </c>
    </row>
    <row r="188" spans="1:4">
      <c r="A188" s="315">
        <v>166</v>
      </c>
      <c r="B188" s="264" t="s">
        <v>331</v>
      </c>
      <c r="C188" s="213" t="s">
        <v>332</v>
      </c>
      <c r="D188" s="214">
        <v>1000</v>
      </c>
    </row>
    <row r="189" spans="1:4">
      <c r="A189" s="315">
        <v>167</v>
      </c>
      <c r="B189" s="264" t="s">
        <v>333</v>
      </c>
      <c r="C189" s="213" t="s">
        <v>334</v>
      </c>
      <c r="D189" s="214">
        <v>3000</v>
      </c>
    </row>
    <row r="190" spans="1:4">
      <c r="A190" s="315">
        <v>168</v>
      </c>
      <c r="B190" s="264" t="s">
        <v>335</v>
      </c>
      <c r="C190" s="213" t="s">
        <v>336</v>
      </c>
      <c r="D190" s="214">
        <v>3000</v>
      </c>
    </row>
    <row r="191" spans="1:4">
      <c r="A191" s="315">
        <v>169</v>
      </c>
      <c r="B191" s="264" t="s">
        <v>337</v>
      </c>
      <c r="C191" s="213" t="s">
        <v>338</v>
      </c>
      <c r="D191" s="214">
        <v>3600</v>
      </c>
    </row>
    <row r="192" spans="1:4">
      <c r="A192" s="315">
        <v>170</v>
      </c>
      <c r="B192" s="264" t="s">
        <v>339</v>
      </c>
      <c r="C192" s="213" t="s">
        <v>340</v>
      </c>
      <c r="D192" s="214">
        <v>3000</v>
      </c>
    </row>
    <row r="193" spans="1:4">
      <c r="A193" s="315">
        <v>171</v>
      </c>
      <c r="B193" s="264" t="s">
        <v>341</v>
      </c>
      <c r="C193" s="213" t="s">
        <v>342</v>
      </c>
      <c r="D193" s="214">
        <v>5000</v>
      </c>
    </row>
    <row r="194" spans="1:4">
      <c r="A194" s="315">
        <v>172</v>
      </c>
      <c r="B194" s="264" t="s">
        <v>343</v>
      </c>
      <c r="C194" s="213" t="s">
        <v>344</v>
      </c>
      <c r="D194" s="214">
        <v>9000</v>
      </c>
    </row>
    <row r="195" spans="1:4" ht="15.75" customHeight="1">
      <c r="A195" s="345" t="s">
        <v>345</v>
      </c>
      <c r="B195" s="346"/>
      <c r="C195" s="346"/>
      <c r="D195" s="347"/>
    </row>
    <row r="196" spans="1:4">
      <c r="A196" s="315">
        <v>173</v>
      </c>
      <c r="B196" s="263" t="s">
        <v>346</v>
      </c>
      <c r="C196" s="231" t="s">
        <v>347</v>
      </c>
      <c r="D196" s="232">
        <v>2500</v>
      </c>
    </row>
    <row r="197" spans="1:4">
      <c r="A197" s="315">
        <v>174</v>
      </c>
      <c r="B197" s="264" t="s">
        <v>348</v>
      </c>
      <c r="C197" s="218" t="s">
        <v>349</v>
      </c>
      <c r="D197" s="219">
        <v>2000</v>
      </c>
    </row>
    <row r="198" spans="1:4">
      <c r="A198" s="315">
        <v>175</v>
      </c>
      <c r="B198" s="264" t="s">
        <v>350</v>
      </c>
      <c r="C198" s="218" t="s">
        <v>351</v>
      </c>
      <c r="D198" s="219">
        <v>1600</v>
      </c>
    </row>
    <row r="199" spans="1:4">
      <c r="A199" s="315">
        <v>176</v>
      </c>
      <c r="B199" s="264" t="s">
        <v>352</v>
      </c>
      <c r="C199" s="218" t="s">
        <v>353</v>
      </c>
      <c r="D199" s="219">
        <v>2000</v>
      </c>
    </row>
    <row r="200" spans="1:4">
      <c r="A200" s="315">
        <v>177</v>
      </c>
      <c r="B200" s="265" t="s">
        <v>354</v>
      </c>
      <c r="C200" s="229" t="s">
        <v>355</v>
      </c>
      <c r="D200" s="230">
        <v>10000</v>
      </c>
    </row>
    <row r="201" spans="1:4" ht="15.75" customHeight="1">
      <c r="A201" s="339" t="s">
        <v>356</v>
      </c>
      <c r="B201" s="340"/>
      <c r="C201" s="340"/>
      <c r="D201" s="341"/>
    </row>
    <row r="202" spans="1:4">
      <c r="A202" s="315">
        <v>178</v>
      </c>
      <c r="B202" s="266" t="s">
        <v>357</v>
      </c>
      <c r="C202" s="233" t="s">
        <v>358</v>
      </c>
      <c r="D202" s="234">
        <v>35000</v>
      </c>
    </row>
    <row r="203" spans="1:4" ht="15.75" customHeight="1">
      <c r="A203" s="342" t="s">
        <v>359</v>
      </c>
      <c r="B203" s="343"/>
      <c r="C203" s="343"/>
      <c r="D203" s="344"/>
    </row>
    <row r="204" spans="1:4" ht="31.5">
      <c r="A204" s="315">
        <v>179</v>
      </c>
      <c r="B204" s="267" t="s">
        <v>360</v>
      </c>
      <c r="C204" s="235" t="s">
        <v>361</v>
      </c>
      <c r="D204" s="236">
        <v>1200</v>
      </c>
    </row>
    <row r="205" spans="1:4" ht="31.5">
      <c r="A205" s="315">
        <v>180</v>
      </c>
      <c r="B205" s="268" t="s">
        <v>362</v>
      </c>
      <c r="C205" s="221" t="s">
        <v>363</v>
      </c>
      <c r="D205" s="227">
        <v>200</v>
      </c>
    </row>
    <row r="206" spans="1:4">
      <c r="A206" s="315">
        <v>181</v>
      </c>
      <c r="B206" s="269" t="s">
        <v>364</v>
      </c>
      <c r="C206" s="223" t="s">
        <v>365</v>
      </c>
      <c r="D206" s="224">
        <v>25000</v>
      </c>
    </row>
    <row r="207" spans="1:4">
      <c r="A207" s="315">
        <v>182</v>
      </c>
      <c r="B207" s="269" t="s">
        <v>364</v>
      </c>
      <c r="C207" s="223" t="s">
        <v>366</v>
      </c>
      <c r="D207" s="224">
        <v>30000</v>
      </c>
    </row>
    <row r="208" spans="1:4">
      <c r="A208" s="315">
        <v>183</v>
      </c>
      <c r="B208" s="270" t="s">
        <v>364</v>
      </c>
      <c r="C208" s="223" t="s">
        <v>367</v>
      </c>
      <c r="D208" s="224">
        <v>35000</v>
      </c>
    </row>
    <row r="209" spans="1:4">
      <c r="A209" s="315">
        <v>184</v>
      </c>
      <c r="B209" s="270" t="s">
        <v>364</v>
      </c>
      <c r="C209" s="223" t="s">
        <v>368</v>
      </c>
      <c r="D209" s="224">
        <v>25000</v>
      </c>
    </row>
    <row r="210" spans="1:4">
      <c r="A210" s="315">
        <v>185</v>
      </c>
      <c r="B210" s="270" t="s">
        <v>364</v>
      </c>
      <c r="C210" s="223" t="s">
        <v>369</v>
      </c>
      <c r="D210" s="224">
        <v>30000</v>
      </c>
    </row>
    <row r="211" spans="1:4">
      <c r="A211" s="315">
        <v>186</v>
      </c>
      <c r="B211" s="270" t="s">
        <v>364</v>
      </c>
      <c r="C211" s="223" t="s">
        <v>370</v>
      </c>
      <c r="D211" s="224">
        <v>35000</v>
      </c>
    </row>
    <row r="212" spans="1:4">
      <c r="A212" s="315">
        <v>187</v>
      </c>
      <c r="B212" s="269" t="s">
        <v>371</v>
      </c>
      <c r="C212" s="223" t="s">
        <v>372</v>
      </c>
      <c r="D212" s="224">
        <v>50000</v>
      </c>
    </row>
    <row r="213" spans="1:4">
      <c r="A213" s="315">
        <v>188</v>
      </c>
      <c r="B213" s="269" t="s">
        <v>371</v>
      </c>
      <c r="C213" s="223" t="s">
        <v>373</v>
      </c>
      <c r="D213" s="224">
        <v>60000</v>
      </c>
    </row>
    <row r="214" spans="1:4">
      <c r="A214" s="315">
        <v>189</v>
      </c>
      <c r="B214" s="269" t="s">
        <v>371</v>
      </c>
      <c r="C214" s="223" t="s">
        <v>374</v>
      </c>
      <c r="D214" s="224">
        <v>70000</v>
      </c>
    </row>
    <row r="215" spans="1:4" ht="31.5">
      <c r="A215" s="315">
        <v>190</v>
      </c>
      <c r="B215" s="271" t="s">
        <v>375</v>
      </c>
      <c r="C215" s="223" t="s">
        <v>376</v>
      </c>
      <c r="D215" s="224">
        <v>25000</v>
      </c>
    </row>
    <row r="216" spans="1:4" ht="31.5">
      <c r="A216" s="315">
        <v>191</v>
      </c>
      <c r="B216" s="271" t="s">
        <v>375</v>
      </c>
      <c r="C216" s="223" t="s">
        <v>377</v>
      </c>
      <c r="D216" s="224">
        <v>35000</v>
      </c>
    </row>
    <row r="217" spans="1:4">
      <c r="A217" s="315">
        <v>192</v>
      </c>
      <c r="B217" s="271" t="s">
        <v>375</v>
      </c>
      <c r="C217" s="223" t="s">
        <v>378</v>
      </c>
      <c r="D217" s="224">
        <v>5000</v>
      </c>
    </row>
    <row r="218" spans="1:4">
      <c r="A218" s="315">
        <v>193</v>
      </c>
      <c r="B218" s="271" t="s">
        <v>375</v>
      </c>
      <c r="C218" s="223" t="s">
        <v>379</v>
      </c>
      <c r="D218" s="224">
        <v>10000</v>
      </c>
    </row>
    <row r="219" spans="1:4" ht="31.5">
      <c r="A219" s="315">
        <v>194</v>
      </c>
      <c r="B219" s="269" t="s">
        <v>375</v>
      </c>
      <c r="C219" s="223" t="s">
        <v>380</v>
      </c>
      <c r="D219" s="224">
        <v>15000</v>
      </c>
    </row>
    <row r="220" spans="1:4" ht="31.5">
      <c r="A220" s="315">
        <v>195</v>
      </c>
      <c r="B220" s="269" t="s">
        <v>375</v>
      </c>
      <c r="C220" s="223" t="s">
        <v>381</v>
      </c>
      <c r="D220" s="224">
        <v>30000</v>
      </c>
    </row>
    <row r="221" spans="1:4" ht="31.5">
      <c r="A221" s="315">
        <v>196</v>
      </c>
      <c r="B221" s="269" t="s">
        <v>375</v>
      </c>
      <c r="C221" s="223" t="s">
        <v>382</v>
      </c>
      <c r="D221" s="224">
        <v>45000</v>
      </c>
    </row>
    <row r="222" spans="1:4">
      <c r="A222" s="315">
        <v>197</v>
      </c>
      <c r="B222" s="269" t="s">
        <v>383</v>
      </c>
      <c r="C222" s="223" t="s">
        <v>384</v>
      </c>
      <c r="D222" s="224">
        <v>65000</v>
      </c>
    </row>
    <row r="223" spans="1:4">
      <c r="A223" s="315">
        <v>198</v>
      </c>
      <c r="B223" s="272" t="s">
        <v>383</v>
      </c>
      <c r="C223" s="223" t="s">
        <v>385</v>
      </c>
      <c r="D223" s="224">
        <v>80000</v>
      </c>
    </row>
    <row r="224" spans="1:4">
      <c r="A224" s="315">
        <v>199</v>
      </c>
      <c r="B224" s="271" t="s">
        <v>386</v>
      </c>
      <c r="C224" s="223" t="s">
        <v>387</v>
      </c>
      <c r="D224" s="224">
        <v>10000</v>
      </c>
    </row>
    <row r="225" spans="1:4" ht="31.5">
      <c r="A225" s="315">
        <v>200</v>
      </c>
      <c r="B225" s="271" t="s">
        <v>388</v>
      </c>
      <c r="C225" s="223" t="s">
        <v>389</v>
      </c>
      <c r="D225" s="224">
        <v>42000</v>
      </c>
    </row>
    <row r="226" spans="1:4" ht="31.5">
      <c r="A226" s="315">
        <v>201</v>
      </c>
      <c r="B226" s="271" t="s">
        <v>388</v>
      </c>
      <c r="C226" s="223" t="s">
        <v>390</v>
      </c>
      <c r="D226" s="224">
        <v>52000</v>
      </c>
    </row>
    <row r="227" spans="1:4" ht="31.5">
      <c r="A227" s="315">
        <v>202</v>
      </c>
      <c r="B227" s="271" t="s">
        <v>388</v>
      </c>
      <c r="C227" s="223" t="s">
        <v>391</v>
      </c>
      <c r="D227" s="224">
        <v>55000</v>
      </c>
    </row>
    <row r="228" spans="1:4" ht="31.5">
      <c r="A228" s="315">
        <v>203</v>
      </c>
      <c r="B228" s="271" t="s">
        <v>388</v>
      </c>
      <c r="C228" s="223" t="s">
        <v>392</v>
      </c>
      <c r="D228" s="224">
        <v>65000</v>
      </c>
    </row>
    <row r="229" spans="1:4" ht="31.5">
      <c r="A229" s="315">
        <v>204</v>
      </c>
      <c r="B229" s="271" t="s">
        <v>388</v>
      </c>
      <c r="C229" s="223" t="s">
        <v>393</v>
      </c>
      <c r="D229" s="224">
        <v>85000</v>
      </c>
    </row>
    <row r="230" spans="1:4">
      <c r="A230" s="315">
        <v>205</v>
      </c>
      <c r="B230" s="271" t="s">
        <v>388</v>
      </c>
      <c r="C230" s="223" t="s">
        <v>394</v>
      </c>
      <c r="D230" s="224"/>
    </row>
    <row r="231" spans="1:4">
      <c r="A231" s="315">
        <v>206</v>
      </c>
      <c r="B231" s="271" t="s">
        <v>395</v>
      </c>
      <c r="C231" s="223" t="s">
        <v>396</v>
      </c>
      <c r="D231" s="224">
        <v>65000</v>
      </c>
    </row>
    <row r="232" spans="1:4" ht="47.25">
      <c r="A232" s="315">
        <v>207</v>
      </c>
      <c r="B232" s="271" t="s">
        <v>395</v>
      </c>
      <c r="C232" s="223" t="s">
        <v>397</v>
      </c>
      <c r="D232" s="224">
        <v>85000</v>
      </c>
    </row>
    <row r="233" spans="1:4">
      <c r="A233" s="315">
        <v>208</v>
      </c>
      <c r="B233" s="271" t="s">
        <v>398</v>
      </c>
      <c r="C233" s="223" t="s">
        <v>399</v>
      </c>
      <c r="D233" s="224">
        <v>17000</v>
      </c>
    </row>
    <row r="234" spans="1:4" ht="31.5">
      <c r="A234" s="315">
        <v>209</v>
      </c>
      <c r="B234" s="270" t="s">
        <v>388</v>
      </c>
      <c r="C234" s="223" t="s">
        <v>400</v>
      </c>
      <c r="D234" s="224">
        <v>70000</v>
      </c>
    </row>
    <row r="235" spans="1:4">
      <c r="A235" s="315">
        <v>210</v>
      </c>
      <c r="B235" s="270" t="s">
        <v>401</v>
      </c>
      <c r="C235" s="223" t="s">
        <v>402</v>
      </c>
      <c r="D235" s="224">
        <v>14000</v>
      </c>
    </row>
    <row r="236" spans="1:4" ht="32.25" customHeight="1">
      <c r="A236" s="315">
        <v>211</v>
      </c>
      <c r="B236" s="270" t="s">
        <v>403</v>
      </c>
      <c r="C236" s="244" t="s">
        <v>404</v>
      </c>
      <c r="D236" s="224">
        <v>800</v>
      </c>
    </row>
    <row r="237" spans="1:4">
      <c r="A237" s="315">
        <v>212</v>
      </c>
      <c r="B237" s="270" t="s">
        <v>405</v>
      </c>
      <c r="C237" s="223" t="s">
        <v>406</v>
      </c>
      <c r="D237" s="224">
        <v>5000</v>
      </c>
    </row>
    <row r="238" spans="1:4">
      <c r="A238" s="315">
        <v>213</v>
      </c>
      <c r="B238" s="273" t="s">
        <v>405</v>
      </c>
      <c r="C238" s="238" t="s">
        <v>407</v>
      </c>
      <c r="D238" s="239">
        <v>10000</v>
      </c>
    </row>
    <row r="239" spans="1:4">
      <c r="A239" s="358" t="s">
        <v>408</v>
      </c>
      <c r="B239" s="359"/>
      <c r="C239" s="359"/>
      <c r="D239" s="360"/>
    </row>
    <row r="240" spans="1:4" ht="31.5">
      <c r="A240" s="315">
        <v>214</v>
      </c>
      <c r="B240" s="313" t="s">
        <v>409</v>
      </c>
      <c r="C240" s="314" t="s">
        <v>410</v>
      </c>
      <c r="D240" s="315">
        <v>350</v>
      </c>
    </row>
    <row r="241" spans="1:4" ht="31.5">
      <c r="A241" s="315">
        <v>215</v>
      </c>
      <c r="B241" s="313" t="s">
        <v>409</v>
      </c>
      <c r="C241" s="314" t="s">
        <v>411</v>
      </c>
      <c r="D241" s="315">
        <v>550</v>
      </c>
    </row>
    <row r="242" spans="1:4" ht="30" customHeight="1">
      <c r="A242" s="372" t="s">
        <v>412</v>
      </c>
      <c r="B242" s="373"/>
      <c r="C242" s="373"/>
      <c r="D242" s="374"/>
    </row>
    <row r="243" spans="1:4">
      <c r="A243" s="315">
        <v>216</v>
      </c>
      <c r="B243" s="313" t="s">
        <v>413</v>
      </c>
      <c r="C243" s="321" t="s">
        <v>414</v>
      </c>
      <c r="D243" s="315">
        <v>300</v>
      </c>
    </row>
    <row r="244" spans="1:4">
      <c r="A244" s="315">
        <v>217</v>
      </c>
      <c r="B244" s="313" t="s">
        <v>413</v>
      </c>
      <c r="C244" s="321" t="s">
        <v>415</v>
      </c>
      <c r="D244" s="315">
        <v>500</v>
      </c>
    </row>
    <row r="245" spans="1:4">
      <c r="A245" s="315">
        <v>218</v>
      </c>
      <c r="B245" s="313" t="s">
        <v>416</v>
      </c>
      <c r="C245" s="321" t="s">
        <v>417</v>
      </c>
      <c r="D245" s="315">
        <v>210</v>
      </c>
    </row>
    <row r="246" spans="1:4">
      <c r="A246" s="315">
        <v>219</v>
      </c>
      <c r="B246" s="313" t="s">
        <v>416</v>
      </c>
      <c r="C246" s="321" t="s">
        <v>418</v>
      </c>
      <c r="D246" s="315">
        <v>165</v>
      </c>
    </row>
    <row r="247" spans="1:4">
      <c r="A247" s="315">
        <v>220</v>
      </c>
      <c r="B247" s="313" t="s">
        <v>419</v>
      </c>
      <c r="C247" s="321" t="s">
        <v>420</v>
      </c>
      <c r="D247" s="315">
        <v>150</v>
      </c>
    </row>
    <row r="248" spans="1:4">
      <c r="A248" s="315">
        <v>221</v>
      </c>
      <c r="B248" s="313" t="s">
        <v>421</v>
      </c>
      <c r="C248" s="321" t="s">
        <v>422</v>
      </c>
      <c r="D248" s="315">
        <v>200</v>
      </c>
    </row>
    <row r="249" spans="1:4">
      <c r="A249" s="315">
        <v>222</v>
      </c>
      <c r="B249" s="313" t="s">
        <v>423</v>
      </c>
      <c r="C249" s="321" t="s">
        <v>424</v>
      </c>
      <c r="D249" s="315">
        <v>250</v>
      </c>
    </row>
    <row r="250" spans="1:4">
      <c r="A250" s="315">
        <v>223</v>
      </c>
      <c r="B250" s="313" t="s">
        <v>425</v>
      </c>
      <c r="C250" s="321" t="s">
        <v>426</v>
      </c>
      <c r="D250" s="315">
        <v>125</v>
      </c>
    </row>
    <row r="251" spans="1:4">
      <c r="A251" s="315">
        <v>224</v>
      </c>
      <c r="B251" s="313" t="s">
        <v>427</v>
      </c>
      <c r="C251" s="321" t="s">
        <v>428</v>
      </c>
      <c r="D251" s="315">
        <v>200</v>
      </c>
    </row>
    <row r="252" spans="1:4">
      <c r="A252" s="315">
        <v>225</v>
      </c>
      <c r="B252" s="313" t="s">
        <v>429</v>
      </c>
      <c r="C252" s="321" t="s">
        <v>430</v>
      </c>
      <c r="D252" s="315">
        <v>160</v>
      </c>
    </row>
    <row r="253" spans="1:4">
      <c r="A253" s="315">
        <v>226</v>
      </c>
      <c r="B253" s="313" t="s">
        <v>431</v>
      </c>
      <c r="C253" s="321" t="s">
        <v>432</v>
      </c>
      <c r="D253" s="315">
        <v>250</v>
      </c>
    </row>
    <row r="254" spans="1:4">
      <c r="A254" s="315">
        <v>227</v>
      </c>
      <c r="B254" s="313" t="s">
        <v>431</v>
      </c>
      <c r="C254" s="321" t="s">
        <v>433</v>
      </c>
      <c r="D254" s="315">
        <v>120</v>
      </c>
    </row>
    <row r="255" spans="1:4">
      <c r="A255" s="315">
        <v>228</v>
      </c>
      <c r="B255" s="313" t="s">
        <v>434</v>
      </c>
      <c r="C255" s="321" t="s">
        <v>435</v>
      </c>
      <c r="D255" s="315">
        <v>120</v>
      </c>
    </row>
    <row r="256" spans="1:4">
      <c r="A256" s="315">
        <v>229</v>
      </c>
      <c r="B256" s="313" t="s">
        <v>434</v>
      </c>
      <c r="C256" s="321" t="s">
        <v>436</v>
      </c>
      <c r="D256" s="315">
        <v>120</v>
      </c>
    </row>
    <row r="257" spans="1:4" ht="63">
      <c r="A257" s="315">
        <v>230</v>
      </c>
      <c r="B257" s="313" t="s">
        <v>437</v>
      </c>
      <c r="C257" s="314" t="s">
        <v>438</v>
      </c>
      <c r="D257" s="315">
        <v>3100</v>
      </c>
    </row>
    <row r="258" spans="1:4" ht="63">
      <c r="A258" s="315">
        <v>231</v>
      </c>
      <c r="B258" s="313" t="s">
        <v>439</v>
      </c>
      <c r="C258" s="314" t="s">
        <v>440</v>
      </c>
      <c r="D258" s="315">
        <v>3000</v>
      </c>
    </row>
    <row r="259" spans="1:4">
      <c r="A259" s="358" t="s">
        <v>441</v>
      </c>
      <c r="B259" s="359"/>
      <c r="C259" s="359"/>
      <c r="D259" s="360"/>
    </row>
    <row r="260" spans="1:4">
      <c r="A260" s="315">
        <v>232</v>
      </c>
      <c r="B260" s="274"/>
      <c r="C260" s="169" t="s">
        <v>442</v>
      </c>
      <c r="D260" s="315">
        <v>200</v>
      </c>
    </row>
    <row r="261" spans="1:4">
      <c r="A261" s="315">
        <v>233</v>
      </c>
      <c r="B261" s="313" t="s">
        <v>443</v>
      </c>
      <c r="C261" s="140" t="s">
        <v>444</v>
      </c>
      <c r="D261" s="315">
        <v>80</v>
      </c>
    </row>
    <row r="262" spans="1:4">
      <c r="A262" s="315">
        <v>234</v>
      </c>
      <c r="B262" s="274" t="s">
        <v>445</v>
      </c>
      <c r="C262" s="314" t="s">
        <v>446</v>
      </c>
      <c r="D262" s="315">
        <v>200</v>
      </c>
    </row>
    <row r="263" spans="1:4">
      <c r="A263" s="315">
        <v>235</v>
      </c>
      <c r="B263" s="313" t="s">
        <v>447</v>
      </c>
      <c r="C263" s="321" t="s">
        <v>448</v>
      </c>
      <c r="D263" s="315">
        <v>80</v>
      </c>
    </row>
    <row r="264" spans="1:4" ht="31.5">
      <c r="A264" s="315">
        <v>236</v>
      </c>
      <c r="B264" s="274" t="s">
        <v>449</v>
      </c>
      <c r="C264" s="169" t="s">
        <v>450</v>
      </c>
      <c r="D264" s="315">
        <v>70</v>
      </c>
    </row>
    <row r="265" spans="1:4" ht="31.5">
      <c r="A265" s="315">
        <v>237</v>
      </c>
      <c r="B265" s="313" t="s">
        <v>451</v>
      </c>
      <c r="C265" s="314" t="s">
        <v>452</v>
      </c>
      <c r="D265" s="315">
        <v>100</v>
      </c>
    </row>
    <row r="266" spans="1:4">
      <c r="A266" s="315">
        <v>238</v>
      </c>
      <c r="B266" s="313" t="s">
        <v>453</v>
      </c>
      <c r="C266" s="321" t="s">
        <v>454</v>
      </c>
      <c r="D266" s="315">
        <v>100</v>
      </c>
    </row>
    <row r="267" spans="1:4" ht="31.5">
      <c r="A267" s="315">
        <v>239</v>
      </c>
      <c r="B267" s="313" t="s">
        <v>455</v>
      </c>
      <c r="C267" s="314" t="s">
        <v>456</v>
      </c>
      <c r="D267" s="315">
        <v>100</v>
      </c>
    </row>
    <row r="268" spans="1:4" ht="31.5">
      <c r="A268" s="315">
        <v>240</v>
      </c>
      <c r="B268" s="274" t="s">
        <v>457</v>
      </c>
      <c r="C268" s="314" t="s">
        <v>458</v>
      </c>
      <c r="D268" s="315">
        <v>100</v>
      </c>
    </row>
    <row r="269" spans="1:4" ht="31.5">
      <c r="A269" s="315">
        <v>241</v>
      </c>
      <c r="B269" s="313" t="s">
        <v>459</v>
      </c>
      <c r="C269" s="314" t="s">
        <v>460</v>
      </c>
      <c r="D269" s="315">
        <v>70</v>
      </c>
    </row>
    <row r="270" spans="1:4" ht="31.5">
      <c r="A270" s="315">
        <v>242</v>
      </c>
      <c r="B270" s="313" t="s">
        <v>461</v>
      </c>
      <c r="C270" s="314" t="s">
        <v>462</v>
      </c>
      <c r="D270" s="315">
        <v>100</v>
      </c>
    </row>
    <row r="271" spans="1:4">
      <c r="A271" s="315">
        <v>243</v>
      </c>
      <c r="B271" s="262" t="s">
        <v>463</v>
      </c>
      <c r="C271" s="321" t="s">
        <v>464</v>
      </c>
      <c r="D271" s="315">
        <v>100</v>
      </c>
    </row>
    <row r="272" spans="1:4">
      <c r="A272" s="315">
        <v>244</v>
      </c>
      <c r="B272" s="313" t="s">
        <v>465</v>
      </c>
      <c r="C272" s="321" t="s">
        <v>466</v>
      </c>
      <c r="D272" s="315">
        <v>100</v>
      </c>
    </row>
    <row r="273" spans="1:4">
      <c r="A273" s="315">
        <v>245</v>
      </c>
      <c r="B273" s="313" t="s">
        <v>467</v>
      </c>
      <c r="C273" s="140" t="s">
        <v>468</v>
      </c>
      <c r="D273" s="315">
        <v>100</v>
      </c>
    </row>
    <row r="274" spans="1:4">
      <c r="A274" s="315">
        <v>246</v>
      </c>
      <c r="B274" s="274" t="s">
        <v>469</v>
      </c>
      <c r="C274" s="314" t="s">
        <v>470</v>
      </c>
      <c r="D274" s="315">
        <v>80</v>
      </c>
    </row>
    <row r="275" spans="1:4">
      <c r="A275" s="315">
        <v>247</v>
      </c>
      <c r="B275" s="313" t="s">
        <v>471</v>
      </c>
      <c r="C275" s="321" t="s">
        <v>472</v>
      </c>
      <c r="D275" s="315">
        <v>70</v>
      </c>
    </row>
    <row r="276" spans="1:4" ht="31.5">
      <c r="A276" s="315">
        <v>248</v>
      </c>
      <c r="B276" s="313" t="s">
        <v>473</v>
      </c>
      <c r="C276" s="314" t="s">
        <v>474</v>
      </c>
      <c r="D276" s="315">
        <v>120</v>
      </c>
    </row>
    <row r="277" spans="1:4" ht="31.5">
      <c r="A277" s="315">
        <v>249</v>
      </c>
      <c r="B277" s="274" t="s">
        <v>475</v>
      </c>
      <c r="C277" s="169" t="s">
        <v>476</v>
      </c>
      <c r="D277" s="315">
        <v>260</v>
      </c>
    </row>
    <row r="278" spans="1:4">
      <c r="A278" s="315">
        <v>250</v>
      </c>
      <c r="B278" s="262" t="s">
        <v>477</v>
      </c>
      <c r="C278" s="140" t="s">
        <v>478</v>
      </c>
      <c r="D278" s="315">
        <v>50</v>
      </c>
    </row>
    <row r="279" spans="1:4">
      <c r="A279" s="315">
        <v>251</v>
      </c>
      <c r="B279" s="313" t="s">
        <v>479</v>
      </c>
      <c r="C279" s="140" t="s">
        <v>480</v>
      </c>
      <c r="D279" s="315">
        <v>30</v>
      </c>
    </row>
    <row r="280" spans="1:4" ht="15.75" customHeight="1">
      <c r="A280" s="352" t="s">
        <v>481</v>
      </c>
      <c r="B280" s="353"/>
      <c r="C280" s="353"/>
      <c r="D280" s="354"/>
    </row>
    <row r="281" spans="1:4" ht="47.25">
      <c r="A281" s="315">
        <v>252</v>
      </c>
      <c r="B281" s="275"/>
      <c r="C281" s="134" t="s">
        <v>482</v>
      </c>
      <c r="D281" s="321"/>
    </row>
    <row r="282" spans="1:4" ht="47.25">
      <c r="A282" s="315">
        <v>253</v>
      </c>
      <c r="B282" s="276" t="s">
        <v>483</v>
      </c>
      <c r="C282" s="42" t="s">
        <v>484</v>
      </c>
      <c r="D282" s="7">
        <v>2750</v>
      </c>
    </row>
    <row r="283" spans="1:4" ht="47.25">
      <c r="A283" s="315">
        <v>254</v>
      </c>
      <c r="B283" s="276" t="s">
        <v>485</v>
      </c>
      <c r="C283" s="42" t="s">
        <v>486</v>
      </c>
      <c r="D283" s="7">
        <v>3450</v>
      </c>
    </row>
    <row r="284" spans="1:4" ht="47.25">
      <c r="A284" s="315">
        <v>255</v>
      </c>
      <c r="B284" s="276" t="s">
        <v>485</v>
      </c>
      <c r="C284" s="42" t="s">
        <v>487</v>
      </c>
      <c r="D284" s="7">
        <v>5300</v>
      </c>
    </row>
    <row r="285" spans="1:4" ht="63">
      <c r="A285" s="315">
        <v>256</v>
      </c>
      <c r="B285" s="276" t="s">
        <v>488</v>
      </c>
      <c r="C285" s="42" t="s">
        <v>489</v>
      </c>
      <c r="D285" s="7">
        <v>4600</v>
      </c>
    </row>
    <row r="286" spans="1:4" ht="63">
      <c r="A286" s="315">
        <v>257</v>
      </c>
      <c r="B286" s="276" t="s">
        <v>488</v>
      </c>
      <c r="C286" s="42" t="s">
        <v>490</v>
      </c>
      <c r="D286" s="7">
        <v>2700</v>
      </c>
    </row>
    <row r="287" spans="1:4" ht="47.25">
      <c r="A287" s="315">
        <v>258</v>
      </c>
      <c r="B287" s="254" t="s">
        <v>491</v>
      </c>
      <c r="C287" s="42" t="s">
        <v>492</v>
      </c>
      <c r="D287" s="7">
        <v>2800</v>
      </c>
    </row>
    <row r="288" spans="1:4" ht="47.25">
      <c r="A288" s="315">
        <v>259</v>
      </c>
      <c r="B288" s="313" t="s">
        <v>493</v>
      </c>
      <c r="C288" s="314" t="s">
        <v>494</v>
      </c>
      <c r="D288" s="315">
        <v>3500</v>
      </c>
    </row>
    <row r="289" spans="1:4" ht="47.25">
      <c r="A289" s="315">
        <v>260</v>
      </c>
      <c r="B289" s="313" t="s">
        <v>495</v>
      </c>
      <c r="C289" s="314" t="s">
        <v>496</v>
      </c>
      <c r="D289" s="315">
        <v>3500</v>
      </c>
    </row>
    <row r="290" spans="1:4" ht="47.25">
      <c r="A290" s="315">
        <v>261</v>
      </c>
      <c r="B290" s="313" t="s">
        <v>497</v>
      </c>
      <c r="C290" s="314" t="s">
        <v>498</v>
      </c>
      <c r="D290" s="315">
        <v>3500</v>
      </c>
    </row>
    <row r="291" spans="1:4" ht="63">
      <c r="A291" s="315">
        <v>262</v>
      </c>
      <c r="B291" s="313" t="s">
        <v>499</v>
      </c>
      <c r="C291" s="314" t="s">
        <v>500</v>
      </c>
      <c r="D291" s="315">
        <v>3500</v>
      </c>
    </row>
    <row r="292" spans="1:4" ht="63">
      <c r="A292" s="315">
        <v>263</v>
      </c>
      <c r="B292" s="313" t="s">
        <v>501</v>
      </c>
      <c r="C292" s="314" t="s">
        <v>502</v>
      </c>
      <c r="D292" s="315">
        <v>3500</v>
      </c>
    </row>
    <row r="293" spans="1:4" ht="63">
      <c r="A293" s="315">
        <v>264</v>
      </c>
      <c r="B293" s="313" t="s">
        <v>503</v>
      </c>
      <c r="C293" s="314" t="s">
        <v>504</v>
      </c>
      <c r="D293" s="315">
        <v>3500</v>
      </c>
    </row>
    <row r="294" spans="1:4" ht="63">
      <c r="A294" s="315">
        <v>265</v>
      </c>
      <c r="B294" s="313" t="s">
        <v>505</v>
      </c>
      <c r="C294" s="314" t="s">
        <v>506</v>
      </c>
      <c r="D294" s="315">
        <v>4500</v>
      </c>
    </row>
    <row r="295" spans="1:4" ht="63">
      <c r="A295" s="315">
        <v>266</v>
      </c>
      <c r="B295" s="313" t="s">
        <v>507</v>
      </c>
      <c r="C295" s="314" t="s">
        <v>508</v>
      </c>
      <c r="D295" s="315">
        <v>3500</v>
      </c>
    </row>
    <row r="296" spans="1:4" ht="31.5">
      <c r="A296" s="315">
        <v>267</v>
      </c>
      <c r="B296" s="313" t="s">
        <v>509</v>
      </c>
      <c r="C296" s="314" t="s">
        <v>510</v>
      </c>
      <c r="D296" s="315">
        <v>16910</v>
      </c>
    </row>
    <row r="297" spans="1:4" ht="15.75" customHeight="1">
      <c r="A297" s="352" t="s">
        <v>511</v>
      </c>
      <c r="B297" s="353"/>
      <c r="C297" s="353"/>
      <c r="D297" s="354"/>
    </row>
    <row r="298" spans="1:4" ht="31.5">
      <c r="A298" s="315">
        <v>268</v>
      </c>
      <c r="B298" s="261"/>
      <c r="C298" s="52" t="s">
        <v>512</v>
      </c>
      <c r="D298" s="7">
        <v>690</v>
      </c>
    </row>
    <row r="299" spans="1:4">
      <c r="A299" s="315">
        <v>269</v>
      </c>
      <c r="B299" s="261"/>
      <c r="C299" s="42" t="s">
        <v>513</v>
      </c>
      <c r="D299" s="7">
        <v>2145</v>
      </c>
    </row>
    <row r="300" spans="1:4">
      <c r="A300" s="315">
        <v>270</v>
      </c>
      <c r="B300" s="261"/>
      <c r="C300" s="52" t="s">
        <v>514</v>
      </c>
      <c r="D300" s="7">
        <v>350</v>
      </c>
    </row>
    <row r="301" spans="1:4">
      <c r="A301" s="315">
        <v>271</v>
      </c>
      <c r="B301" s="254"/>
      <c r="C301" s="42" t="s">
        <v>515</v>
      </c>
      <c r="D301" s="7">
        <v>530</v>
      </c>
    </row>
    <row r="302" spans="1:4" ht="31.5">
      <c r="A302" s="315">
        <v>272</v>
      </c>
      <c r="B302" s="254"/>
      <c r="C302" s="42" t="s">
        <v>516</v>
      </c>
      <c r="D302" s="7">
        <v>360</v>
      </c>
    </row>
    <row r="303" spans="1:4">
      <c r="A303" s="315">
        <v>273</v>
      </c>
      <c r="B303" s="254"/>
      <c r="C303" s="42" t="s">
        <v>517</v>
      </c>
      <c r="D303" s="7">
        <v>170</v>
      </c>
    </row>
    <row r="304" spans="1:4" ht="31.5">
      <c r="A304" s="315">
        <v>275</v>
      </c>
      <c r="B304" s="254"/>
      <c r="C304" s="42" t="s">
        <v>518</v>
      </c>
      <c r="D304" s="7">
        <v>600</v>
      </c>
    </row>
    <row r="305" spans="1:4" ht="15.75" customHeight="1">
      <c r="A305" s="315">
        <v>276</v>
      </c>
      <c r="B305" s="392"/>
      <c r="C305" s="375" t="s">
        <v>519</v>
      </c>
      <c r="D305" s="376">
        <v>1000</v>
      </c>
    </row>
    <row r="306" spans="1:4" ht="15" customHeight="1">
      <c r="A306" s="315">
        <v>277</v>
      </c>
      <c r="B306" s="392"/>
      <c r="C306" s="375"/>
      <c r="D306" s="376"/>
    </row>
    <row r="307" spans="1:4" ht="15" customHeight="1">
      <c r="A307" s="315">
        <v>278</v>
      </c>
      <c r="B307" s="392"/>
      <c r="C307" s="375"/>
      <c r="D307" s="376"/>
    </row>
    <row r="308" spans="1:4" ht="31.5">
      <c r="A308" s="315">
        <v>279</v>
      </c>
      <c r="B308" s="313"/>
      <c r="C308" s="314" t="s">
        <v>520</v>
      </c>
      <c r="D308" s="315">
        <v>1000</v>
      </c>
    </row>
    <row r="309" spans="1:4" ht="47.25">
      <c r="A309" s="315">
        <v>280</v>
      </c>
      <c r="B309" s="313"/>
      <c r="C309" s="314" t="s">
        <v>521</v>
      </c>
      <c r="D309" s="315">
        <v>1000</v>
      </c>
    </row>
    <row r="310" spans="1:4" ht="15.75" customHeight="1">
      <c r="A310" s="330" t="s">
        <v>522</v>
      </c>
      <c r="B310" s="331"/>
      <c r="C310" s="331"/>
      <c r="D310" s="332"/>
    </row>
    <row r="311" spans="1:4">
      <c r="A311" s="115"/>
      <c r="B311" s="277"/>
      <c r="C311" s="85" t="s">
        <v>523</v>
      </c>
      <c r="D311" s="319"/>
    </row>
    <row r="312" spans="1:4">
      <c r="A312" s="115"/>
      <c r="B312" s="277"/>
      <c r="C312" s="87" t="s">
        <v>524</v>
      </c>
      <c r="D312" s="115"/>
    </row>
    <row r="313" spans="1:4" ht="17.25" customHeight="1">
      <c r="A313" s="315">
        <v>281</v>
      </c>
      <c r="B313" s="258" t="s">
        <v>525</v>
      </c>
      <c r="C313" s="102" t="s">
        <v>526</v>
      </c>
      <c r="D313" s="154">
        <v>60</v>
      </c>
    </row>
    <row r="314" spans="1:4" ht="17.25" customHeight="1">
      <c r="A314" s="315">
        <v>282</v>
      </c>
      <c r="B314" s="278" t="s">
        <v>527</v>
      </c>
      <c r="C314" s="102" t="s">
        <v>133</v>
      </c>
      <c r="D314" s="154">
        <v>55</v>
      </c>
    </row>
    <row r="315" spans="1:4" ht="17.25" customHeight="1">
      <c r="A315" s="315">
        <v>283</v>
      </c>
      <c r="B315" s="258" t="s">
        <v>528</v>
      </c>
      <c r="C315" s="47" t="s">
        <v>529</v>
      </c>
      <c r="D315" s="154">
        <v>200</v>
      </c>
    </row>
    <row r="316" spans="1:4" ht="17.25" customHeight="1">
      <c r="A316" s="315">
        <v>284</v>
      </c>
      <c r="B316" s="258" t="s">
        <v>530</v>
      </c>
      <c r="C316" s="47" t="s">
        <v>531</v>
      </c>
      <c r="D316" s="315">
        <v>55</v>
      </c>
    </row>
    <row r="317" spans="1:4" ht="17.25" customHeight="1">
      <c r="A317" s="315">
        <v>285</v>
      </c>
      <c r="B317" s="279" t="s">
        <v>532</v>
      </c>
      <c r="C317" s="33" t="s">
        <v>533</v>
      </c>
      <c r="D317" s="179">
        <v>55</v>
      </c>
    </row>
    <row r="318" spans="1:4" ht="17.25" customHeight="1">
      <c r="A318" s="315">
        <v>286</v>
      </c>
      <c r="B318" s="279" t="s">
        <v>534</v>
      </c>
      <c r="C318" s="33" t="s">
        <v>535</v>
      </c>
      <c r="D318" s="315">
        <v>55</v>
      </c>
    </row>
    <row r="319" spans="1:4" ht="17.25" customHeight="1">
      <c r="A319" s="315">
        <v>287</v>
      </c>
      <c r="B319" s="279" t="s">
        <v>536</v>
      </c>
      <c r="C319" s="33" t="s">
        <v>537</v>
      </c>
      <c r="D319" s="315">
        <v>55</v>
      </c>
    </row>
    <row r="320" spans="1:4" ht="17.25" customHeight="1">
      <c r="A320" s="315">
        <v>288</v>
      </c>
      <c r="B320" s="257" t="s">
        <v>538</v>
      </c>
      <c r="C320" s="33" t="s">
        <v>539</v>
      </c>
      <c r="D320" s="315">
        <v>55</v>
      </c>
    </row>
    <row r="321" spans="1:4">
      <c r="A321" s="115"/>
      <c r="B321" s="280"/>
      <c r="C321" s="82" t="s">
        <v>540</v>
      </c>
      <c r="D321" s="115"/>
    </row>
    <row r="322" spans="1:4" ht="16.5" customHeight="1">
      <c r="A322" s="315">
        <v>290</v>
      </c>
      <c r="B322" s="258" t="s">
        <v>541</v>
      </c>
      <c r="C322" s="47" t="s">
        <v>542</v>
      </c>
      <c r="D322" s="315">
        <v>110</v>
      </c>
    </row>
    <row r="323" spans="1:4" ht="16.5" customHeight="1">
      <c r="A323" s="315">
        <v>291</v>
      </c>
      <c r="B323" s="258" t="s">
        <v>543</v>
      </c>
      <c r="C323" s="47" t="s">
        <v>544</v>
      </c>
      <c r="D323" s="315">
        <v>50</v>
      </c>
    </row>
    <row r="324" spans="1:4" ht="16.5" customHeight="1">
      <c r="A324" s="315">
        <v>292</v>
      </c>
      <c r="B324" s="258" t="s">
        <v>545</v>
      </c>
      <c r="C324" s="47" t="s">
        <v>546</v>
      </c>
      <c r="D324" s="315">
        <v>60</v>
      </c>
    </row>
    <row r="325" spans="1:4" ht="16.5" customHeight="1">
      <c r="A325" s="315">
        <v>293</v>
      </c>
      <c r="B325" s="258" t="s">
        <v>547</v>
      </c>
      <c r="C325" s="47" t="s">
        <v>548</v>
      </c>
      <c r="D325" s="315">
        <v>30</v>
      </c>
    </row>
    <row r="326" spans="1:4" ht="16.5" customHeight="1">
      <c r="A326" s="315">
        <v>294</v>
      </c>
      <c r="B326" s="258" t="s">
        <v>549</v>
      </c>
      <c r="C326" s="47" t="s">
        <v>550</v>
      </c>
      <c r="D326" s="315">
        <v>110</v>
      </c>
    </row>
    <row r="327" spans="1:4" ht="16.5" customHeight="1">
      <c r="A327" s="315">
        <v>295</v>
      </c>
      <c r="B327" s="258" t="s">
        <v>551</v>
      </c>
      <c r="C327" s="47" t="s">
        <v>552</v>
      </c>
      <c r="D327" s="315">
        <v>100</v>
      </c>
    </row>
    <row r="328" spans="1:4" ht="16.5" customHeight="1">
      <c r="A328" s="315">
        <v>296</v>
      </c>
      <c r="B328" s="258" t="s">
        <v>553</v>
      </c>
      <c r="C328" s="47" t="s">
        <v>554</v>
      </c>
      <c r="D328" s="315">
        <v>30</v>
      </c>
    </row>
    <row r="329" spans="1:4" ht="16.5" customHeight="1">
      <c r="A329" s="315">
        <v>297</v>
      </c>
      <c r="B329" s="258" t="s">
        <v>555</v>
      </c>
      <c r="C329" s="47" t="s">
        <v>556</v>
      </c>
      <c r="D329" s="315">
        <v>50</v>
      </c>
    </row>
    <row r="330" spans="1:4" ht="16.5" customHeight="1">
      <c r="A330" s="315">
        <v>298</v>
      </c>
      <c r="B330" s="258" t="s">
        <v>557</v>
      </c>
      <c r="C330" s="47" t="s">
        <v>558</v>
      </c>
      <c r="D330" s="315">
        <v>290</v>
      </c>
    </row>
    <row r="331" spans="1:4" ht="18" customHeight="1">
      <c r="A331" s="315">
        <v>299</v>
      </c>
      <c r="B331" s="281" t="s">
        <v>559</v>
      </c>
      <c r="C331" s="44" t="s">
        <v>560</v>
      </c>
      <c r="D331" s="315">
        <v>110</v>
      </c>
    </row>
    <row r="332" spans="1:4">
      <c r="A332" s="315">
        <v>300</v>
      </c>
      <c r="B332" s="281" t="s">
        <v>561</v>
      </c>
      <c r="C332" s="44" t="s">
        <v>562</v>
      </c>
      <c r="D332" s="315">
        <v>310</v>
      </c>
    </row>
    <row r="333" spans="1:4">
      <c r="A333" s="115"/>
      <c r="B333" s="280"/>
      <c r="C333" s="82" t="s">
        <v>563</v>
      </c>
      <c r="D333" s="115"/>
    </row>
    <row r="334" spans="1:4">
      <c r="A334" s="315">
        <v>301</v>
      </c>
      <c r="B334" s="258" t="s">
        <v>564</v>
      </c>
      <c r="C334" s="47" t="s">
        <v>565</v>
      </c>
      <c r="D334" s="154">
        <v>110</v>
      </c>
    </row>
    <row r="335" spans="1:4">
      <c r="A335" s="315">
        <v>302</v>
      </c>
      <c r="B335" s="258" t="s">
        <v>566</v>
      </c>
      <c r="C335" s="47" t="s">
        <v>567</v>
      </c>
      <c r="D335" s="315">
        <v>210</v>
      </c>
    </row>
    <row r="336" spans="1:4">
      <c r="A336" s="115"/>
      <c r="B336" s="282"/>
      <c r="C336" s="125" t="s">
        <v>568</v>
      </c>
      <c r="D336" s="115"/>
    </row>
    <row r="337" spans="1:4" ht="31.5">
      <c r="A337" s="315">
        <v>303</v>
      </c>
      <c r="B337" s="281" t="s">
        <v>569</v>
      </c>
      <c r="C337" s="44" t="s">
        <v>570</v>
      </c>
      <c r="D337" s="315">
        <v>300</v>
      </c>
    </row>
    <row r="338" spans="1:4">
      <c r="A338" s="115"/>
      <c r="B338" s="283"/>
      <c r="C338" s="175" t="s">
        <v>571</v>
      </c>
      <c r="D338" s="115"/>
    </row>
    <row r="339" spans="1:4" ht="31.5">
      <c r="A339" s="315">
        <v>304</v>
      </c>
      <c r="B339" s="258" t="s">
        <v>572</v>
      </c>
      <c r="C339" s="47" t="s">
        <v>573</v>
      </c>
      <c r="D339" s="315">
        <v>100</v>
      </c>
    </row>
    <row r="340" spans="1:4" ht="31.5">
      <c r="A340" s="315">
        <v>305</v>
      </c>
      <c r="B340" s="258" t="s">
        <v>574</v>
      </c>
      <c r="C340" s="47" t="s">
        <v>575</v>
      </c>
      <c r="D340" s="315">
        <v>100</v>
      </c>
    </row>
    <row r="341" spans="1:4" ht="31.5">
      <c r="A341" s="69">
        <v>306</v>
      </c>
      <c r="B341" s="251" t="s">
        <v>576</v>
      </c>
      <c r="C341" s="52" t="s">
        <v>577</v>
      </c>
      <c r="D341" s="69">
        <v>150</v>
      </c>
    </row>
    <row r="342" spans="1:4" ht="31.5">
      <c r="A342" s="315">
        <v>307</v>
      </c>
      <c r="B342" s="258" t="s">
        <v>578</v>
      </c>
      <c r="C342" s="47" t="s">
        <v>579</v>
      </c>
      <c r="D342" s="315">
        <v>100</v>
      </c>
    </row>
    <row r="343" spans="1:4">
      <c r="A343" s="315">
        <v>308</v>
      </c>
      <c r="B343" s="258" t="s">
        <v>580</v>
      </c>
      <c r="C343" s="47" t="s">
        <v>581</v>
      </c>
      <c r="D343" s="315">
        <v>400</v>
      </c>
    </row>
    <row r="344" spans="1:4" ht="31.5">
      <c r="A344" s="315">
        <v>309</v>
      </c>
      <c r="B344" s="258" t="s">
        <v>582</v>
      </c>
      <c r="C344" s="47" t="s">
        <v>583</v>
      </c>
      <c r="D344" s="154">
        <v>90</v>
      </c>
    </row>
    <row r="345" spans="1:4">
      <c r="A345" s="315">
        <v>310</v>
      </c>
      <c r="B345" s="258" t="s">
        <v>584</v>
      </c>
      <c r="C345" s="47" t="s">
        <v>585</v>
      </c>
      <c r="D345" s="69">
        <v>150</v>
      </c>
    </row>
    <row r="346" spans="1:4" ht="31.5">
      <c r="A346" s="315">
        <v>311</v>
      </c>
      <c r="B346" s="258" t="s">
        <v>586</v>
      </c>
      <c r="C346" s="47" t="s">
        <v>587</v>
      </c>
      <c r="D346" s="315">
        <v>100</v>
      </c>
    </row>
    <row r="347" spans="1:4" ht="31.5">
      <c r="A347" s="315">
        <v>312</v>
      </c>
      <c r="B347" s="258" t="s">
        <v>588</v>
      </c>
      <c r="C347" s="47" t="s">
        <v>589</v>
      </c>
      <c r="D347" s="315">
        <v>200</v>
      </c>
    </row>
    <row r="348" spans="1:4" ht="31.5">
      <c r="A348" s="315">
        <v>313</v>
      </c>
      <c r="B348" s="258" t="s">
        <v>590</v>
      </c>
      <c r="C348" s="47" t="s">
        <v>591</v>
      </c>
      <c r="D348" s="315">
        <v>170</v>
      </c>
    </row>
    <row r="349" spans="1:4" ht="31.5">
      <c r="A349" s="315">
        <v>314</v>
      </c>
      <c r="B349" s="258" t="s">
        <v>592</v>
      </c>
      <c r="C349" s="47" t="s">
        <v>593</v>
      </c>
      <c r="D349" s="315">
        <v>100</v>
      </c>
    </row>
    <row r="350" spans="1:4">
      <c r="A350" s="115"/>
      <c r="B350" s="280"/>
      <c r="C350" s="82" t="s">
        <v>594</v>
      </c>
      <c r="D350" s="115"/>
    </row>
    <row r="351" spans="1:4" ht="47.25">
      <c r="A351" s="315">
        <v>315</v>
      </c>
      <c r="B351" s="258" t="s">
        <v>595</v>
      </c>
      <c r="C351" s="47" t="s">
        <v>596</v>
      </c>
      <c r="D351" s="154">
        <v>80</v>
      </c>
    </row>
    <row r="352" spans="1:4" ht="31.5">
      <c r="A352" s="315">
        <v>316</v>
      </c>
      <c r="B352" s="258" t="s">
        <v>597</v>
      </c>
      <c r="C352" s="47" t="s">
        <v>598</v>
      </c>
      <c r="D352" s="315">
        <v>80</v>
      </c>
    </row>
    <row r="353" spans="1:4">
      <c r="A353" s="315">
        <v>317</v>
      </c>
      <c r="B353" s="258" t="s">
        <v>599</v>
      </c>
      <c r="C353" s="47" t="s">
        <v>600</v>
      </c>
      <c r="D353" s="315">
        <v>70</v>
      </c>
    </row>
    <row r="354" spans="1:4" ht="31.5">
      <c r="A354" s="315">
        <v>318</v>
      </c>
      <c r="B354" s="258" t="s">
        <v>601</v>
      </c>
      <c r="C354" s="47" t="s">
        <v>602</v>
      </c>
      <c r="D354" s="69">
        <v>80</v>
      </c>
    </row>
    <row r="355" spans="1:4">
      <c r="A355" s="115"/>
      <c r="B355" s="284"/>
      <c r="C355" s="90" t="s">
        <v>603</v>
      </c>
      <c r="D355" s="115"/>
    </row>
    <row r="356" spans="1:4">
      <c r="A356" s="315">
        <v>319</v>
      </c>
      <c r="B356" s="285" t="s">
        <v>604</v>
      </c>
      <c r="C356" s="98" t="s">
        <v>605</v>
      </c>
      <c r="D356" s="315">
        <v>450</v>
      </c>
    </row>
    <row r="357" spans="1:4">
      <c r="A357" s="315">
        <v>320</v>
      </c>
      <c r="B357" s="286" t="s">
        <v>606</v>
      </c>
      <c r="C357" s="72" t="s">
        <v>607</v>
      </c>
      <c r="D357" s="154">
        <v>90</v>
      </c>
    </row>
    <row r="358" spans="1:4">
      <c r="A358" s="315">
        <v>321</v>
      </c>
      <c r="B358" s="281" t="s">
        <v>608</v>
      </c>
      <c r="C358" s="44" t="s">
        <v>609</v>
      </c>
      <c r="D358" s="154">
        <v>150</v>
      </c>
    </row>
    <row r="359" spans="1:4" ht="31.5">
      <c r="A359" s="315">
        <v>322</v>
      </c>
      <c r="B359" s="281" t="s">
        <v>610</v>
      </c>
      <c r="C359" s="44" t="s">
        <v>611</v>
      </c>
      <c r="D359" s="154">
        <v>90</v>
      </c>
    </row>
    <row r="360" spans="1:4">
      <c r="A360" s="315">
        <v>323</v>
      </c>
      <c r="B360" s="281" t="s">
        <v>612</v>
      </c>
      <c r="C360" s="44" t="s">
        <v>613</v>
      </c>
      <c r="D360" s="154">
        <v>50</v>
      </c>
    </row>
    <row r="361" spans="1:4" ht="17.25" customHeight="1">
      <c r="A361" s="315">
        <v>324</v>
      </c>
      <c r="B361" s="286" t="s">
        <v>614</v>
      </c>
      <c r="C361" s="72" t="s">
        <v>615</v>
      </c>
      <c r="D361" s="315">
        <v>50</v>
      </c>
    </row>
    <row r="362" spans="1:4">
      <c r="A362" s="115"/>
      <c r="B362" s="287"/>
      <c r="C362" s="90" t="s">
        <v>616</v>
      </c>
      <c r="D362" s="115"/>
    </row>
    <row r="363" spans="1:4" ht="31.5">
      <c r="A363" s="315">
        <v>325</v>
      </c>
      <c r="B363" s="281" t="s">
        <v>617</v>
      </c>
      <c r="C363" s="53" t="s">
        <v>618</v>
      </c>
      <c r="D363" s="315">
        <v>350</v>
      </c>
    </row>
    <row r="364" spans="1:4" ht="31.5">
      <c r="A364" s="315">
        <v>326</v>
      </c>
      <c r="B364" s="281" t="s">
        <v>619</v>
      </c>
      <c r="C364" s="53" t="s">
        <v>620</v>
      </c>
      <c r="D364" s="315">
        <v>350</v>
      </c>
    </row>
    <row r="365" spans="1:4" ht="47.25">
      <c r="A365" s="315">
        <v>327</v>
      </c>
      <c r="B365" s="279" t="s">
        <v>621</v>
      </c>
      <c r="C365" s="33" t="s">
        <v>622</v>
      </c>
      <c r="D365" s="315">
        <v>150</v>
      </c>
    </row>
    <row r="366" spans="1:4">
      <c r="A366" s="315">
        <v>328</v>
      </c>
      <c r="B366" s="281" t="s">
        <v>623</v>
      </c>
      <c r="C366" s="52" t="s">
        <v>624</v>
      </c>
      <c r="D366" s="315">
        <v>350</v>
      </c>
    </row>
    <row r="367" spans="1:4">
      <c r="A367" s="315">
        <v>329</v>
      </c>
      <c r="B367" s="281" t="s">
        <v>625</v>
      </c>
      <c r="C367" s="53" t="s">
        <v>626</v>
      </c>
      <c r="D367" s="315">
        <v>350</v>
      </c>
    </row>
    <row r="368" spans="1:4" ht="31.5">
      <c r="A368" s="315">
        <v>330</v>
      </c>
      <c r="B368" s="281" t="s">
        <v>627</v>
      </c>
      <c r="C368" s="53" t="s">
        <v>628</v>
      </c>
      <c r="D368" s="315">
        <v>350</v>
      </c>
    </row>
    <row r="369" spans="1:4" ht="31.5">
      <c r="A369" s="315">
        <v>331</v>
      </c>
      <c r="B369" s="281" t="s">
        <v>629</v>
      </c>
      <c r="C369" s="53" t="s">
        <v>630</v>
      </c>
      <c r="D369" s="315">
        <v>350</v>
      </c>
    </row>
    <row r="370" spans="1:4" ht="31.5">
      <c r="A370" s="315">
        <v>332</v>
      </c>
      <c r="B370" s="281" t="s">
        <v>631</v>
      </c>
      <c r="C370" s="53" t="s">
        <v>632</v>
      </c>
      <c r="D370" s="315">
        <v>350</v>
      </c>
    </row>
    <row r="371" spans="1:4" ht="31.5">
      <c r="A371" s="315">
        <v>333</v>
      </c>
      <c r="B371" s="281" t="s">
        <v>633</v>
      </c>
      <c r="C371" s="53" t="s">
        <v>634</v>
      </c>
      <c r="D371" s="315">
        <v>350</v>
      </c>
    </row>
    <row r="372" spans="1:4" ht="31.5">
      <c r="A372" s="315">
        <v>334</v>
      </c>
      <c r="B372" s="281" t="s">
        <v>635</v>
      </c>
      <c r="C372" s="53" t="s">
        <v>636</v>
      </c>
      <c r="D372" s="315">
        <v>350</v>
      </c>
    </row>
    <row r="373" spans="1:4" ht="31.5">
      <c r="A373" s="315">
        <v>335</v>
      </c>
      <c r="B373" s="281" t="s">
        <v>637</v>
      </c>
      <c r="C373" s="53" t="s">
        <v>638</v>
      </c>
      <c r="D373" s="315">
        <v>350</v>
      </c>
    </row>
    <row r="374" spans="1:4" ht="31.5">
      <c r="A374" s="315">
        <v>336</v>
      </c>
      <c r="B374" s="313" t="s">
        <v>639</v>
      </c>
      <c r="C374" s="33" t="s">
        <v>640</v>
      </c>
      <c r="D374" s="315">
        <v>440</v>
      </c>
    </row>
    <row r="375" spans="1:4" ht="31.5">
      <c r="A375" s="315">
        <v>337</v>
      </c>
      <c r="B375" s="281" t="s">
        <v>641</v>
      </c>
      <c r="C375" s="53" t="s">
        <v>642</v>
      </c>
      <c r="D375" s="315">
        <v>110</v>
      </c>
    </row>
    <row r="376" spans="1:4" ht="31.5">
      <c r="A376" s="315">
        <v>338</v>
      </c>
      <c r="B376" s="281" t="s">
        <v>643</v>
      </c>
      <c r="C376" s="53" t="s">
        <v>644</v>
      </c>
      <c r="D376" s="315">
        <v>220</v>
      </c>
    </row>
    <row r="377" spans="1:4" ht="47.25">
      <c r="A377" s="315">
        <v>339</v>
      </c>
      <c r="B377" s="279" t="s">
        <v>645</v>
      </c>
      <c r="C377" s="33" t="s">
        <v>646</v>
      </c>
      <c r="D377" s="154">
        <v>220</v>
      </c>
    </row>
    <row r="378" spans="1:4" ht="47.25">
      <c r="A378" s="315">
        <v>340</v>
      </c>
      <c r="B378" s="279" t="s">
        <v>647</v>
      </c>
      <c r="C378" s="33" t="s">
        <v>648</v>
      </c>
      <c r="D378" s="315">
        <v>220</v>
      </c>
    </row>
    <row r="379" spans="1:4" ht="47.25">
      <c r="A379" s="315">
        <v>341</v>
      </c>
      <c r="B379" s="279" t="s">
        <v>647</v>
      </c>
      <c r="C379" s="33" t="s">
        <v>649</v>
      </c>
      <c r="D379" s="315">
        <v>220</v>
      </c>
    </row>
    <row r="380" spans="1:4" ht="47.25">
      <c r="A380" s="315">
        <v>342</v>
      </c>
      <c r="B380" s="279" t="s">
        <v>650</v>
      </c>
      <c r="C380" s="72" t="s">
        <v>651</v>
      </c>
      <c r="D380" s="154">
        <v>110</v>
      </c>
    </row>
    <row r="381" spans="1:4" ht="31.5">
      <c r="A381" s="315">
        <v>343</v>
      </c>
      <c r="B381" s="279" t="s">
        <v>652</v>
      </c>
      <c r="C381" s="33" t="s">
        <v>653</v>
      </c>
      <c r="D381" s="315">
        <v>190</v>
      </c>
    </row>
    <row r="382" spans="1:4" ht="31.5">
      <c r="A382" s="315">
        <v>344</v>
      </c>
      <c r="B382" s="279" t="s">
        <v>654</v>
      </c>
      <c r="C382" s="33" t="s">
        <v>655</v>
      </c>
      <c r="D382" s="315">
        <v>190</v>
      </c>
    </row>
    <row r="383" spans="1:4" ht="47.25">
      <c r="A383" s="315">
        <v>345</v>
      </c>
      <c r="B383" s="258" t="s">
        <v>656</v>
      </c>
      <c r="C383" s="47" t="s">
        <v>657</v>
      </c>
      <c r="D383" s="69">
        <v>200</v>
      </c>
    </row>
    <row r="384" spans="1:4" ht="31.5">
      <c r="A384" s="315">
        <v>346</v>
      </c>
      <c r="B384" s="258" t="s">
        <v>658</v>
      </c>
      <c r="C384" s="47" t="s">
        <v>659</v>
      </c>
      <c r="D384" s="69">
        <v>200</v>
      </c>
    </row>
    <row r="385" spans="1:4">
      <c r="A385" s="115"/>
      <c r="B385" s="288"/>
      <c r="C385" s="88" t="s">
        <v>660</v>
      </c>
      <c r="D385" s="115"/>
    </row>
    <row r="386" spans="1:4">
      <c r="A386" s="315">
        <v>347</v>
      </c>
      <c r="B386" s="286" t="s">
        <v>661</v>
      </c>
      <c r="C386" s="72" t="s">
        <v>662</v>
      </c>
      <c r="D386" s="315">
        <v>100</v>
      </c>
    </row>
    <row r="387" spans="1:4">
      <c r="A387" s="315">
        <v>348</v>
      </c>
      <c r="B387" s="286" t="s">
        <v>663</v>
      </c>
      <c r="C387" s="72" t="s">
        <v>664</v>
      </c>
      <c r="D387" s="315">
        <v>100</v>
      </c>
    </row>
    <row r="388" spans="1:4" ht="31.5">
      <c r="A388" s="315">
        <v>349</v>
      </c>
      <c r="B388" s="286" t="s">
        <v>665</v>
      </c>
      <c r="C388" s="72" t="s">
        <v>666</v>
      </c>
      <c r="D388" s="315">
        <v>200</v>
      </c>
    </row>
    <row r="389" spans="1:4">
      <c r="A389" s="115"/>
      <c r="B389" s="287"/>
      <c r="C389" s="90" t="s">
        <v>667</v>
      </c>
      <c r="D389" s="115"/>
    </row>
    <row r="390" spans="1:4">
      <c r="A390" s="315">
        <v>350</v>
      </c>
      <c r="B390" s="286" t="s">
        <v>668</v>
      </c>
      <c r="C390" s="72" t="s">
        <v>669</v>
      </c>
      <c r="D390" s="315">
        <v>150</v>
      </c>
    </row>
    <row r="391" spans="1:4">
      <c r="A391" s="315">
        <v>351</v>
      </c>
      <c r="B391" s="286" t="s">
        <v>670</v>
      </c>
      <c r="C391" s="72" t="s">
        <v>671</v>
      </c>
      <c r="D391" s="315">
        <v>200</v>
      </c>
    </row>
    <row r="392" spans="1:4" ht="31.5">
      <c r="A392" s="315">
        <v>352</v>
      </c>
      <c r="B392" s="286" t="s">
        <v>672</v>
      </c>
      <c r="C392" s="72" t="s">
        <v>673</v>
      </c>
      <c r="D392" s="315">
        <v>200</v>
      </c>
    </row>
    <row r="393" spans="1:4">
      <c r="A393" s="315">
        <v>353</v>
      </c>
      <c r="B393" s="286" t="s">
        <v>674</v>
      </c>
      <c r="C393" s="72" t="s">
        <v>675</v>
      </c>
      <c r="D393" s="315">
        <v>200</v>
      </c>
    </row>
    <row r="394" spans="1:4" ht="31.5">
      <c r="A394" s="315">
        <v>354</v>
      </c>
      <c r="B394" s="286" t="s">
        <v>676</v>
      </c>
      <c r="C394" s="72" t="s">
        <v>677</v>
      </c>
      <c r="D394" s="315">
        <v>200</v>
      </c>
    </row>
    <row r="395" spans="1:4">
      <c r="A395" s="115"/>
      <c r="B395" s="287"/>
      <c r="C395" s="90" t="s">
        <v>678</v>
      </c>
      <c r="D395" s="115"/>
    </row>
    <row r="396" spans="1:4" ht="31.5">
      <c r="A396" s="315">
        <v>355</v>
      </c>
      <c r="B396" s="286" t="s">
        <v>679</v>
      </c>
      <c r="C396" s="72" t="s">
        <v>680</v>
      </c>
      <c r="D396" s="315">
        <v>250</v>
      </c>
    </row>
    <row r="397" spans="1:4" ht="15.75" customHeight="1">
      <c r="A397" s="115"/>
      <c r="B397" s="370" t="s">
        <v>681</v>
      </c>
      <c r="C397" s="371"/>
      <c r="D397" s="115"/>
    </row>
    <row r="398" spans="1:4" ht="17.25" customHeight="1">
      <c r="A398" s="315">
        <v>356</v>
      </c>
      <c r="B398" s="261" t="s">
        <v>682</v>
      </c>
      <c r="C398" s="44" t="s">
        <v>683</v>
      </c>
      <c r="D398" s="315">
        <v>90</v>
      </c>
    </row>
    <row r="399" spans="1:4" ht="17.25" customHeight="1">
      <c r="A399" s="315">
        <v>357</v>
      </c>
      <c r="B399" s="261" t="s">
        <v>684</v>
      </c>
      <c r="C399" s="44" t="s">
        <v>685</v>
      </c>
      <c r="D399" s="315">
        <v>100</v>
      </c>
    </row>
    <row r="400" spans="1:4" ht="17.25" customHeight="1">
      <c r="A400" s="315">
        <v>358</v>
      </c>
      <c r="B400" s="261" t="s">
        <v>686</v>
      </c>
      <c r="C400" s="42" t="s">
        <v>687</v>
      </c>
      <c r="D400" s="154">
        <v>70</v>
      </c>
    </row>
    <row r="401" spans="1:4" ht="17.25" customHeight="1">
      <c r="A401" s="315">
        <v>359</v>
      </c>
      <c r="B401" s="261" t="s">
        <v>688</v>
      </c>
      <c r="C401" s="44" t="s">
        <v>689</v>
      </c>
      <c r="D401" s="154">
        <v>80</v>
      </c>
    </row>
    <row r="402" spans="1:4" ht="31.5" customHeight="1">
      <c r="A402" s="315">
        <v>360</v>
      </c>
      <c r="B402" s="261" t="s">
        <v>690</v>
      </c>
      <c r="C402" s="42" t="s">
        <v>691</v>
      </c>
      <c r="D402" s="154">
        <v>120</v>
      </c>
    </row>
    <row r="403" spans="1:4" ht="17.25" customHeight="1">
      <c r="A403" s="315">
        <v>361</v>
      </c>
      <c r="B403" s="281" t="s">
        <v>692</v>
      </c>
      <c r="C403" s="42" t="s">
        <v>693</v>
      </c>
      <c r="D403" s="154">
        <v>80</v>
      </c>
    </row>
    <row r="404" spans="1:4" ht="17.25" customHeight="1">
      <c r="A404" s="315">
        <v>362</v>
      </c>
      <c r="B404" s="281" t="s">
        <v>694</v>
      </c>
      <c r="C404" s="42" t="s">
        <v>695</v>
      </c>
      <c r="D404" s="154">
        <v>70</v>
      </c>
    </row>
    <row r="405" spans="1:4" ht="17.25" customHeight="1">
      <c r="A405" s="315">
        <v>363</v>
      </c>
      <c r="B405" s="281" t="s">
        <v>696</v>
      </c>
      <c r="C405" s="42" t="s">
        <v>697</v>
      </c>
      <c r="D405" s="154">
        <v>80</v>
      </c>
    </row>
    <row r="406" spans="1:4" ht="17.25" customHeight="1">
      <c r="A406" s="315">
        <v>364</v>
      </c>
      <c r="B406" s="281" t="s">
        <v>698</v>
      </c>
      <c r="C406" s="42" t="s">
        <v>699</v>
      </c>
      <c r="D406" s="154">
        <v>80</v>
      </c>
    </row>
    <row r="407" spans="1:4" ht="32.25" customHeight="1">
      <c r="A407" s="315">
        <v>365</v>
      </c>
      <c r="B407" s="281" t="s">
        <v>700</v>
      </c>
      <c r="C407" s="42" t="s">
        <v>701</v>
      </c>
      <c r="D407" s="154">
        <v>80</v>
      </c>
    </row>
    <row r="408" spans="1:4" ht="17.25" customHeight="1">
      <c r="A408" s="315">
        <v>366</v>
      </c>
      <c r="B408" s="281" t="s">
        <v>702</v>
      </c>
      <c r="C408" s="42" t="s">
        <v>703</v>
      </c>
      <c r="D408" s="315">
        <v>80</v>
      </c>
    </row>
    <row r="409" spans="1:4" ht="17.25" customHeight="1">
      <c r="A409" s="315">
        <v>367</v>
      </c>
      <c r="B409" s="289" t="s">
        <v>704</v>
      </c>
      <c r="C409" s="72" t="s">
        <v>705</v>
      </c>
      <c r="D409" s="315">
        <v>150</v>
      </c>
    </row>
    <row r="410" spans="1:4" ht="17.25" customHeight="1">
      <c r="A410" s="315">
        <v>368</v>
      </c>
      <c r="B410" s="281" t="s">
        <v>706</v>
      </c>
      <c r="C410" s="53" t="s">
        <v>707</v>
      </c>
      <c r="D410" s="315">
        <v>180</v>
      </c>
    </row>
    <row r="411" spans="1:4" ht="17.25" customHeight="1">
      <c r="A411" s="315">
        <v>369</v>
      </c>
      <c r="B411" s="281" t="s">
        <v>708</v>
      </c>
      <c r="C411" s="44" t="s">
        <v>709</v>
      </c>
      <c r="D411" s="315">
        <v>330</v>
      </c>
    </row>
    <row r="412" spans="1:4" ht="32.25" customHeight="1">
      <c r="A412" s="315">
        <v>370</v>
      </c>
      <c r="B412" s="281" t="s">
        <v>710</v>
      </c>
      <c r="C412" s="53" t="s">
        <v>711</v>
      </c>
      <c r="D412" s="315">
        <v>360</v>
      </c>
    </row>
    <row r="413" spans="1:4" ht="17.25" customHeight="1">
      <c r="A413" s="315">
        <v>371</v>
      </c>
      <c r="B413" s="281" t="s">
        <v>712</v>
      </c>
      <c r="C413" s="42" t="s">
        <v>713</v>
      </c>
      <c r="D413" s="315">
        <v>80</v>
      </c>
    </row>
    <row r="414" spans="1:4" ht="17.25" customHeight="1">
      <c r="A414" s="315">
        <v>372</v>
      </c>
      <c r="B414" s="281" t="s">
        <v>714</v>
      </c>
      <c r="C414" s="42" t="s">
        <v>715</v>
      </c>
      <c r="D414" s="315">
        <v>100</v>
      </c>
    </row>
    <row r="415" spans="1:4" ht="17.25" customHeight="1">
      <c r="A415" s="315">
        <v>373</v>
      </c>
      <c r="B415" s="281" t="s">
        <v>716</v>
      </c>
      <c r="C415" s="42" t="s">
        <v>717</v>
      </c>
      <c r="D415" s="315">
        <v>90</v>
      </c>
    </row>
    <row r="416" spans="1:4" ht="17.25" customHeight="1">
      <c r="A416" s="315">
        <v>374</v>
      </c>
      <c r="B416" s="281" t="s">
        <v>718</v>
      </c>
      <c r="C416" s="44" t="s">
        <v>719</v>
      </c>
      <c r="D416" s="315">
        <v>60</v>
      </c>
    </row>
    <row r="417" spans="1:4" ht="17.25" customHeight="1">
      <c r="A417" s="315">
        <v>375</v>
      </c>
      <c r="B417" s="281" t="s">
        <v>720</v>
      </c>
      <c r="C417" s="44" t="s">
        <v>721</v>
      </c>
      <c r="D417" s="315">
        <v>70</v>
      </c>
    </row>
    <row r="418" spans="1:4" ht="17.25" customHeight="1">
      <c r="A418" s="315">
        <v>376</v>
      </c>
      <c r="B418" s="281" t="s">
        <v>722</v>
      </c>
      <c r="C418" s="44" t="s">
        <v>723</v>
      </c>
      <c r="D418" s="315">
        <v>60</v>
      </c>
    </row>
    <row r="419" spans="1:4" ht="17.25" customHeight="1">
      <c r="A419" s="315">
        <v>377</v>
      </c>
      <c r="B419" s="281" t="s">
        <v>724</v>
      </c>
      <c r="C419" s="42" t="s">
        <v>725</v>
      </c>
      <c r="D419" s="315">
        <v>60</v>
      </c>
    </row>
    <row r="420" spans="1:4" ht="17.25" customHeight="1">
      <c r="A420" s="315">
        <v>378</v>
      </c>
      <c r="B420" s="281" t="s">
        <v>726</v>
      </c>
      <c r="C420" s="44" t="s">
        <v>727</v>
      </c>
      <c r="D420" s="154">
        <v>140</v>
      </c>
    </row>
    <row r="421" spans="1:4" ht="17.25" customHeight="1">
      <c r="A421" s="315">
        <v>379</v>
      </c>
      <c r="B421" s="281" t="s">
        <v>728</v>
      </c>
      <c r="C421" s="44" t="s">
        <v>729</v>
      </c>
      <c r="D421" s="154">
        <v>140</v>
      </c>
    </row>
    <row r="422" spans="1:4" ht="17.25" customHeight="1">
      <c r="A422" s="315">
        <v>380</v>
      </c>
      <c r="B422" s="281" t="s">
        <v>730</v>
      </c>
      <c r="C422" s="44" t="s">
        <v>731</v>
      </c>
      <c r="D422" s="315">
        <v>90</v>
      </c>
    </row>
    <row r="423" spans="1:4" ht="30.75" customHeight="1">
      <c r="A423" s="315">
        <v>381</v>
      </c>
      <c r="B423" s="281" t="s">
        <v>732</v>
      </c>
      <c r="C423" s="44" t="s">
        <v>733</v>
      </c>
      <c r="D423" s="315">
        <v>70</v>
      </c>
    </row>
    <row r="424" spans="1:4" ht="17.25" customHeight="1">
      <c r="A424" s="315">
        <v>382</v>
      </c>
      <c r="B424" s="281" t="s">
        <v>734</v>
      </c>
      <c r="C424" s="44" t="s">
        <v>735</v>
      </c>
      <c r="D424" s="315">
        <v>70</v>
      </c>
    </row>
    <row r="425" spans="1:4" ht="17.25" customHeight="1">
      <c r="A425" s="315">
        <v>383</v>
      </c>
      <c r="B425" s="281" t="s">
        <v>736</v>
      </c>
      <c r="C425" s="44" t="s">
        <v>737</v>
      </c>
      <c r="D425" s="315">
        <v>70</v>
      </c>
    </row>
    <row r="426" spans="1:4" ht="17.25" customHeight="1">
      <c r="A426" s="315">
        <v>384</v>
      </c>
      <c r="B426" s="286" t="s">
        <v>738</v>
      </c>
      <c r="C426" s="72" t="s">
        <v>739</v>
      </c>
      <c r="D426" s="315">
        <v>70</v>
      </c>
    </row>
    <row r="427" spans="1:4" ht="31.5">
      <c r="A427" s="315">
        <v>386</v>
      </c>
      <c r="B427" s="281" t="s">
        <v>740</v>
      </c>
      <c r="C427" s="42" t="s">
        <v>741</v>
      </c>
      <c r="D427" s="138">
        <v>200</v>
      </c>
    </row>
    <row r="428" spans="1:4">
      <c r="A428" s="315">
        <v>387</v>
      </c>
      <c r="B428" s="281" t="s">
        <v>742</v>
      </c>
      <c r="C428" s="44" t="s">
        <v>743</v>
      </c>
      <c r="D428" s="315">
        <v>80</v>
      </c>
    </row>
    <row r="429" spans="1:4" ht="31.5">
      <c r="A429" s="315">
        <v>388</v>
      </c>
      <c r="B429" s="281" t="s">
        <v>744</v>
      </c>
      <c r="C429" s="44" t="s">
        <v>745</v>
      </c>
      <c r="D429" s="154">
        <v>100</v>
      </c>
    </row>
    <row r="430" spans="1:4" ht="31.5">
      <c r="A430" s="315">
        <v>389</v>
      </c>
      <c r="B430" s="281" t="s">
        <v>744</v>
      </c>
      <c r="C430" s="44" t="s">
        <v>746</v>
      </c>
      <c r="D430" s="315">
        <v>120</v>
      </c>
    </row>
    <row r="431" spans="1:4" ht="31.5">
      <c r="A431" s="315">
        <v>390</v>
      </c>
      <c r="B431" s="281" t="s">
        <v>747</v>
      </c>
      <c r="C431" s="44" t="s">
        <v>748</v>
      </c>
      <c r="D431" s="315">
        <v>120</v>
      </c>
    </row>
    <row r="432" spans="1:4" ht="19.5" customHeight="1">
      <c r="A432" s="315">
        <v>391</v>
      </c>
      <c r="B432" s="281" t="s">
        <v>559</v>
      </c>
      <c r="C432" s="44" t="s">
        <v>560</v>
      </c>
      <c r="D432" s="315">
        <v>120</v>
      </c>
    </row>
    <row r="433" spans="1:4">
      <c r="A433" s="315">
        <v>392</v>
      </c>
      <c r="B433" s="281" t="s">
        <v>561</v>
      </c>
      <c r="C433" s="44" t="s">
        <v>562</v>
      </c>
      <c r="D433" s="315">
        <v>310</v>
      </c>
    </row>
    <row r="434" spans="1:4">
      <c r="A434" s="115"/>
      <c r="B434" s="290"/>
      <c r="C434" s="150" t="s">
        <v>749</v>
      </c>
      <c r="D434" s="115"/>
    </row>
    <row r="435" spans="1:4" ht="31.5">
      <c r="A435" s="69">
        <v>393</v>
      </c>
      <c r="B435" s="255" t="s">
        <v>750</v>
      </c>
      <c r="C435" s="52" t="s">
        <v>751</v>
      </c>
      <c r="D435" s="69">
        <v>180</v>
      </c>
    </row>
    <row r="436" spans="1:4" ht="47.25">
      <c r="A436" s="69">
        <v>394</v>
      </c>
      <c r="B436" s="255" t="s">
        <v>752</v>
      </c>
      <c r="C436" s="52" t="s">
        <v>753</v>
      </c>
      <c r="D436" s="69">
        <v>200</v>
      </c>
    </row>
    <row r="437" spans="1:4" ht="63">
      <c r="A437" s="69">
        <v>395</v>
      </c>
      <c r="B437" s="255" t="s">
        <v>754</v>
      </c>
      <c r="C437" s="52" t="s">
        <v>755</v>
      </c>
      <c r="D437" s="69">
        <v>260</v>
      </c>
    </row>
    <row r="438" spans="1:4">
      <c r="A438" s="324" t="s">
        <v>756</v>
      </c>
      <c r="B438" s="325"/>
      <c r="C438" s="325"/>
      <c r="D438" s="326"/>
    </row>
    <row r="439" spans="1:4">
      <c r="A439" s="315">
        <v>396</v>
      </c>
      <c r="B439" s="313" t="s">
        <v>757</v>
      </c>
      <c r="C439" s="321" t="s">
        <v>758</v>
      </c>
      <c r="D439" s="315">
        <v>250</v>
      </c>
    </row>
    <row r="440" spans="1:4">
      <c r="A440" s="315">
        <v>397</v>
      </c>
      <c r="B440" s="313" t="s">
        <v>759</v>
      </c>
      <c r="C440" s="321" t="s">
        <v>760</v>
      </c>
      <c r="D440" s="315">
        <v>300</v>
      </c>
    </row>
    <row r="441" spans="1:4">
      <c r="A441" s="315">
        <v>398</v>
      </c>
      <c r="B441" s="313" t="s">
        <v>761</v>
      </c>
      <c r="C441" s="321" t="s">
        <v>762</v>
      </c>
      <c r="D441" s="315">
        <v>300</v>
      </c>
    </row>
    <row r="442" spans="1:4">
      <c r="A442" s="315">
        <v>399</v>
      </c>
      <c r="B442" s="313" t="s">
        <v>763</v>
      </c>
      <c r="C442" s="321" t="s">
        <v>764</v>
      </c>
      <c r="D442" s="315">
        <v>300</v>
      </c>
    </row>
    <row r="443" spans="1:4">
      <c r="A443" s="315">
        <v>400</v>
      </c>
      <c r="B443" s="313" t="s">
        <v>765</v>
      </c>
      <c r="C443" s="321" t="s">
        <v>766</v>
      </c>
      <c r="D443" s="315">
        <v>250</v>
      </c>
    </row>
    <row r="444" spans="1:4">
      <c r="A444" s="315">
        <v>401</v>
      </c>
      <c r="B444" s="313" t="s">
        <v>765</v>
      </c>
      <c r="C444" s="321" t="s">
        <v>767</v>
      </c>
      <c r="D444" s="315">
        <v>300</v>
      </c>
    </row>
    <row r="445" spans="1:4">
      <c r="A445" s="315">
        <v>402</v>
      </c>
      <c r="B445" s="313" t="s">
        <v>768</v>
      </c>
      <c r="C445" s="321" t="s">
        <v>769</v>
      </c>
      <c r="D445" s="315">
        <v>400</v>
      </c>
    </row>
    <row r="446" spans="1:4">
      <c r="A446" s="315">
        <v>403</v>
      </c>
      <c r="B446" s="313" t="s">
        <v>770</v>
      </c>
      <c r="C446" s="321" t="s">
        <v>771</v>
      </c>
      <c r="D446" s="315">
        <v>300</v>
      </c>
    </row>
    <row r="447" spans="1:4">
      <c r="A447" s="315">
        <v>404</v>
      </c>
      <c r="B447" s="313" t="s">
        <v>772</v>
      </c>
      <c r="C447" s="321" t="s">
        <v>773</v>
      </c>
      <c r="D447" s="315">
        <v>300</v>
      </c>
    </row>
    <row r="448" spans="1:4">
      <c r="A448" s="315">
        <v>405</v>
      </c>
      <c r="B448" s="313" t="s">
        <v>774</v>
      </c>
      <c r="C448" s="321" t="s">
        <v>775</v>
      </c>
      <c r="D448" s="315">
        <v>400</v>
      </c>
    </row>
    <row r="449" spans="1:4">
      <c r="A449" s="315">
        <v>406</v>
      </c>
      <c r="B449" s="313" t="s">
        <v>776</v>
      </c>
      <c r="C449" s="321" t="s">
        <v>777</v>
      </c>
      <c r="D449" s="315">
        <v>300</v>
      </c>
    </row>
    <row r="450" spans="1:4">
      <c r="A450" s="315">
        <v>407</v>
      </c>
      <c r="B450" s="313" t="s">
        <v>778</v>
      </c>
      <c r="C450" s="321" t="s">
        <v>779</v>
      </c>
      <c r="D450" s="315">
        <v>340</v>
      </c>
    </row>
    <row r="451" spans="1:4">
      <c r="A451" s="315">
        <v>408</v>
      </c>
      <c r="B451" s="313" t="s">
        <v>780</v>
      </c>
      <c r="C451" s="321" t="s">
        <v>781</v>
      </c>
      <c r="D451" s="315">
        <v>400</v>
      </c>
    </row>
    <row r="452" spans="1:4">
      <c r="A452" s="315">
        <v>409</v>
      </c>
      <c r="B452" s="313" t="s">
        <v>782</v>
      </c>
      <c r="C452" s="321" t="s">
        <v>783</v>
      </c>
      <c r="D452" s="315">
        <v>250</v>
      </c>
    </row>
    <row r="453" spans="1:4">
      <c r="A453" s="315">
        <v>410</v>
      </c>
      <c r="B453" s="313" t="s">
        <v>782</v>
      </c>
      <c r="C453" s="321" t="s">
        <v>784</v>
      </c>
      <c r="D453" s="315">
        <v>300</v>
      </c>
    </row>
    <row r="454" spans="1:4">
      <c r="A454" s="315">
        <v>411</v>
      </c>
      <c r="B454" s="313" t="s">
        <v>785</v>
      </c>
      <c r="C454" s="321" t="s">
        <v>786</v>
      </c>
      <c r="D454" s="315">
        <v>400</v>
      </c>
    </row>
    <row r="455" spans="1:4">
      <c r="A455" s="315">
        <v>412</v>
      </c>
      <c r="B455" s="313" t="s">
        <v>787</v>
      </c>
      <c r="C455" s="321" t="s">
        <v>788</v>
      </c>
      <c r="D455" s="315">
        <v>250</v>
      </c>
    </row>
    <row r="456" spans="1:4">
      <c r="A456" s="315">
        <v>413</v>
      </c>
      <c r="B456" s="313" t="s">
        <v>789</v>
      </c>
      <c r="C456" s="321" t="s">
        <v>790</v>
      </c>
      <c r="D456" s="315">
        <v>300</v>
      </c>
    </row>
    <row r="457" spans="1:4" ht="31.5">
      <c r="A457" s="315">
        <v>414</v>
      </c>
      <c r="B457" s="313" t="s">
        <v>791</v>
      </c>
      <c r="C457" s="314" t="s">
        <v>792</v>
      </c>
      <c r="D457" s="315">
        <v>400</v>
      </c>
    </row>
    <row r="458" spans="1:4" ht="31.5">
      <c r="A458" s="315">
        <v>415</v>
      </c>
      <c r="B458" s="313" t="s">
        <v>793</v>
      </c>
      <c r="C458" s="314" t="s">
        <v>794</v>
      </c>
      <c r="D458" s="315">
        <v>400</v>
      </c>
    </row>
    <row r="459" spans="1:4" ht="31.5">
      <c r="A459" s="315">
        <v>416</v>
      </c>
      <c r="B459" s="313" t="s">
        <v>795</v>
      </c>
      <c r="C459" s="314" t="s">
        <v>796</v>
      </c>
      <c r="D459" s="315">
        <v>400</v>
      </c>
    </row>
    <row r="460" spans="1:4" ht="31.5">
      <c r="A460" s="315">
        <v>417</v>
      </c>
      <c r="B460" s="313" t="s">
        <v>797</v>
      </c>
      <c r="C460" s="314" t="s">
        <v>798</v>
      </c>
      <c r="D460" s="315">
        <v>300</v>
      </c>
    </row>
    <row r="461" spans="1:4">
      <c r="A461" s="315">
        <v>418</v>
      </c>
      <c r="B461" s="313" t="s">
        <v>799</v>
      </c>
      <c r="C461" s="321" t="s">
        <v>800</v>
      </c>
      <c r="D461" s="315">
        <v>300</v>
      </c>
    </row>
    <row r="462" spans="1:4">
      <c r="A462" s="315">
        <v>419</v>
      </c>
      <c r="B462" s="313" t="s">
        <v>801</v>
      </c>
      <c r="C462" s="321" t="s">
        <v>802</v>
      </c>
      <c r="D462" s="315">
        <v>300</v>
      </c>
    </row>
    <row r="463" spans="1:4">
      <c r="A463" s="315">
        <v>420</v>
      </c>
      <c r="B463" s="313" t="s">
        <v>803</v>
      </c>
      <c r="C463" s="321" t="s">
        <v>804</v>
      </c>
      <c r="D463" s="315">
        <v>400</v>
      </c>
    </row>
    <row r="464" spans="1:4" ht="31.5">
      <c r="A464" s="315">
        <v>421</v>
      </c>
      <c r="B464" s="313" t="s">
        <v>805</v>
      </c>
      <c r="C464" s="314" t="s">
        <v>806</v>
      </c>
      <c r="D464" s="315">
        <v>250</v>
      </c>
    </row>
    <row r="465" spans="1:4">
      <c r="A465" s="315">
        <v>422</v>
      </c>
      <c r="B465" s="313" t="s">
        <v>805</v>
      </c>
      <c r="C465" s="321" t="s">
        <v>807</v>
      </c>
      <c r="D465" s="315">
        <v>300</v>
      </c>
    </row>
    <row r="466" spans="1:4">
      <c r="A466" s="315">
        <v>423</v>
      </c>
      <c r="B466" s="313" t="s">
        <v>808</v>
      </c>
      <c r="C466" s="321" t="s">
        <v>809</v>
      </c>
      <c r="D466" s="315">
        <v>400</v>
      </c>
    </row>
    <row r="467" spans="1:4">
      <c r="A467" s="315">
        <v>424</v>
      </c>
      <c r="B467" s="313" t="s">
        <v>810</v>
      </c>
      <c r="C467" s="321" t="s">
        <v>811</v>
      </c>
      <c r="D467" s="315">
        <v>350</v>
      </c>
    </row>
    <row r="468" spans="1:4">
      <c r="A468" s="315">
        <v>425</v>
      </c>
      <c r="B468" s="313" t="s">
        <v>812</v>
      </c>
      <c r="C468" s="321" t="s">
        <v>813</v>
      </c>
      <c r="D468" s="315">
        <v>250</v>
      </c>
    </row>
    <row r="469" spans="1:4">
      <c r="A469" s="315">
        <v>426</v>
      </c>
      <c r="B469" s="313" t="s">
        <v>812</v>
      </c>
      <c r="C469" s="321" t="s">
        <v>814</v>
      </c>
      <c r="D469" s="315">
        <v>300</v>
      </c>
    </row>
    <row r="470" spans="1:4">
      <c r="A470" s="315">
        <v>427</v>
      </c>
      <c r="B470" s="313" t="s">
        <v>815</v>
      </c>
      <c r="C470" s="321" t="s">
        <v>816</v>
      </c>
      <c r="D470" s="315">
        <v>300</v>
      </c>
    </row>
    <row r="471" spans="1:4">
      <c r="A471" s="315">
        <v>428</v>
      </c>
      <c r="B471" s="313" t="s">
        <v>817</v>
      </c>
      <c r="C471" s="321" t="s">
        <v>818</v>
      </c>
      <c r="D471" s="315">
        <v>300</v>
      </c>
    </row>
    <row r="472" spans="1:4">
      <c r="A472" s="315">
        <v>429</v>
      </c>
      <c r="B472" s="313" t="s">
        <v>819</v>
      </c>
      <c r="C472" s="321" t="s">
        <v>820</v>
      </c>
      <c r="D472" s="315">
        <v>250</v>
      </c>
    </row>
    <row r="473" spans="1:4">
      <c r="A473" s="315">
        <v>430</v>
      </c>
      <c r="B473" s="313" t="s">
        <v>821</v>
      </c>
      <c r="C473" s="321" t="s">
        <v>822</v>
      </c>
      <c r="D473" s="315">
        <v>300</v>
      </c>
    </row>
    <row r="474" spans="1:4">
      <c r="A474" s="315">
        <v>431</v>
      </c>
      <c r="B474" s="313" t="s">
        <v>823</v>
      </c>
      <c r="C474" s="321" t="s">
        <v>824</v>
      </c>
      <c r="D474" s="315">
        <v>250</v>
      </c>
    </row>
    <row r="475" spans="1:4">
      <c r="A475" s="315">
        <v>432</v>
      </c>
      <c r="B475" s="313" t="s">
        <v>823</v>
      </c>
      <c r="C475" s="321" t="s">
        <v>825</v>
      </c>
      <c r="D475" s="315">
        <v>400</v>
      </c>
    </row>
    <row r="476" spans="1:4">
      <c r="A476" s="315">
        <v>433</v>
      </c>
      <c r="B476" s="313" t="s">
        <v>826</v>
      </c>
      <c r="C476" s="321" t="s">
        <v>827</v>
      </c>
      <c r="D476" s="315">
        <v>200</v>
      </c>
    </row>
    <row r="477" spans="1:4">
      <c r="A477" s="315">
        <v>434</v>
      </c>
      <c r="B477" s="313" t="s">
        <v>828</v>
      </c>
      <c r="C477" s="321" t="s">
        <v>829</v>
      </c>
      <c r="D477" s="315">
        <v>300</v>
      </c>
    </row>
    <row r="478" spans="1:4" ht="31.5">
      <c r="A478" s="315">
        <v>435</v>
      </c>
      <c r="B478" s="313" t="s">
        <v>830</v>
      </c>
      <c r="C478" s="314" t="s">
        <v>831</v>
      </c>
      <c r="D478" s="315">
        <v>600</v>
      </c>
    </row>
    <row r="479" spans="1:4">
      <c r="A479" s="315">
        <v>436</v>
      </c>
      <c r="B479" s="313" t="s">
        <v>832</v>
      </c>
      <c r="C479" s="321" t="s">
        <v>833</v>
      </c>
      <c r="D479" s="315">
        <v>900</v>
      </c>
    </row>
    <row r="480" spans="1:4">
      <c r="A480" s="315">
        <v>437</v>
      </c>
      <c r="B480" s="313" t="s">
        <v>834</v>
      </c>
      <c r="C480" s="321" t="s">
        <v>835</v>
      </c>
      <c r="D480" s="315">
        <v>300</v>
      </c>
    </row>
    <row r="481" spans="1:4" ht="31.5">
      <c r="A481" s="315">
        <v>438</v>
      </c>
      <c r="B481" s="313" t="s">
        <v>836</v>
      </c>
      <c r="C481" s="314" t="s">
        <v>837</v>
      </c>
      <c r="D481" s="315">
        <v>2300</v>
      </c>
    </row>
    <row r="482" spans="1:4">
      <c r="A482" s="315">
        <v>439</v>
      </c>
      <c r="B482" s="260" t="s">
        <v>838</v>
      </c>
      <c r="C482" s="44" t="s">
        <v>839</v>
      </c>
      <c r="D482" s="7">
        <v>650</v>
      </c>
    </row>
    <row r="483" spans="1:4">
      <c r="A483" s="315">
        <v>441</v>
      </c>
      <c r="B483" s="257" t="s">
        <v>840</v>
      </c>
      <c r="C483" s="33" t="s">
        <v>841</v>
      </c>
      <c r="D483" s="9">
        <v>94</v>
      </c>
    </row>
    <row r="484" spans="1:4" ht="31.5">
      <c r="A484" s="315">
        <v>442</v>
      </c>
      <c r="B484" s="257" t="s">
        <v>842</v>
      </c>
      <c r="C484" s="33" t="s">
        <v>843</v>
      </c>
      <c r="D484" s="9">
        <v>110</v>
      </c>
    </row>
    <row r="485" spans="1:4">
      <c r="A485" s="315">
        <v>443</v>
      </c>
      <c r="B485" s="257" t="s">
        <v>844</v>
      </c>
      <c r="C485" s="33" t="s">
        <v>845</v>
      </c>
      <c r="D485" s="9">
        <v>390</v>
      </c>
    </row>
    <row r="486" spans="1:4">
      <c r="A486" s="315">
        <v>444</v>
      </c>
      <c r="B486" s="257" t="s">
        <v>846</v>
      </c>
      <c r="C486" s="33" t="s">
        <v>847</v>
      </c>
      <c r="D486" s="9">
        <v>360</v>
      </c>
    </row>
    <row r="487" spans="1:4">
      <c r="A487" s="315">
        <v>445</v>
      </c>
      <c r="B487" s="257" t="s">
        <v>848</v>
      </c>
      <c r="C487" s="33" t="s">
        <v>849</v>
      </c>
      <c r="D487" s="9">
        <v>250</v>
      </c>
    </row>
    <row r="488" spans="1:4">
      <c r="A488" s="115"/>
      <c r="B488" s="291"/>
      <c r="C488" s="322" t="s">
        <v>850</v>
      </c>
      <c r="D488" s="319"/>
    </row>
    <row r="489" spans="1:4">
      <c r="A489" s="315">
        <v>446</v>
      </c>
      <c r="B489" s="313" t="s">
        <v>851</v>
      </c>
      <c r="C489" s="321" t="s">
        <v>852</v>
      </c>
      <c r="D489" s="315">
        <v>1600</v>
      </c>
    </row>
    <row r="490" spans="1:4">
      <c r="A490" s="315">
        <v>447</v>
      </c>
      <c r="B490" s="313" t="s">
        <v>853</v>
      </c>
      <c r="C490" s="321" t="s">
        <v>854</v>
      </c>
      <c r="D490" s="315">
        <v>1600</v>
      </c>
    </row>
    <row r="491" spans="1:4">
      <c r="A491" s="315">
        <v>448</v>
      </c>
      <c r="B491" s="313" t="s">
        <v>855</v>
      </c>
      <c r="C491" s="321" t="s">
        <v>856</v>
      </c>
      <c r="D491" s="315">
        <v>1600</v>
      </c>
    </row>
    <row r="492" spans="1:4">
      <c r="A492" s="315">
        <v>449</v>
      </c>
      <c r="B492" s="313" t="s">
        <v>857</v>
      </c>
      <c r="C492" s="321" t="s">
        <v>858</v>
      </c>
      <c r="D492" s="315">
        <v>1600</v>
      </c>
    </row>
    <row r="493" spans="1:4">
      <c r="A493" s="315">
        <v>450</v>
      </c>
      <c r="B493" s="313" t="s">
        <v>859</v>
      </c>
      <c r="C493" s="321" t="s">
        <v>860</v>
      </c>
      <c r="D493" s="315">
        <v>1600</v>
      </c>
    </row>
    <row r="494" spans="1:4" ht="31.5">
      <c r="A494" s="315">
        <v>451</v>
      </c>
      <c r="B494" s="313" t="s">
        <v>861</v>
      </c>
      <c r="C494" s="314" t="s">
        <v>862</v>
      </c>
      <c r="D494" s="315">
        <v>5500</v>
      </c>
    </row>
    <row r="495" spans="1:4">
      <c r="A495" s="315">
        <v>452</v>
      </c>
      <c r="B495" s="313" t="s">
        <v>863</v>
      </c>
      <c r="C495" s="314" t="s">
        <v>864</v>
      </c>
      <c r="D495" s="315">
        <v>1600</v>
      </c>
    </row>
    <row r="496" spans="1:4">
      <c r="A496" s="315">
        <v>453</v>
      </c>
      <c r="B496" s="313" t="s">
        <v>865</v>
      </c>
      <c r="C496" s="321" t="s">
        <v>866</v>
      </c>
      <c r="D496" s="315">
        <v>1600</v>
      </c>
    </row>
    <row r="497" spans="1:4" ht="31.5">
      <c r="A497" s="315">
        <v>454</v>
      </c>
      <c r="B497" s="313" t="s">
        <v>867</v>
      </c>
      <c r="C497" s="314" t="s">
        <v>868</v>
      </c>
      <c r="D497" s="315">
        <v>5500</v>
      </c>
    </row>
    <row r="498" spans="1:4">
      <c r="A498" s="315">
        <v>455</v>
      </c>
      <c r="B498" s="313" t="s">
        <v>869</v>
      </c>
      <c r="C498" s="321" t="s">
        <v>870</v>
      </c>
      <c r="D498" s="315">
        <v>1600</v>
      </c>
    </row>
    <row r="499" spans="1:4">
      <c r="A499" s="315">
        <v>456</v>
      </c>
      <c r="B499" s="313" t="s">
        <v>871</v>
      </c>
      <c r="C499" s="321" t="s">
        <v>872</v>
      </c>
      <c r="D499" s="315">
        <v>1600</v>
      </c>
    </row>
    <row r="500" spans="1:4">
      <c r="A500" s="315">
        <v>457</v>
      </c>
      <c r="B500" s="313" t="s">
        <v>873</v>
      </c>
      <c r="C500" s="321" t="s">
        <v>874</v>
      </c>
      <c r="D500" s="315">
        <v>1600</v>
      </c>
    </row>
    <row r="501" spans="1:4">
      <c r="A501" s="315">
        <v>458</v>
      </c>
      <c r="B501" s="313" t="s">
        <v>875</v>
      </c>
      <c r="C501" s="321" t="s">
        <v>876</v>
      </c>
      <c r="D501" s="315">
        <v>1600</v>
      </c>
    </row>
    <row r="502" spans="1:4">
      <c r="A502" s="315">
        <v>459</v>
      </c>
      <c r="B502" s="313" t="s">
        <v>877</v>
      </c>
      <c r="C502" s="321" t="s">
        <v>878</v>
      </c>
      <c r="D502" s="315">
        <v>1600</v>
      </c>
    </row>
    <row r="503" spans="1:4">
      <c r="A503" s="315">
        <v>460</v>
      </c>
      <c r="B503" s="313" t="s">
        <v>879</v>
      </c>
      <c r="C503" s="321" t="s">
        <v>880</v>
      </c>
      <c r="D503" s="315">
        <v>1600</v>
      </c>
    </row>
    <row r="504" spans="1:4">
      <c r="A504" s="315">
        <v>461</v>
      </c>
      <c r="B504" s="313" t="s">
        <v>881</v>
      </c>
      <c r="C504" s="321" t="s">
        <v>882</v>
      </c>
      <c r="D504" s="315">
        <v>1600</v>
      </c>
    </row>
    <row r="505" spans="1:4">
      <c r="A505" s="315">
        <v>462</v>
      </c>
      <c r="B505" s="313" t="s">
        <v>883</v>
      </c>
      <c r="C505" s="321" t="s">
        <v>884</v>
      </c>
      <c r="D505" s="315">
        <v>1600</v>
      </c>
    </row>
    <row r="506" spans="1:4" ht="32.25" customHeight="1">
      <c r="A506" s="315">
        <v>463</v>
      </c>
      <c r="B506" s="313" t="s">
        <v>885</v>
      </c>
      <c r="C506" s="314" t="s">
        <v>886</v>
      </c>
      <c r="D506" s="315">
        <v>1600</v>
      </c>
    </row>
    <row r="507" spans="1:4" ht="31.5">
      <c r="A507" s="315">
        <v>464</v>
      </c>
      <c r="B507" s="313" t="s">
        <v>887</v>
      </c>
      <c r="C507" s="314" t="s">
        <v>888</v>
      </c>
      <c r="D507" s="315">
        <v>1600</v>
      </c>
    </row>
    <row r="508" spans="1:4">
      <c r="A508" s="315">
        <v>465</v>
      </c>
      <c r="B508" s="313" t="s">
        <v>889</v>
      </c>
      <c r="C508" s="321" t="s">
        <v>890</v>
      </c>
      <c r="D508" s="315">
        <v>1600</v>
      </c>
    </row>
    <row r="509" spans="1:4">
      <c r="A509" s="315">
        <v>466</v>
      </c>
      <c r="B509" s="313" t="s">
        <v>853</v>
      </c>
      <c r="C509" s="321" t="s">
        <v>854</v>
      </c>
      <c r="D509" s="315">
        <v>1600</v>
      </c>
    </row>
    <row r="510" spans="1:4">
      <c r="A510" s="315">
        <v>467</v>
      </c>
      <c r="B510" s="313" t="s">
        <v>891</v>
      </c>
      <c r="C510" s="321" t="s">
        <v>892</v>
      </c>
      <c r="D510" s="315">
        <v>1600</v>
      </c>
    </row>
    <row r="511" spans="1:4" ht="31.5">
      <c r="A511" s="315">
        <v>468</v>
      </c>
      <c r="B511" s="313" t="s">
        <v>893</v>
      </c>
      <c r="C511" s="314" t="s">
        <v>894</v>
      </c>
      <c r="D511" s="315">
        <v>5500</v>
      </c>
    </row>
    <row r="512" spans="1:4">
      <c r="A512" s="315">
        <v>469</v>
      </c>
      <c r="B512" s="313" t="s">
        <v>895</v>
      </c>
      <c r="C512" s="321" t="s">
        <v>896</v>
      </c>
      <c r="D512" s="315">
        <v>1600</v>
      </c>
    </row>
    <row r="513" spans="1:4">
      <c r="A513" s="315">
        <v>470</v>
      </c>
      <c r="B513" s="313" t="s">
        <v>897</v>
      </c>
      <c r="C513" s="321" t="s">
        <v>898</v>
      </c>
      <c r="D513" s="315">
        <v>1600</v>
      </c>
    </row>
    <row r="514" spans="1:4">
      <c r="A514" s="315">
        <v>471</v>
      </c>
      <c r="B514" s="313" t="s">
        <v>899</v>
      </c>
      <c r="C514" s="321" t="s">
        <v>900</v>
      </c>
      <c r="D514" s="315">
        <v>1600</v>
      </c>
    </row>
    <row r="515" spans="1:4" ht="31.5">
      <c r="A515" s="315">
        <v>472</v>
      </c>
      <c r="B515" s="313" t="s">
        <v>901</v>
      </c>
      <c r="C515" s="314" t="s">
        <v>902</v>
      </c>
      <c r="D515" s="315">
        <v>5500</v>
      </c>
    </row>
    <row r="516" spans="1:4">
      <c r="A516" s="315">
        <v>473</v>
      </c>
      <c r="B516" s="313" t="s">
        <v>903</v>
      </c>
      <c r="C516" s="321" t="s">
        <v>904</v>
      </c>
      <c r="D516" s="315">
        <v>1600</v>
      </c>
    </row>
    <row r="517" spans="1:4" ht="31.5">
      <c r="A517" s="315">
        <v>474</v>
      </c>
      <c r="B517" s="313" t="s">
        <v>905</v>
      </c>
      <c r="C517" s="314" t="s">
        <v>906</v>
      </c>
      <c r="D517" s="315">
        <v>5500</v>
      </c>
    </row>
    <row r="518" spans="1:4">
      <c r="A518" s="315">
        <v>475</v>
      </c>
      <c r="B518" s="313" t="s">
        <v>907</v>
      </c>
      <c r="C518" s="321" t="s">
        <v>908</v>
      </c>
      <c r="D518" s="315">
        <v>1600</v>
      </c>
    </row>
    <row r="519" spans="1:4" ht="31.5">
      <c r="A519" s="315">
        <v>476</v>
      </c>
      <c r="B519" s="313" t="s">
        <v>909</v>
      </c>
      <c r="C519" s="314" t="s">
        <v>910</v>
      </c>
      <c r="D519" s="315">
        <v>5500</v>
      </c>
    </row>
    <row r="520" spans="1:4">
      <c r="A520" s="315">
        <v>477</v>
      </c>
      <c r="B520" s="313" t="s">
        <v>911</v>
      </c>
      <c r="C520" s="321" t="s">
        <v>912</v>
      </c>
      <c r="D520" s="315">
        <v>1600</v>
      </c>
    </row>
    <row r="521" spans="1:4">
      <c r="A521" s="115"/>
      <c r="B521" s="393" t="s">
        <v>913</v>
      </c>
      <c r="C521" s="394"/>
      <c r="D521" s="319"/>
    </row>
    <row r="522" spans="1:4">
      <c r="A522" s="315">
        <v>478</v>
      </c>
      <c r="B522" s="313" t="s">
        <v>914</v>
      </c>
      <c r="C522" s="321" t="s">
        <v>915</v>
      </c>
      <c r="D522" s="315">
        <v>2950</v>
      </c>
    </row>
    <row r="523" spans="1:4" ht="31.5">
      <c r="A523" s="315">
        <v>479</v>
      </c>
      <c r="B523" s="313" t="s">
        <v>916</v>
      </c>
      <c r="C523" s="314" t="s">
        <v>917</v>
      </c>
      <c r="D523" s="315">
        <v>8150</v>
      </c>
    </row>
    <row r="524" spans="1:4">
      <c r="A524" s="315">
        <v>480</v>
      </c>
      <c r="B524" s="313" t="s">
        <v>918</v>
      </c>
      <c r="C524" s="321" t="s">
        <v>919</v>
      </c>
      <c r="D524" s="315">
        <v>2950</v>
      </c>
    </row>
    <row r="525" spans="1:4" ht="31.5">
      <c r="A525" s="315">
        <v>481</v>
      </c>
      <c r="B525" s="313" t="s">
        <v>920</v>
      </c>
      <c r="C525" s="314" t="s">
        <v>921</v>
      </c>
      <c r="D525" s="315">
        <v>5000</v>
      </c>
    </row>
    <row r="526" spans="1:4">
      <c r="A526" s="315">
        <v>482</v>
      </c>
      <c r="B526" s="313" t="s">
        <v>922</v>
      </c>
      <c r="C526" s="321" t="s">
        <v>923</v>
      </c>
      <c r="D526" s="315">
        <v>2950</v>
      </c>
    </row>
    <row r="527" spans="1:4" ht="31.5">
      <c r="A527" s="315">
        <v>483</v>
      </c>
      <c r="B527" s="313" t="s">
        <v>924</v>
      </c>
      <c r="C527" s="314" t="s">
        <v>925</v>
      </c>
      <c r="D527" s="315">
        <v>2950</v>
      </c>
    </row>
    <row r="528" spans="1:4" ht="31.5">
      <c r="A528" s="315">
        <v>484</v>
      </c>
      <c r="B528" s="313" t="s">
        <v>926</v>
      </c>
      <c r="C528" s="314" t="s">
        <v>927</v>
      </c>
      <c r="D528" s="315">
        <v>8150</v>
      </c>
    </row>
    <row r="529" spans="1:4" ht="31.5">
      <c r="A529" s="315">
        <v>485</v>
      </c>
      <c r="B529" s="313" t="s">
        <v>928</v>
      </c>
      <c r="C529" s="314" t="s">
        <v>929</v>
      </c>
      <c r="D529" s="315">
        <v>2950</v>
      </c>
    </row>
    <row r="530" spans="1:4" ht="31.5">
      <c r="A530" s="315">
        <v>486</v>
      </c>
      <c r="B530" s="313" t="s">
        <v>930</v>
      </c>
      <c r="C530" s="314" t="s">
        <v>931</v>
      </c>
      <c r="D530" s="315">
        <v>8150</v>
      </c>
    </row>
    <row r="531" spans="1:4" ht="31.5">
      <c r="A531" s="315">
        <v>487</v>
      </c>
      <c r="B531" s="313" t="s">
        <v>932</v>
      </c>
      <c r="C531" s="314" t="s">
        <v>933</v>
      </c>
      <c r="D531" s="315">
        <v>2950</v>
      </c>
    </row>
    <row r="532" spans="1:4" ht="31.5">
      <c r="A532" s="315">
        <v>488</v>
      </c>
      <c r="B532" s="313" t="s">
        <v>932</v>
      </c>
      <c r="C532" s="314" t="s">
        <v>934</v>
      </c>
      <c r="D532" s="315">
        <v>2950</v>
      </c>
    </row>
    <row r="533" spans="1:4" ht="31.5">
      <c r="A533" s="315">
        <v>489</v>
      </c>
      <c r="B533" s="313" t="s">
        <v>932</v>
      </c>
      <c r="C533" s="314" t="s">
        <v>935</v>
      </c>
      <c r="D533" s="315">
        <v>2950</v>
      </c>
    </row>
    <row r="534" spans="1:4" ht="31.5">
      <c r="A534" s="315">
        <v>490</v>
      </c>
      <c r="B534" s="313" t="s">
        <v>932</v>
      </c>
      <c r="C534" s="314" t="s">
        <v>936</v>
      </c>
      <c r="D534" s="315">
        <v>2700</v>
      </c>
    </row>
    <row r="535" spans="1:4" ht="31.5">
      <c r="A535" s="315">
        <v>491</v>
      </c>
      <c r="B535" s="313" t="s">
        <v>932</v>
      </c>
      <c r="C535" s="314" t="s">
        <v>937</v>
      </c>
      <c r="D535" s="315">
        <v>2950</v>
      </c>
    </row>
    <row r="536" spans="1:4" ht="31.5">
      <c r="A536" s="315">
        <v>492</v>
      </c>
      <c r="B536" s="313" t="s">
        <v>932</v>
      </c>
      <c r="C536" s="314" t="s">
        <v>938</v>
      </c>
      <c r="D536" s="315">
        <v>2950</v>
      </c>
    </row>
    <row r="537" spans="1:4" ht="31.5">
      <c r="A537" s="315">
        <v>493</v>
      </c>
      <c r="B537" s="313" t="s">
        <v>939</v>
      </c>
      <c r="C537" s="314" t="s">
        <v>940</v>
      </c>
      <c r="D537" s="315">
        <v>2950</v>
      </c>
    </row>
    <row r="538" spans="1:4" ht="47.25">
      <c r="A538" s="315">
        <v>494</v>
      </c>
      <c r="B538" s="313" t="s">
        <v>941</v>
      </c>
      <c r="C538" s="314" t="s">
        <v>942</v>
      </c>
      <c r="D538" s="315">
        <v>8150</v>
      </c>
    </row>
    <row r="539" spans="1:4">
      <c r="A539" s="315">
        <v>495</v>
      </c>
      <c r="B539" s="313" t="s">
        <v>943</v>
      </c>
      <c r="C539" s="321" t="s">
        <v>944</v>
      </c>
      <c r="D539" s="315">
        <v>2950</v>
      </c>
    </row>
    <row r="540" spans="1:4" ht="31.5">
      <c r="A540" s="315">
        <v>496</v>
      </c>
      <c r="B540" s="313" t="s">
        <v>945</v>
      </c>
      <c r="C540" s="314" t="s">
        <v>946</v>
      </c>
      <c r="D540" s="315">
        <v>8150</v>
      </c>
    </row>
    <row r="541" spans="1:4">
      <c r="A541" s="315">
        <v>497</v>
      </c>
      <c r="B541" s="313" t="s">
        <v>947</v>
      </c>
      <c r="C541" s="321" t="s">
        <v>948</v>
      </c>
      <c r="D541" s="315">
        <v>2950</v>
      </c>
    </row>
    <row r="542" spans="1:4" ht="31.5">
      <c r="A542" s="315">
        <v>498</v>
      </c>
      <c r="B542" s="313" t="s">
        <v>949</v>
      </c>
      <c r="C542" s="314" t="s">
        <v>950</v>
      </c>
      <c r="D542" s="315">
        <v>4600</v>
      </c>
    </row>
    <row r="543" spans="1:4" ht="31.5">
      <c r="A543" s="315">
        <v>499</v>
      </c>
      <c r="B543" s="313" t="s">
        <v>951</v>
      </c>
      <c r="C543" s="314" t="s">
        <v>952</v>
      </c>
      <c r="D543" s="315">
        <v>4600</v>
      </c>
    </row>
    <row r="544" spans="1:4" ht="63">
      <c r="A544" s="315">
        <v>500</v>
      </c>
      <c r="B544" s="313" t="s">
        <v>953</v>
      </c>
      <c r="C544" s="314" t="s">
        <v>954</v>
      </c>
      <c r="D544" s="315">
        <v>8150</v>
      </c>
    </row>
    <row r="545" spans="1:4">
      <c r="A545" s="315">
        <v>501</v>
      </c>
      <c r="B545" s="313" t="s">
        <v>955</v>
      </c>
      <c r="C545" s="321" t="s">
        <v>956</v>
      </c>
      <c r="D545" s="315">
        <v>2950</v>
      </c>
    </row>
    <row r="546" spans="1:4" ht="31.5">
      <c r="A546" s="315">
        <v>502</v>
      </c>
      <c r="B546" s="313" t="s">
        <v>957</v>
      </c>
      <c r="C546" s="314" t="s">
        <v>958</v>
      </c>
      <c r="D546" s="315">
        <v>8150</v>
      </c>
    </row>
    <row r="547" spans="1:4">
      <c r="A547" s="315">
        <v>503</v>
      </c>
      <c r="B547" s="313" t="s">
        <v>959</v>
      </c>
      <c r="C547" s="321" t="s">
        <v>960</v>
      </c>
      <c r="D547" s="315">
        <v>2950</v>
      </c>
    </row>
    <row r="548" spans="1:4">
      <c r="A548" s="315">
        <v>504</v>
      </c>
      <c r="B548" s="313" t="s">
        <v>961</v>
      </c>
      <c r="C548" s="321" t="s">
        <v>962</v>
      </c>
      <c r="D548" s="315">
        <v>2950</v>
      </c>
    </row>
    <row r="549" spans="1:4" ht="31.5">
      <c r="A549" s="315">
        <v>505</v>
      </c>
      <c r="B549" s="313" t="s">
        <v>963</v>
      </c>
      <c r="C549" s="314" t="s">
        <v>964</v>
      </c>
      <c r="D549" s="315">
        <v>4600</v>
      </c>
    </row>
    <row r="550" spans="1:4" ht="31.5">
      <c r="A550" s="315">
        <v>506</v>
      </c>
      <c r="B550" s="313" t="s">
        <v>965</v>
      </c>
      <c r="C550" s="314" t="s">
        <v>966</v>
      </c>
      <c r="D550" s="315">
        <v>4600</v>
      </c>
    </row>
    <row r="551" spans="1:4" ht="31.5">
      <c r="A551" s="315">
        <v>507</v>
      </c>
      <c r="B551" s="313" t="s">
        <v>967</v>
      </c>
      <c r="C551" s="314" t="s">
        <v>968</v>
      </c>
      <c r="D551" s="315">
        <v>2950</v>
      </c>
    </row>
    <row r="552" spans="1:4" s="173" customFormat="1" ht="16.5" customHeight="1">
      <c r="A552" s="69"/>
      <c r="B552" s="335" t="s">
        <v>969</v>
      </c>
      <c r="C552" s="336"/>
      <c r="D552" s="336"/>
    </row>
    <row r="553" spans="1:4">
      <c r="A553" s="315">
        <v>508</v>
      </c>
      <c r="B553" s="313" t="s">
        <v>970</v>
      </c>
      <c r="C553" s="140" t="s">
        <v>971</v>
      </c>
      <c r="D553" s="315">
        <v>20</v>
      </c>
    </row>
    <row r="554" spans="1:4">
      <c r="A554" s="315">
        <v>509</v>
      </c>
      <c r="B554" s="274" t="s">
        <v>972</v>
      </c>
      <c r="C554" s="169" t="s">
        <v>973</v>
      </c>
      <c r="D554" s="315">
        <v>625</v>
      </c>
    </row>
    <row r="555" spans="1:4">
      <c r="A555" s="315">
        <v>510</v>
      </c>
      <c r="B555" s="292" t="s">
        <v>974</v>
      </c>
      <c r="C555" s="184" t="s">
        <v>975</v>
      </c>
      <c r="D555" s="315">
        <v>250</v>
      </c>
    </row>
    <row r="556" spans="1:4">
      <c r="A556" s="315">
        <v>512</v>
      </c>
      <c r="B556" s="313" t="s">
        <v>976</v>
      </c>
      <c r="C556" s="321" t="s">
        <v>977</v>
      </c>
      <c r="D556" s="315">
        <v>700</v>
      </c>
    </row>
    <row r="557" spans="1:4">
      <c r="A557" s="315">
        <v>513</v>
      </c>
      <c r="B557" s="313" t="s">
        <v>978</v>
      </c>
      <c r="C557" s="140" t="s">
        <v>979</v>
      </c>
      <c r="D557" s="315">
        <v>275</v>
      </c>
    </row>
    <row r="558" spans="1:4">
      <c r="A558" s="315">
        <v>514</v>
      </c>
      <c r="B558" s="313" t="s">
        <v>980</v>
      </c>
      <c r="C558" s="321" t="s">
        <v>981</v>
      </c>
      <c r="D558" s="315">
        <v>650</v>
      </c>
    </row>
    <row r="559" spans="1:4">
      <c r="A559" s="315">
        <v>515</v>
      </c>
      <c r="B559" s="313" t="s">
        <v>982</v>
      </c>
      <c r="C559" s="321" t="s">
        <v>983</v>
      </c>
      <c r="D559" s="315">
        <v>240</v>
      </c>
    </row>
    <row r="560" spans="1:4">
      <c r="A560" s="315">
        <v>516</v>
      </c>
      <c r="B560" s="313" t="s">
        <v>984</v>
      </c>
      <c r="C560" s="321" t="s">
        <v>985</v>
      </c>
      <c r="D560" s="315">
        <v>600</v>
      </c>
    </row>
    <row r="561" spans="1:4">
      <c r="A561" s="315">
        <v>517</v>
      </c>
      <c r="B561" s="313" t="s">
        <v>986</v>
      </c>
      <c r="C561" s="321" t="s">
        <v>987</v>
      </c>
      <c r="D561" s="315">
        <v>700</v>
      </c>
    </row>
    <row r="562" spans="1:4" ht="31.5">
      <c r="A562" s="315">
        <v>519</v>
      </c>
      <c r="B562" s="313" t="s">
        <v>988</v>
      </c>
      <c r="C562" s="314" t="s">
        <v>989</v>
      </c>
      <c r="D562" s="315">
        <v>230</v>
      </c>
    </row>
    <row r="563" spans="1:4">
      <c r="A563" s="315">
        <v>520</v>
      </c>
      <c r="B563" s="313" t="s">
        <v>990</v>
      </c>
      <c r="C563" s="321" t="s">
        <v>991</v>
      </c>
      <c r="D563" s="315">
        <v>275</v>
      </c>
    </row>
    <row r="564" spans="1:4" ht="16.5" customHeight="1">
      <c r="A564" s="333" t="s">
        <v>992</v>
      </c>
      <c r="B564" s="334"/>
      <c r="C564" s="334"/>
      <c r="D564" s="335"/>
    </row>
    <row r="565" spans="1:4">
      <c r="A565" s="315">
        <v>521</v>
      </c>
      <c r="B565" s="313"/>
      <c r="C565" s="140" t="s">
        <v>993</v>
      </c>
      <c r="D565" s="312">
        <v>150</v>
      </c>
    </row>
    <row r="566" spans="1:4" ht="31.5">
      <c r="A566" s="315">
        <v>522</v>
      </c>
      <c r="B566" s="313" t="s">
        <v>994</v>
      </c>
      <c r="C566" s="314" t="s">
        <v>995</v>
      </c>
      <c r="D566" s="69">
        <v>400</v>
      </c>
    </row>
    <row r="567" spans="1:4">
      <c r="A567" s="315">
        <v>523</v>
      </c>
      <c r="B567" s="313" t="s">
        <v>996</v>
      </c>
      <c r="C567" s="314" t="s">
        <v>997</v>
      </c>
      <c r="D567" s="69">
        <v>350</v>
      </c>
    </row>
    <row r="568" spans="1:4">
      <c r="A568" s="315">
        <v>524</v>
      </c>
      <c r="B568" s="313" t="s">
        <v>998</v>
      </c>
      <c r="C568" s="314" t="s">
        <v>999</v>
      </c>
      <c r="D568" s="69">
        <v>350</v>
      </c>
    </row>
    <row r="569" spans="1:4" ht="31.5">
      <c r="A569" s="315">
        <v>525</v>
      </c>
      <c r="B569" s="313" t="s">
        <v>1000</v>
      </c>
      <c r="C569" s="314" t="s">
        <v>1001</v>
      </c>
      <c r="D569" s="69">
        <v>300</v>
      </c>
    </row>
    <row r="570" spans="1:4">
      <c r="A570" s="315">
        <v>526</v>
      </c>
      <c r="B570" s="313" t="s">
        <v>1002</v>
      </c>
      <c r="C570" s="314" t="s">
        <v>1003</v>
      </c>
      <c r="D570" s="69">
        <v>300</v>
      </c>
    </row>
    <row r="571" spans="1:4">
      <c r="A571" s="315">
        <v>527</v>
      </c>
      <c r="B571" s="313" t="s">
        <v>1004</v>
      </c>
      <c r="C571" s="314" t="s">
        <v>1005</v>
      </c>
      <c r="D571" s="69">
        <v>300</v>
      </c>
    </row>
    <row r="572" spans="1:4">
      <c r="A572" s="315">
        <v>528</v>
      </c>
      <c r="B572" s="313" t="s">
        <v>1006</v>
      </c>
      <c r="C572" s="314" t="s">
        <v>1007</v>
      </c>
      <c r="D572" s="69">
        <v>900</v>
      </c>
    </row>
    <row r="573" spans="1:4">
      <c r="A573" s="315">
        <v>529</v>
      </c>
      <c r="B573" s="313" t="s">
        <v>1008</v>
      </c>
      <c r="C573" s="314" t="s">
        <v>1009</v>
      </c>
      <c r="D573" s="69">
        <v>300</v>
      </c>
    </row>
    <row r="574" spans="1:4" ht="21" customHeight="1">
      <c r="A574" s="315">
        <v>530</v>
      </c>
      <c r="B574" s="313" t="s">
        <v>1010</v>
      </c>
      <c r="C574" s="314" t="s">
        <v>1011</v>
      </c>
      <c r="D574" s="69">
        <v>850</v>
      </c>
    </row>
    <row r="575" spans="1:4" ht="19.5" customHeight="1">
      <c r="A575" s="315">
        <v>531</v>
      </c>
      <c r="B575" s="313" t="s">
        <v>1012</v>
      </c>
      <c r="C575" s="314" t="s">
        <v>1013</v>
      </c>
      <c r="D575" s="69">
        <v>850</v>
      </c>
    </row>
    <row r="576" spans="1:4">
      <c r="A576" s="315">
        <v>532</v>
      </c>
      <c r="B576" s="313" t="s">
        <v>1014</v>
      </c>
      <c r="C576" s="314" t="s">
        <v>1015</v>
      </c>
      <c r="D576" s="69">
        <v>900</v>
      </c>
    </row>
    <row r="577" spans="1:4" ht="18" customHeight="1">
      <c r="A577" s="315">
        <v>533</v>
      </c>
      <c r="B577" s="313" t="s">
        <v>1016</v>
      </c>
      <c r="C577" s="314" t="s">
        <v>1017</v>
      </c>
      <c r="D577" s="69">
        <v>850</v>
      </c>
    </row>
    <row r="578" spans="1:4" ht="21" customHeight="1">
      <c r="A578" s="315">
        <v>534</v>
      </c>
      <c r="B578" s="313" t="s">
        <v>1018</v>
      </c>
      <c r="C578" s="314" t="s">
        <v>1019</v>
      </c>
      <c r="D578" s="69">
        <v>850</v>
      </c>
    </row>
    <row r="579" spans="1:4">
      <c r="A579" s="315">
        <v>535</v>
      </c>
      <c r="B579" s="313" t="s">
        <v>1020</v>
      </c>
      <c r="C579" s="314" t="s">
        <v>1021</v>
      </c>
      <c r="D579" s="69">
        <v>900</v>
      </c>
    </row>
    <row r="580" spans="1:4" ht="31.5">
      <c r="A580" s="315">
        <v>536</v>
      </c>
      <c r="B580" s="313" t="s">
        <v>1022</v>
      </c>
      <c r="C580" s="314" t="s">
        <v>1023</v>
      </c>
      <c r="D580" s="69">
        <v>900</v>
      </c>
    </row>
    <row r="581" spans="1:4" ht="31.5">
      <c r="A581" s="315">
        <v>537</v>
      </c>
      <c r="B581" s="313" t="s">
        <v>1024</v>
      </c>
      <c r="C581" s="314" t="s">
        <v>1025</v>
      </c>
      <c r="D581" s="69">
        <v>900</v>
      </c>
    </row>
    <row r="582" spans="1:4" ht="19.5" customHeight="1">
      <c r="A582" s="315">
        <v>538</v>
      </c>
      <c r="B582" s="313" t="s">
        <v>1026</v>
      </c>
      <c r="C582" s="314" t="s">
        <v>1027</v>
      </c>
      <c r="D582" s="69">
        <v>600</v>
      </c>
    </row>
    <row r="583" spans="1:4">
      <c r="A583" s="315">
        <v>539</v>
      </c>
      <c r="B583" s="313" t="s">
        <v>1028</v>
      </c>
      <c r="C583" s="314" t="s">
        <v>1029</v>
      </c>
      <c r="D583" s="69">
        <v>350</v>
      </c>
    </row>
    <row r="584" spans="1:4" ht="20.25" customHeight="1">
      <c r="A584" s="315">
        <v>540</v>
      </c>
      <c r="B584" s="313" t="s">
        <v>1030</v>
      </c>
      <c r="C584" s="314" t="s">
        <v>1031</v>
      </c>
      <c r="D584" s="69">
        <v>350</v>
      </c>
    </row>
    <row r="585" spans="1:4" ht="31.5">
      <c r="A585" s="315">
        <v>541</v>
      </c>
      <c r="B585" s="313" t="s">
        <v>1032</v>
      </c>
      <c r="C585" s="314" t="s">
        <v>1033</v>
      </c>
      <c r="D585" s="69">
        <v>700</v>
      </c>
    </row>
    <row r="586" spans="1:4">
      <c r="A586" s="315">
        <v>542</v>
      </c>
      <c r="B586" s="313" t="s">
        <v>1034</v>
      </c>
      <c r="C586" s="314" t="s">
        <v>1035</v>
      </c>
      <c r="D586" s="69">
        <v>350</v>
      </c>
    </row>
    <row r="587" spans="1:4" ht="31.5">
      <c r="A587" s="315">
        <v>543</v>
      </c>
      <c r="B587" s="313" t="s">
        <v>1036</v>
      </c>
      <c r="C587" s="314" t="s">
        <v>1037</v>
      </c>
      <c r="D587" s="69">
        <v>950</v>
      </c>
    </row>
    <row r="588" spans="1:4" ht="31.5">
      <c r="A588" s="315">
        <v>544</v>
      </c>
      <c r="B588" s="313" t="s">
        <v>1038</v>
      </c>
      <c r="C588" s="314" t="s">
        <v>1039</v>
      </c>
      <c r="D588" s="69">
        <v>500</v>
      </c>
    </row>
    <row r="589" spans="1:4" ht="31.5">
      <c r="A589" s="315">
        <v>545</v>
      </c>
      <c r="B589" s="313" t="s">
        <v>1040</v>
      </c>
      <c r="C589" s="314" t="s">
        <v>1041</v>
      </c>
      <c r="D589" s="69">
        <v>500</v>
      </c>
    </row>
    <row r="590" spans="1:4">
      <c r="A590" s="315">
        <v>546</v>
      </c>
      <c r="B590" s="313" t="s">
        <v>1042</v>
      </c>
      <c r="C590" s="314" t="s">
        <v>1043</v>
      </c>
      <c r="D590" s="69">
        <v>350</v>
      </c>
    </row>
    <row r="591" spans="1:4">
      <c r="A591" s="315">
        <v>547</v>
      </c>
      <c r="B591" s="313" t="s">
        <v>1044</v>
      </c>
      <c r="C591" s="314" t="s">
        <v>1045</v>
      </c>
      <c r="D591" s="312">
        <v>450</v>
      </c>
    </row>
    <row r="592" spans="1:4" ht="31.5">
      <c r="A592" s="315">
        <v>548</v>
      </c>
      <c r="B592" s="313" t="s">
        <v>1046</v>
      </c>
      <c r="C592" s="314" t="s">
        <v>1047</v>
      </c>
      <c r="D592" s="69">
        <v>650</v>
      </c>
    </row>
    <row r="593" spans="1:4" ht="31.5">
      <c r="A593" s="315">
        <v>549</v>
      </c>
      <c r="B593" s="313" t="s">
        <v>1048</v>
      </c>
      <c r="C593" s="314" t="s">
        <v>1049</v>
      </c>
      <c r="D593" s="69">
        <v>400</v>
      </c>
    </row>
    <row r="594" spans="1:4">
      <c r="A594" s="315">
        <v>550</v>
      </c>
      <c r="B594" s="313" t="s">
        <v>1050</v>
      </c>
      <c r="C594" s="314" t="s">
        <v>1051</v>
      </c>
      <c r="D594" s="69">
        <v>350</v>
      </c>
    </row>
    <row r="595" spans="1:4">
      <c r="A595" s="315">
        <v>551</v>
      </c>
      <c r="B595" s="313" t="s">
        <v>1052</v>
      </c>
      <c r="C595" s="314" t="s">
        <v>1053</v>
      </c>
      <c r="D595" s="69">
        <v>500</v>
      </c>
    </row>
    <row r="596" spans="1:4">
      <c r="A596" s="315">
        <v>552</v>
      </c>
      <c r="B596" s="313" t="s">
        <v>1054</v>
      </c>
      <c r="C596" s="314" t="s">
        <v>1055</v>
      </c>
      <c r="D596" s="69">
        <v>525</v>
      </c>
    </row>
    <row r="597" spans="1:4">
      <c r="A597" s="315">
        <v>553</v>
      </c>
      <c r="B597" s="313" t="s">
        <v>1056</v>
      </c>
      <c r="C597" s="314" t="s">
        <v>1057</v>
      </c>
      <c r="D597" s="69">
        <v>350</v>
      </c>
    </row>
    <row r="598" spans="1:4">
      <c r="A598" s="315">
        <v>554</v>
      </c>
      <c r="B598" s="313" t="s">
        <v>1058</v>
      </c>
      <c r="C598" s="314" t="s">
        <v>1059</v>
      </c>
      <c r="D598" s="69">
        <v>300</v>
      </c>
    </row>
    <row r="599" spans="1:4">
      <c r="A599" s="315">
        <v>555</v>
      </c>
      <c r="B599" s="313" t="s">
        <v>1060</v>
      </c>
      <c r="C599" s="314" t="s">
        <v>1061</v>
      </c>
      <c r="D599" s="69">
        <v>400</v>
      </c>
    </row>
    <row r="600" spans="1:4">
      <c r="A600" s="315">
        <v>556</v>
      </c>
      <c r="B600" s="313" t="s">
        <v>1062</v>
      </c>
      <c r="C600" s="314" t="s">
        <v>1063</v>
      </c>
      <c r="D600" s="69">
        <v>900</v>
      </c>
    </row>
    <row r="601" spans="1:4" ht="20.25" customHeight="1">
      <c r="A601" s="315">
        <v>557</v>
      </c>
      <c r="B601" s="313" t="s">
        <v>1064</v>
      </c>
      <c r="C601" s="314" t="s">
        <v>1065</v>
      </c>
      <c r="D601" s="69">
        <v>300</v>
      </c>
    </row>
    <row r="602" spans="1:4" ht="18" customHeight="1">
      <c r="A602" s="315">
        <v>558</v>
      </c>
      <c r="B602" s="313" t="s">
        <v>1066</v>
      </c>
      <c r="C602" s="314" t="s">
        <v>1067</v>
      </c>
      <c r="D602" s="69">
        <v>300</v>
      </c>
    </row>
    <row r="603" spans="1:4" ht="31.5">
      <c r="A603" s="315">
        <v>559</v>
      </c>
      <c r="B603" s="313" t="s">
        <v>1068</v>
      </c>
      <c r="C603" s="314" t="s">
        <v>1069</v>
      </c>
      <c r="D603" s="69">
        <v>500</v>
      </c>
    </row>
    <row r="604" spans="1:4">
      <c r="A604" s="315">
        <v>560</v>
      </c>
      <c r="B604" s="313" t="s">
        <v>1070</v>
      </c>
      <c r="C604" s="314" t="s">
        <v>1071</v>
      </c>
      <c r="D604" s="69">
        <v>1150</v>
      </c>
    </row>
    <row r="605" spans="1:4" ht="15.75" customHeight="1">
      <c r="A605" s="330" t="s">
        <v>1072</v>
      </c>
      <c r="B605" s="331"/>
      <c r="C605" s="331"/>
      <c r="D605" s="332"/>
    </row>
    <row r="606" spans="1:4">
      <c r="A606" s="315">
        <v>561</v>
      </c>
      <c r="B606" s="293" t="s">
        <v>1073</v>
      </c>
      <c r="C606" s="195" t="s">
        <v>1074</v>
      </c>
      <c r="D606" s="69">
        <v>1150</v>
      </c>
    </row>
    <row r="607" spans="1:4">
      <c r="A607" s="315">
        <v>562</v>
      </c>
      <c r="B607" s="294" t="s">
        <v>1073</v>
      </c>
      <c r="C607" s="189" t="s">
        <v>1075</v>
      </c>
      <c r="D607" s="69">
        <v>3550</v>
      </c>
    </row>
    <row r="608" spans="1:4">
      <c r="A608" s="315">
        <v>563</v>
      </c>
      <c r="B608" s="313" t="s">
        <v>1076</v>
      </c>
      <c r="C608" s="169" t="s">
        <v>1077</v>
      </c>
      <c r="D608" s="69">
        <v>900</v>
      </c>
    </row>
    <row r="609" spans="1:4" ht="18.75" customHeight="1">
      <c r="A609" s="315">
        <v>564</v>
      </c>
      <c r="B609" s="262" t="s">
        <v>1078</v>
      </c>
      <c r="C609" s="314" t="s">
        <v>1079</v>
      </c>
      <c r="D609" s="69">
        <v>1150</v>
      </c>
    </row>
    <row r="610" spans="1:4">
      <c r="A610" s="315">
        <v>565</v>
      </c>
      <c r="B610" s="262" t="s">
        <v>1080</v>
      </c>
      <c r="C610" s="314" t="s">
        <v>1081</v>
      </c>
      <c r="D610" s="69">
        <v>950</v>
      </c>
    </row>
    <row r="611" spans="1:4">
      <c r="A611" s="315">
        <v>566</v>
      </c>
      <c r="B611" s="293" t="s">
        <v>1082</v>
      </c>
      <c r="C611" s="195" t="s">
        <v>1083</v>
      </c>
      <c r="D611" s="69">
        <v>1650</v>
      </c>
    </row>
    <row r="612" spans="1:4">
      <c r="A612" s="315">
        <v>567</v>
      </c>
      <c r="B612" s="293" t="s">
        <v>1084</v>
      </c>
      <c r="C612" s="196" t="s">
        <v>1085</v>
      </c>
      <c r="D612" s="69">
        <v>650</v>
      </c>
    </row>
    <row r="613" spans="1:4">
      <c r="A613" s="315">
        <v>568</v>
      </c>
      <c r="B613" s="313" t="s">
        <v>1086</v>
      </c>
      <c r="C613" s="169" t="s">
        <v>1087</v>
      </c>
      <c r="D613" s="69">
        <v>1200</v>
      </c>
    </row>
    <row r="614" spans="1:4">
      <c r="A614" s="315">
        <v>569</v>
      </c>
      <c r="B614" s="313" t="s">
        <v>1088</v>
      </c>
      <c r="C614" s="314" t="s">
        <v>1089</v>
      </c>
      <c r="D614" s="69">
        <v>550</v>
      </c>
    </row>
    <row r="615" spans="1:4" ht="18" customHeight="1">
      <c r="A615" s="315">
        <v>570</v>
      </c>
      <c r="B615" s="313" t="s">
        <v>1090</v>
      </c>
      <c r="C615" s="314" t="s">
        <v>1091</v>
      </c>
      <c r="D615" s="69">
        <v>550</v>
      </c>
    </row>
    <row r="616" spans="1:4">
      <c r="A616" s="315">
        <v>571</v>
      </c>
      <c r="B616" s="313" t="s">
        <v>1092</v>
      </c>
      <c r="C616" s="314" t="s">
        <v>1093</v>
      </c>
      <c r="D616" s="69">
        <v>550</v>
      </c>
    </row>
    <row r="617" spans="1:4">
      <c r="A617" s="315">
        <v>572</v>
      </c>
      <c r="B617" s="293" t="s">
        <v>1094</v>
      </c>
      <c r="C617" s="195" t="s">
        <v>1095</v>
      </c>
      <c r="D617" s="69">
        <v>1900</v>
      </c>
    </row>
    <row r="618" spans="1:4" ht="31.5">
      <c r="A618" s="315">
        <v>573</v>
      </c>
      <c r="B618" s="313" t="s">
        <v>1096</v>
      </c>
      <c r="C618" s="314" t="s">
        <v>1097</v>
      </c>
      <c r="D618" s="69">
        <v>550</v>
      </c>
    </row>
    <row r="619" spans="1:4" ht="31.5">
      <c r="A619" s="315">
        <v>574</v>
      </c>
      <c r="B619" s="313" t="s">
        <v>1098</v>
      </c>
      <c r="C619" s="314" t="s">
        <v>1099</v>
      </c>
      <c r="D619" s="69">
        <v>600</v>
      </c>
    </row>
    <row r="620" spans="1:4">
      <c r="A620" s="315">
        <v>575</v>
      </c>
      <c r="B620" s="262" t="s">
        <v>1100</v>
      </c>
      <c r="C620" s="169" t="s">
        <v>1101</v>
      </c>
      <c r="D620" s="69">
        <v>355</v>
      </c>
    </row>
    <row r="621" spans="1:4" ht="16.5" thickBot="1">
      <c r="A621" s="315">
        <v>576</v>
      </c>
      <c r="B621" s="295" t="s">
        <v>1102</v>
      </c>
      <c r="C621" s="191" t="s">
        <v>1103</v>
      </c>
      <c r="D621" s="69">
        <v>1660</v>
      </c>
    </row>
    <row r="622" spans="1:4">
      <c r="A622" s="327" t="s">
        <v>1104</v>
      </c>
      <c r="B622" s="328"/>
      <c r="C622" s="328"/>
      <c r="D622" s="329"/>
    </row>
    <row r="623" spans="1:4">
      <c r="A623" s="65">
        <v>577</v>
      </c>
      <c r="B623" s="302" t="s">
        <v>525</v>
      </c>
      <c r="C623" s="303" t="s">
        <v>526</v>
      </c>
      <c r="D623" s="65">
        <v>60</v>
      </c>
    </row>
    <row r="624" spans="1:4">
      <c r="A624" s="65">
        <v>578</v>
      </c>
      <c r="B624" s="304" t="s">
        <v>527</v>
      </c>
      <c r="C624" s="303" t="s">
        <v>133</v>
      </c>
      <c r="D624" s="65">
        <v>55</v>
      </c>
    </row>
    <row r="625" spans="1:4">
      <c r="A625" s="65">
        <v>579</v>
      </c>
      <c r="B625" s="302" t="s">
        <v>528</v>
      </c>
      <c r="C625" s="303" t="s">
        <v>529</v>
      </c>
      <c r="D625" s="65">
        <v>180</v>
      </c>
    </row>
    <row r="626" spans="1:4">
      <c r="A626" s="65">
        <v>580</v>
      </c>
      <c r="B626" s="302" t="s">
        <v>530</v>
      </c>
      <c r="C626" s="303" t="s">
        <v>531</v>
      </c>
      <c r="D626" s="65">
        <v>55</v>
      </c>
    </row>
    <row r="627" spans="1:4">
      <c r="A627" s="65">
        <v>581</v>
      </c>
      <c r="B627" s="27" t="s">
        <v>532</v>
      </c>
      <c r="C627" s="28" t="s">
        <v>533</v>
      </c>
      <c r="D627" s="156">
        <v>55</v>
      </c>
    </row>
    <row r="628" spans="1:4">
      <c r="A628" s="65">
        <v>582</v>
      </c>
      <c r="B628" s="10" t="s">
        <v>538</v>
      </c>
      <c r="C628" s="28" t="s">
        <v>539</v>
      </c>
      <c r="D628" s="65">
        <v>55</v>
      </c>
    </row>
    <row r="629" spans="1:4">
      <c r="A629" s="65">
        <v>583</v>
      </c>
      <c r="B629" s="302" t="s">
        <v>541</v>
      </c>
      <c r="C629" s="303" t="s">
        <v>542</v>
      </c>
      <c r="D629" s="65">
        <v>110</v>
      </c>
    </row>
    <row r="630" spans="1:4">
      <c r="A630" s="65">
        <v>584</v>
      </c>
      <c r="B630" s="302" t="s">
        <v>557</v>
      </c>
      <c r="C630" s="303" t="s">
        <v>558</v>
      </c>
      <c r="D630" s="65">
        <v>290</v>
      </c>
    </row>
    <row r="631" spans="1:4" ht="47.25">
      <c r="A631" s="65">
        <v>585</v>
      </c>
      <c r="B631" s="27" t="s">
        <v>650</v>
      </c>
      <c r="C631" s="311" t="s">
        <v>651</v>
      </c>
      <c r="D631" s="65">
        <v>90</v>
      </c>
    </row>
    <row r="632" spans="1:4">
      <c r="A632" s="65"/>
      <c r="B632" s="10"/>
      <c r="C632" s="28"/>
      <c r="D632" s="65"/>
    </row>
    <row r="633" spans="1:4">
      <c r="A633" s="65">
        <v>586</v>
      </c>
      <c r="B633" s="305" t="s">
        <v>970</v>
      </c>
      <c r="C633" s="14" t="s">
        <v>971</v>
      </c>
      <c r="D633" s="65">
        <v>20</v>
      </c>
    </row>
    <row r="634" spans="1:4">
      <c r="A634" s="65">
        <v>587</v>
      </c>
      <c r="B634" s="306" t="s">
        <v>974</v>
      </c>
      <c r="C634" s="307" t="s">
        <v>975</v>
      </c>
      <c r="D634" s="65">
        <v>240</v>
      </c>
    </row>
    <row r="635" spans="1:4" ht="31.5">
      <c r="A635" s="65">
        <v>588</v>
      </c>
      <c r="B635" s="305" t="s">
        <v>988</v>
      </c>
      <c r="C635" s="308" t="s">
        <v>989</v>
      </c>
      <c r="D635" s="65">
        <v>230</v>
      </c>
    </row>
    <row r="636" spans="1:4">
      <c r="A636" s="65">
        <v>589</v>
      </c>
      <c r="B636" s="305" t="s">
        <v>980</v>
      </c>
      <c r="C636" s="13" t="s">
        <v>981</v>
      </c>
      <c r="D636" s="65">
        <v>650</v>
      </c>
    </row>
    <row r="637" spans="1:4">
      <c r="A637" s="65"/>
      <c r="B637" s="309"/>
      <c r="C637" s="13"/>
      <c r="D637" s="65"/>
    </row>
    <row r="638" spans="1:4">
      <c r="A638" s="65">
        <v>590</v>
      </c>
      <c r="B638" s="10" t="s">
        <v>163</v>
      </c>
      <c r="C638" s="28" t="s">
        <v>164</v>
      </c>
      <c r="D638" s="65">
        <v>40</v>
      </c>
    </row>
    <row r="639" spans="1:4">
      <c r="A639" s="65">
        <v>591</v>
      </c>
      <c r="B639" s="10" t="s">
        <v>165</v>
      </c>
      <c r="C639" s="14" t="s">
        <v>166</v>
      </c>
      <c r="D639" s="65">
        <v>155</v>
      </c>
    </row>
    <row r="640" spans="1:4">
      <c r="A640" s="65">
        <v>592</v>
      </c>
      <c r="B640" s="10" t="s">
        <v>168</v>
      </c>
      <c r="C640" s="120" t="s">
        <v>169</v>
      </c>
      <c r="D640" s="65">
        <v>110</v>
      </c>
    </row>
    <row r="641" spans="1:4">
      <c r="A641" s="65">
        <v>593</v>
      </c>
      <c r="B641" s="10" t="s">
        <v>170</v>
      </c>
      <c r="C641" s="120" t="s">
        <v>171</v>
      </c>
      <c r="D641" s="65">
        <v>20</v>
      </c>
    </row>
    <row r="642" spans="1:4">
      <c r="A642" s="65">
        <v>594</v>
      </c>
      <c r="B642" s="10" t="s">
        <v>172</v>
      </c>
      <c r="C642" s="28" t="s">
        <v>173</v>
      </c>
      <c r="D642" s="65">
        <v>135</v>
      </c>
    </row>
    <row r="643" spans="1:4">
      <c r="A643" s="65">
        <v>595</v>
      </c>
      <c r="B643" s="10" t="s">
        <v>174</v>
      </c>
      <c r="C643" s="120" t="s">
        <v>175</v>
      </c>
      <c r="D643" s="65">
        <v>20</v>
      </c>
    </row>
    <row r="644" spans="1:4">
      <c r="A644" s="65">
        <v>596</v>
      </c>
      <c r="B644" s="10" t="s">
        <v>178</v>
      </c>
      <c r="C644" s="28" t="s">
        <v>179</v>
      </c>
      <c r="D644" s="65">
        <v>70</v>
      </c>
    </row>
    <row r="645" spans="1:4">
      <c r="A645" s="65">
        <v>597</v>
      </c>
      <c r="B645" s="10" t="s">
        <v>180</v>
      </c>
      <c r="C645" s="28" t="s">
        <v>181</v>
      </c>
      <c r="D645" s="65">
        <v>90</v>
      </c>
    </row>
    <row r="646" spans="1:4" ht="31.5">
      <c r="A646" s="65">
        <v>598</v>
      </c>
      <c r="B646" s="10" t="s">
        <v>1105</v>
      </c>
      <c r="C646" s="28" t="s">
        <v>1106</v>
      </c>
      <c r="D646" s="65">
        <v>110</v>
      </c>
    </row>
    <row r="647" spans="1:4">
      <c r="A647" s="65"/>
      <c r="B647" s="10"/>
      <c r="C647" s="28"/>
      <c r="D647" s="65"/>
    </row>
    <row r="648" spans="1:4" ht="31.5">
      <c r="A648" s="65">
        <v>599</v>
      </c>
      <c r="B648" s="10" t="s">
        <v>15</v>
      </c>
      <c r="C648" s="11" t="s">
        <v>16</v>
      </c>
      <c r="D648" s="143">
        <v>110</v>
      </c>
    </row>
    <row r="649" spans="1:4" ht="31.5">
      <c r="A649" s="65">
        <v>600</v>
      </c>
      <c r="B649" s="10" t="s">
        <v>58</v>
      </c>
      <c r="C649" s="11" t="s">
        <v>59</v>
      </c>
      <c r="D649" s="65">
        <v>160</v>
      </c>
    </row>
    <row r="650" spans="1:4" ht="31.5">
      <c r="A650" s="65">
        <v>601</v>
      </c>
      <c r="B650" s="10" t="s">
        <v>117</v>
      </c>
      <c r="C650" s="11" t="s">
        <v>118</v>
      </c>
      <c r="D650" s="65">
        <v>130</v>
      </c>
    </row>
    <row r="651" spans="1:4" ht="35.25" customHeight="1">
      <c r="A651" s="65">
        <v>602</v>
      </c>
      <c r="B651" s="27" t="s">
        <v>121</v>
      </c>
      <c r="C651" s="11" t="s">
        <v>122</v>
      </c>
      <c r="D651" s="65">
        <v>110</v>
      </c>
    </row>
    <row r="652" spans="1:4" ht="35.25" customHeight="1">
      <c r="A652" s="65">
        <v>603</v>
      </c>
      <c r="B652" s="10" t="s">
        <v>91</v>
      </c>
      <c r="C652" s="11" t="s">
        <v>92</v>
      </c>
      <c r="D652" s="65">
        <v>110</v>
      </c>
    </row>
    <row r="653" spans="1:4" ht="35.25" customHeight="1">
      <c r="A653" s="65">
        <v>604</v>
      </c>
      <c r="B653" s="10" t="s">
        <v>93</v>
      </c>
      <c r="C653" s="11" t="s">
        <v>94</v>
      </c>
      <c r="D653" s="65">
        <v>250</v>
      </c>
    </row>
    <row r="654" spans="1:4" ht="35.25" customHeight="1">
      <c r="A654" s="65">
        <v>605</v>
      </c>
      <c r="B654" s="10" t="s">
        <v>95</v>
      </c>
      <c r="C654" s="11" t="s">
        <v>96</v>
      </c>
      <c r="D654" s="65">
        <v>250</v>
      </c>
    </row>
    <row r="655" spans="1:4" ht="31.5">
      <c r="A655" s="65">
        <v>606</v>
      </c>
      <c r="B655" s="10" t="s">
        <v>65</v>
      </c>
      <c r="C655" s="11" t="s">
        <v>66</v>
      </c>
      <c r="D655" s="65">
        <v>110</v>
      </c>
    </row>
    <row r="656" spans="1:4" ht="31.5">
      <c r="A656" s="65">
        <v>607</v>
      </c>
      <c r="B656" s="10" t="s">
        <v>101</v>
      </c>
      <c r="C656" s="11" t="s">
        <v>102</v>
      </c>
      <c r="D656" s="156">
        <v>110</v>
      </c>
    </row>
    <row r="657" spans="1:4" ht="31.5">
      <c r="A657" s="65">
        <v>608</v>
      </c>
      <c r="B657" s="10" t="s">
        <v>107</v>
      </c>
      <c r="C657" s="28" t="s">
        <v>108</v>
      </c>
      <c r="D657" s="156">
        <v>110</v>
      </c>
    </row>
    <row r="658" spans="1:4" ht="31.5">
      <c r="A658" s="65">
        <v>609</v>
      </c>
      <c r="B658" s="10" t="s">
        <v>1107</v>
      </c>
      <c r="C658" s="11" t="s">
        <v>1108</v>
      </c>
      <c r="D658" s="156">
        <v>110</v>
      </c>
    </row>
    <row r="659" spans="1:4">
      <c r="A659" s="65"/>
      <c r="B659" s="10"/>
      <c r="C659" s="11"/>
      <c r="D659" s="156"/>
    </row>
    <row r="660" spans="1:4">
      <c r="A660" s="65">
        <v>610</v>
      </c>
      <c r="B660" s="13" t="s">
        <v>823</v>
      </c>
      <c r="C660" s="13" t="s">
        <v>825</v>
      </c>
      <c r="D660" s="65">
        <v>400</v>
      </c>
    </row>
    <row r="661" spans="1:4">
      <c r="A661" s="65">
        <v>611</v>
      </c>
      <c r="B661" s="10" t="s">
        <v>840</v>
      </c>
      <c r="C661" s="28" t="s">
        <v>841</v>
      </c>
      <c r="D661" s="12">
        <v>94</v>
      </c>
    </row>
    <row r="662" spans="1:4">
      <c r="A662" s="65"/>
      <c r="B662" s="10"/>
      <c r="C662" s="28"/>
      <c r="D662" s="65"/>
    </row>
    <row r="663" spans="1:4" ht="47.25">
      <c r="A663" s="65">
        <v>612</v>
      </c>
      <c r="B663" s="302" t="s">
        <v>595</v>
      </c>
      <c r="C663" s="303" t="s">
        <v>596</v>
      </c>
      <c r="D663" s="65">
        <v>80</v>
      </c>
    </row>
    <row r="664" spans="1:4" ht="31.5">
      <c r="A664" s="65">
        <v>613</v>
      </c>
      <c r="B664" s="302" t="s">
        <v>597</v>
      </c>
      <c r="C664" s="303" t="s">
        <v>598</v>
      </c>
      <c r="D664" s="65">
        <v>80</v>
      </c>
    </row>
    <row r="665" spans="1:4">
      <c r="A665" s="65">
        <v>614</v>
      </c>
      <c r="B665" s="302" t="s">
        <v>599</v>
      </c>
      <c r="C665" s="303" t="s">
        <v>600</v>
      </c>
      <c r="D665" s="65">
        <v>70</v>
      </c>
    </row>
    <row r="666" spans="1:4">
      <c r="A666" s="65"/>
      <c r="B666" s="310"/>
      <c r="C666" s="303"/>
      <c r="D666" s="65"/>
    </row>
    <row r="667" spans="1:4" ht="31.5">
      <c r="A667" s="65">
        <v>615</v>
      </c>
      <c r="B667" s="305" t="s">
        <v>1040</v>
      </c>
      <c r="C667" s="308" t="s">
        <v>1041</v>
      </c>
      <c r="D667" s="65">
        <v>330</v>
      </c>
    </row>
    <row r="668" spans="1:4">
      <c r="A668" s="65">
        <v>616</v>
      </c>
      <c r="B668" s="305" t="s">
        <v>1042</v>
      </c>
      <c r="C668" s="308" t="s">
        <v>1043</v>
      </c>
      <c r="D668" s="65">
        <v>330</v>
      </c>
    </row>
    <row r="669" spans="1:4">
      <c r="A669" s="65"/>
      <c r="B669" s="309"/>
      <c r="C669" s="308"/>
      <c r="D669" s="65"/>
    </row>
    <row r="670" spans="1:4">
      <c r="A670" s="65">
        <v>617</v>
      </c>
      <c r="B670" s="10" t="s">
        <v>183</v>
      </c>
      <c r="C670" s="28" t="s">
        <v>184</v>
      </c>
      <c r="D670" s="65">
        <v>44</v>
      </c>
    </row>
    <row r="671" spans="1:4">
      <c r="A671" s="65">
        <v>618</v>
      </c>
      <c r="B671" s="10" t="s">
        <v>185</v>
      </c>
      <c r="C671" s="28" t="s">
        <v>186</v>
      </c>
      <c r="D671" s="65">
        <v>44</v>
      </c>
    </row>
    <row r="672" spans="1:4" ht="31.5">
      <c r="A672" s="65">
        <v>619</v>
      </c>
      <c r="B672" s="302" t="s">
        <v>576</v>
      </c>
      <c r="C672" s="303" t="s">
        <v>577</v>
      </c>
      <c r="D672" s="65">
        <v>90</v>
      </c>
    </row>
    <row r="673" spans="1:4" ht="31.5">
      <c r="A673" s="65">
        <v>620</v>
      </c>
      <c r="B673" s="302" t="s">
        <v>578</v>
      </c>
      <c r="C673" s="303" t="s">
        <v>579</v>
      </c>
      <c r="D673" s="65">
        <v>100</v>
      </c>
    </row>
    <row r="674" spans="1:4">
      <c r="A674" s="65"/>
      <c r="B674" s="302"/>
      <c r="C674" s="303"/>
      <c r="D674" s="65"/>
    </row>
    <row r="675" spans="1:4" ht="31.5">
      <c r="A675" s="65">
        <v>621</v>
      </c>
      <c r="B675" s="27" t="s">
        <v>750</v>
      </c>
      <c r="C675" s="128" t="s">
        <v>751</v>
      </c>
      <c r="D675" s="156">
        <v>180</v>
      </c>
    </row>
    <row r="676" spans="1:4" ht="47.25">
      <c r="A676" s="65">
        <v>622</v>
      </c>
      <c r="B676" s="27" t="s">
        <v>752</v>
      </c>
      <c r="C676" s="128" t="s">
        <v>753</v>
      </c>
      <c r="D676" s="156">
        <v>200</v>
      </c>
    </row>
    <row r="677" spans="1:4">
      <c r="A677" s="65">
        <v>623</v>
      </c>
      <c r="B677" s="14" t="s">
        <v>1109</v>
      </c>
      <c r="C677" s="14" t="s">
        <v>1110</v>
      </c>
      <c r="D677" s="156">
        <v>40</v>
      </c>
    </row>
    <row r="678" spans="1:4">
      <c r="A678" s="65">
        <v>624</v>
      </c>
      <c r="B678" s="14" t="s">
        <v>1111</v>
      </c>
      <c r="C678" s="14" t="s">
        <v>1112</v>
      </c>
      <c r="D678" s="156">
        <v>40</v>
      </c>
    </row>
    <row r="679" spans="1:4" ht="63">
      <c r="A679" s="65">
        <v>625</v>
      </c>
      <c r="B679" s="27" t="s">
        <v>754</v>
      </c>
      <c r="C679" s="128" t="s">
        <v>1113</v>
      </c>
      <c r="D679" s="156">
        <v>260</v>
      </c>
    </row>
    <row r="680" spans="1:4" ht="47.25">
      <c r="A680" s="65">
        <v>626</v>
      </c>
      <c r="B680" s="27" t="s">
        <v>1114</v>
      </c>
      <c r="C680" s="28" t="s">
        <v>1115</v>
      </c>
      <c r="D680" s="65">
        <v>450</v>
      </c>
    </row>
    <row r="681" spans="1:4" ht="47.25">
      <c r="A681" s="65">
        <v>627</v>
      </c>
      <c r="B681" s="27" t="s">
        <v>1114</v>
      </c>
      <c r="C681" s="28" t="s">
        <v>1116</v>
      </c>
      <c r="D681" s="131" t="s">
        <v>1117</v>
      </c>
    </row>
    <row r="682" spans="1:4" ht="47.25">
      <c r="A682" s="65">
        <v>628</v>
      </c>
      <c r="B682" s="27" t="s">
        <v>1114</v>
      </c>
      <c r="C682" s="28" t="s">
        <v>1118</v>
      </c>
      <c r="D682" s="131" t="s">
        <v>1117</v>
      </c>
    </row>
    <row r="683" spans="1:4" ht="31.5">
      <c r="A683" s="65">
        <v>629</v>
      </c>
      <c r="B683" s="27" t="s">
        <v>1114</v>
      </c>
      <c r="C683" s="28" t="s">
        <v>1119</v>
      </c>
      <c r="D683" s="65">
        <v>65</v>
      </c>
    </row>
    <row r="684" spans="1:4" ht="31.5">
      <c r="A684" s="65">
        <v>630</v>
      </c>
      <c r="B684" s="27" t="s">
        <v>1114</v>
      </c>
      <c r="C684" s="28" t="s">
        <v>1120</v>
      </c>
      <c r="D684" s="65">
        <v>850</v>
      </c>
    </row>
    <row r="685" spans="1:4" ht="47.25">
      <c r="A685" s="65">
        <v>631</v>
      </c>
      <c r="B685" s="27" t="s">
        <v>1114</v>
      </c>
      <c r="C685" s="28" t="s">
        <v>1121</v>
      </c>
      <c r="D685" s="65">
        <v>1500</v>
      </c>
    </row>
    <row r="686" spans="1:4" ht="47.25">
      <c r="A686" s="65">
        <v>632</v>
      </c>
      <c r="B686" s="27" t="s">
        <v>1114</v>
      </c>
      <c r="C686" s="28" t="s">
        <v>1122</v>
      </c>
      <c r="D686" s="65">
        <v>350</v>
      </c>
    </row>
    <row r="687" spans="1:4" ht="63">
      <c r="A687" s="65">
        <v>633</v>
      </c>
      <c r="B687" s="27" t="s">
        <v>1114</v>
      </c>
      <c r="C687" s="28" t="s">
        <v>1123</v>
      </c>
      <c r="D687" s="65">
        <v>1000</v>
      </c>
    </row>
    <row r="688" spans="1:4">
      <c r="A688" s="324" t="s">
        <v>1124</v>
      </c>
      <c r="B688" s="325"/>
      <c r="C688" s="325"/>
      <c r="D688" s="326"/>
    </row>
    <row r="689" spans="1:4">
      <c r="A689" s="315">
        <v>634</v>
      </c>
      <c r="B689" s="296" t="s">
        <v>119</v>
      </c>
      <c r="C689" s="111" t="s">
        <v>1125</v>
      </c>
      <c r="D689" s="315">
        <v>110</v>
      </c>
    </row>
    <row r="690" spans="1:4">
      <c r="A690" s="315">
        <v>635</v>
      </c>
      <c r="B690" s="296" t="s">
        <v>1126</v>
      </c>
      <c r="C690" s="111" t="s">
        <v>1127</v>
      </c>
      <c r="D690" s="315">
        <v>70</v>
      </c>
    </row>
    <row r="691" spans="1:4">
      <c r="A691" s="115"/>
      <c r="B691" s="297"/>
      <c r="C691" s="320" t="s">
        <v>1128</v>
      </c>
      <c r="D691" s="115"/>
    </row>
    <row r="692" spans="1:4">
      <c r="A692" s="315">
        <v>636</v>
      </c>
      <c r="B692" s="296" t="s">
        <v>1129</v>
      </c>
      <c r="C692" s="111" t="s">
        <v>1130</v>
      </c>
      <c r="D692" s="315">
        <v>40</v>
      </c>
    </row>
    <row r="693" spans="1:4">
      <c r="A693" s="315">
        <v>637</v>
      </c>
      <c r="B693" s="296" t="s">
        <v>1131</v>
      </c>
      <c r="C693" s="111" t="s">
        <v>1132</v>
      </c>
      <c r="D693" s="315">
        <v>250</v>
      </c>
    </row>
    <row r="694" spans="1:4">
      <c r="A694" s="315">
        <v>638</v>
      </c>
      <c r="B694" s="296" t="s">
        <v>1133</v>
      </c>
      <c r="C694" s="111" t="s">
        <v>1134</v>
      </c>
      <c r="D694" s="315">
        <v>250</v>
      </c>
    </row>
    <row r="695" spans="1:4">
      <c r="A695" s="315">
        <v>639</v>
      </c>
      <c r="B695" s="296" t="s">
        <v>1135</v>
      </c>
      <c r="C695" s="111" t="s">
        <v>1136</v>
      </c>
      <c r="D695" s="315">
        <v>800</v>
      </c>
    </row>
    <row r="696" spans="1:4">
      <c r="A696" s="315">
        <v>640</v>
      </c>
      <c r="B696" s="296" t="s">
        <v>1137</v>
      </c>
      <c r="C696" s="111" t="s">
        <v>1138</v>
      </c>
      <c r="D696" s="315">
        <v>350</v>
      </c>
    </row>
    <row r="697" spans="1:4" ht="31.5">
      <c r="A697" s="315">
        <v>641</v>
      </c>
      <c r="B697" s="296" t="s">
        <v>1139</v>
      </c>
      <c r="C697" s="112" t="s">
        <v>1140</v>
      </c>
      <c r="D697" s="315">
        <v>400</v>
      </c>
    </row>
    <row r="698" spans="1:4" ht="31.5">
      <c r="A698" s="315">
        <v>642</v>
      </c>
      <c r="B698" s="296" t="s">
        <v>1141</v>
      </c>
      <c r="C698" s="112" t="s">
        <v>1142</v>
      </c>
      <c r="D698" s="315">
        <v>600</v>
      </c>
    </row>
    <row r="699" spans="1:4">
      <c r="A699" s="315">
        <v>643</v>
      </c>
      <c r="B699" s="296" t="s">
        <v>1143</v>
      </c>
      <c r="C699" s="111" t="s">
        <v>1144</v>
      </c>
      <c r="D699" s="315">
        <v>200</v>
      </c>
    </row>
    <row r="700" spans="1:4">
      <c r="A700" s="315">
        <v>644</v>
      </c>
      <c r="B700" s="296" t="s">
        <v>1145</v>
      </c>
      <c r="C700" s="111" t="s">
        <v>1146</v>
      </c>
      <c r="D700" s="315">
        <v>200</v>
      </c>
    </row>
    <row r="701" spans="1:4">
      <c r="A701" s="315">
        <v>645</v>
      </c>
      <c r="B701" s="296" t="s">
        <v>1147</v>
      </c>
      <c r="C701" s="111" t="s">
        <v>1148</v>
      </c>
      <c r="D701" s="315">
        <v>540</v>
      </c>
    </row>
    <row r="702" spans="1:4" ht="31.5">
      <c r="A702" s="315">
        <v>646</v>
      </c>
      <c r="B702" s="296" t="s">
        <v>1149</v>
      </c>
      <c r="C702" s="112" t="s">
        <v>1150</v>
      </c>
      <c r="D702" s="315">
        <v>1350</v>
      </c>
    </row>
    <row r="703" spans="1:4" ht="31.5">
      <c r="A703" s="315">
        <v>647</v>
      </c>
      <c r="B703" s="296" t="s">
        <v>1151</v>
      </c>
      <c r="C703" s="112" t="s">
        <v>1152</v>
      </c>
      <c r="D703" s="315">
        <v>200</v>
      </c>
    </row>
    <row r="704" spans="1:4" ht="31.5">
      <c r="A704" s="315">
        <v>648</v>
      </c>
      <c r="B704" s="296" t="s">
        <v>1153</v>
      </c>
      <c r="C704" s="112" t="s">
        <v>1154</v>
      </c>
      <c r="D704" s="315">
        <v>400</v>
      </c>
    </row>
    <row r="705" spans="1:4">
      <c r="A705" s="315">
        <v>649</v>
      </c>
      <c r="B705" s="296" t="s">
        <v>1155</v>
      </c>
      <c r="C705" s="111" t="s">
        <v>1156</v>
      </c>
      <c r="D705" s="315">
        <v>300</v>
      </c>
    </row>
    <row r="706" spans="1:4" ht="31.5">
      <c r="A706" s="315">
        <v>650</v>
      </c>
      <c r="B706" s="296" t="s">
        <v>1157</v>
      </c>
      <c r="C706" s="112" t="s">
        <v>1158</v>
      </c>
      <c r="D706" s="315">
        <v>1200</v>
      </c>
    </row>
    <row r="707" spans="1:4" ht="47.25">
      <c r="A707" s="315">
        <v>651</v>
      </c>
      <c r="B707" s="296" t="s">
        <v>1159</v>
      </c>
      <c r="C707" s="112" t="s">
        <v>1160</v>
      </c>
      <c r="D707" s="315">
        <v>1410</v>
      </c>
    </row>
    <row r="708" spans="1:4" ht="31.5">
      <c r="A708" s="315">
        <v>652</v>
      </c>
      <c r="B708" s="296" t="s">
        <v>1161</v>
      </c>
      <c r="C708" s="112" t="s">
        <v>1162</v>
      </c>
      <c r="D708" s="315">
        <v>875</v>
      </c>
    </row>
    <row r="709" spans="1:4" ht="47.25">
      <c r="A709" s="315">
        <v>653</v>
      </c>
      <c r="B709" s="296" t="s">
        <v>1163</v>
      </c>
      <c r="C709" s="112" t="s">
        <v>1164</v>
      </c>
      <c r="D709" s="315">
        <v>1085</v>
      </c>
    </row>
    <row r="710" spans="1:4" ht="31.5">
      <c r="A710" s="315">
        <v>654</v>
      </c>
      <c r="B710" s="296" t="s">
        <v>1165</v>
      </c>
      <c r="C710" s="112" t="s">
        <v>1166</v>
      </c>
      <c r="D710" s="315">
        <v>1425</v>
      </c>
    </row>
    <row r="711" spans="1:4" ht="31.5">
      <c r="A711" s="315">
        <v>655</v>
      </c>
      <c r="B711" s="296" t="s">
        <v>1167</v>
      </c>
      <c r="C711" s="112" t="s">
        <v>1168</v>
      </c>
      <c r="D711" s="315">
        <v>1910</v>
      </c>
    </row>
    <row r="712" spans="1:4" ht="31.5">
      <c r="A712" s="315">
        <v>656</v>
      </c>
      <c r="B712" s="296" t="s">
        <v>1169</v>
      </c>
      <c r="C712" s="112" t="s">
        <v>1170</v>
      </c>
      <c r="D712" s="315">
        <v>2000</v>
      </c>
    </row>
    <row r="713" spans="1:4" ht="31.5">
      <c r="A713" s="315">
        <v>657</v>
      </c>
      <c r="B713" s="296" t="s">
        <v>1171</v>
      </c>
      <c r="C713" s="112" t="s">
        <v>1172</v>
      </c>
      <c r="D713" s="315">
        <v>2455</v>
      </c>
    </row>
    <row r="714" spans="1:4">
      <c r="A714" s="115"/>
      <c r="B714" s="297"/>
      <c r="C714" s="158" t="s">
        <v>1173</v>
      </c>
      <c r="D714" s="115"/>
    </row>
    <row r="715" spans="1:4">
      <c r="A715" s="315">
        <v>658</v>
      </c>
      <c r="B715" s="296" t="s">
        <v>1174</v>
      </c>
      <c r="C715" s="111" t="s">
        <v>1175</v>
      </c>
      <c r="D715" s="315">
        <v>2640</v>
      </c>
    </row>
    <row r="716" spans="1:4" ht="31.5">
      <c r="A716" s="315">
        <v>659</v>
      </c>
      <c r="B716" s="296" t="s">
        <v>1176</v>
      </c>
      <c r="C716" s="314" t="s">
        <v>1177</v>
      </c>
      <c r="D716" s="315">
        <v>1320</v>
      </c>
    </row>
  </sheetData>
  <mergeCells count="34">
    <mergeCell ref="A98:D98"/>
    <mergeCell ref="A310:D310"/>
    <mergeCell ref="B397:C397"/>
    <mergeCell ref="A239:D239"/>
    <mergeCell ref="A242:D242"/>
    <mergeCell ref="A259:D259"/>
    <mergeCell ref="B305:B307"/>
    <mergeCell ref="C305:C307"/>
    <mergeCell ref="D305:D307"/>
    <mergeCell ref="A280:D280"/>
    <mergeCell ref="A297:D297"/>
    <mergeCell ref="C2:D2"/>
    <mergeCell ref="C4:D4"/>
    <mergeCell ref="C5:D5"/>
    <mergeCell ref="A201:D201"/>
    <mergeCell ref="A203:D203"/>
    <mergeCell ref="A195:D195"/>
    <mergeCell ref="B9:D9"/>
    <mergeCell ref="A106:D106"/>
    <mergeCell ref="A121:D121"/>
    <mergeCell ref="A124:D124"/>
    <mergeCell ref="A128:D128"/>
    <mergeCell ref="A136:D136"/>
    <mergeCell ref="A145:D145"/>
    <mergeCell ref="A13:D13"/>
    <mergeCell ref="A75:D75"/>
    <mergeCell ref="A81:D81"/>
    <mergeCell ref="A688:D688"/>
    <mergeCell ref="A622:D622"/>
    <mergeCell ref="A605:D605"/>
    <mergeCell ref="A564:D564"/>
    <mergeCell ref="A438:D438"/>
    <mergeCell ref="B521:C521"/>
    <mergeCell ref="B552:D552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3"/>
  <sheetViews>
    <sheetView workbookViewId="0">
      <pane ySplit="2" topLeftCell="A537" activePane="bottomLeft" state="frozen"/>
      <selection pane="bottomLeft" activeCell="J340" sqref="J340"/>
    </sheetView>
  </sheetViews>
  <sheetFormatPr defaultColWidth="18.85546875" defaultRowHeight="15"/>
  <cols>
    <col min="1" max="1" width="17.28515625" style="2" customWidth="1"/>
    <col min="2" max="2" width="56.42578125" style="2" customWidth="1"/>
    <col min="3" max="3" width="11" style="2" customWidth="1"/>
    <col min="4" max="4" width="9.5703125" style="2" customWidth="1"/>
    <col min="5" max="5" width="11.140625" style="2" customWidth="1"/>
    <col min="6" max="6" width="12" style="2" customWidth="1"/>
    <col min="7" max="7" width="13.140625" style="2" customWidth="1"/>
    <col min="8" max="8" width="12.7109375" style="2" customWidth="1"/>
    <col min="9" max="16384" width="18.85546875" style="2"/>
  </cols>
  <sheetData>
    <row r="1" spans="1:8" s="1" customFormat="1">
      <c r="H1" s="3"/>
    </row>
    <row r="2" spans="1:8" s="1" customFormat="1" ht="78.75">
      <c r="A2" s="56" t="s">
        <v>6</v>
      </c>
      <c r="B2" s="56" t="s">
        <v>7</v>
      </c>
      <c r="C2" s="56" t="s">
        <v>1178</v>
      </c>
      <c r="D2" s="56" t="s">
        <v>1179</v>
      </c>
      <c r="E2" s="56" t="s">
        <v>1180</v>
      </c>
      <c r="F2" s="56" t="s">
        <v>1181</v>
      </c>
      <c r="G2" s="56" t="s">
        <v>1182</v>
      </c>
      <c r="H2" s="3" t="s">
        <v>1183</v>
      </c>
    </row>
    <row r="3" spans="1:8" s="1" customFormat="1" ht="15.75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7</v>
      </c>
      <c r="G3" s="57"/>
      <c r="H3" s="3"/>
    </row>
    <row r="4" spans="1:8" s="1" customFormat="1" ht="15.75">
      <c r="A4" s="364" t="s">
        <v>9</v>
      </c>
      <c r="B4" s="381"/>
      <c r="C4" s="381"/>
      <c r="D4" s="381"/>
      <c r="E4" s="381"/>
      <c r="F4" s="381"/>
      <c r="G4" s="382"/>
      <c r="H4" s="3"/>
    </row>
    <row r="5" spans="1:8" s="166" customFormat="1" ht="39" customHeight="1">
      <c r="A5" s="4" t="s">
        <v>10</v>
      </c>
      <c r="B5" s="52" t="s">
        <v>11</v>
      </c>
      <c r="C5" s="54">
        <v>550</v>
      </c>
      <c r="D5" s="315"/>
      <c r="E5" s="315"/>
      <c r="F5" s="142">
        <v>550</v>
      </c>
      <c r="G5" s="155">
        <v>650</v>
      </c>
      <c r="H5" s="165"/>
    </row>
    <row r="6" spans="1:8" s="166" customFormat="1" ht="31.5">
      <c r="A6" s="4" t="s">
        <v>10</v>
      </c>
      <c r="B6" s="52" t="s">
        <v>12</v>
      </c>
      <c r="C6" s="54">
        <v>450</v>
      </c>
      <c r="D6" s="315"/>
      <c r="E6" s="315">
        <v>330</v>
      </c>
      <c r="F6" s="57">
        <f>(C6+D6+E6)/2</f>
        <v>390</v>
      </c>
      <c r="G6" s="57">
        <v>450</v>
      </c>
    </row>
    <row r="7" spans="1:8" s="166" customFormat="1" ht="31.5">
      <c r="A7" s="4" t="s">
        <v>13</v>
      </c>
      <c r="B7" s="52" t="s">
        <v>14</v>
      </c>
      <c r="C7" s="54">
        <v>350</v>
      </c>
      <c r="D7" s="315"/>
      <c r="E7" s="315">
        <v>220</v>
      </c>
      <c r="F7" s="57">
        <f>(C7+D7+E7)/2</f>
        <v>285</v>
      </c>
      <c r="G7" s="57">
        <v>350</v>
      </c>
    </row>
    <row r="8" spans="1:8" s="166" customFormat="1" ht="31.5">
      <c r="A8" s="10" t="s">
        <v>15</v>
      </c>
      <c r="B8" s="11" t="s">
        <v>16</v>
      </c>
      <c r="C8" s="12"/>
      <c r="D8" s="65"/>
      <c r="E8" s="65">
        <v>110</v>
      </c>
      <c r="F8" s="143">
        <v>110</v>
      </c>
      <c r="G8" s="143">
        <v>110</v>
      </c>
    </row>
    <row r="9" spans="1:8" s="166" customFormat="1" ht="47.25">
      <c r="A9" s="4" t="s">
        <v>17</v>
      </c>
      <c r="B9" s="4" t="s">
        <v>18</v>
      </c>
      <c r="C9" s="54">
        <v>550</v>
      </c>
      <c r="D9" s="315"/>
      <c r="E9" s="315"/>
      <c r="F9" s="142">
        <v>550</v>
      </c>
      <c r="G9" s="155">
        <v>650</v>
      </c>
      <c r="H9" s="165"/>
    </row>
    <row r="10" spans="1:8" s="166" customFormat="1" ht="31.5">
      <c r="A10" s="4" t="s">
        <v>17</v>
      </c>
      <c r="B10" s="4" t="s">
        <v>19</v>
      </c>
      <c r="C10" s="54">
        <v>450</v>
      </c>
      <c r="D10" s="315"/>
      <c r="E10" s="66"/>
      <c r="F10" s="57">
        <v>450</v>
      </c>
      <c r="G10" s="57">
        <v>450</v>
      </c>
    </row>
    <row r="11" spans="1:8" s="166" customFormat="1" ht="31.5">
      <c r="A11" s="4" t="s">
        <v>20</v>
      </c>
      <c r="B11" s="4" t="s">
        <v>21</v>
      </c>
      <c r="C11" s="54">
        <v>350</v>
      </c>
      <c r="D11" s="315"/>
      <c r="E11" s="66"/>
      <c r="F11" s="57">
        <v>350</v>
      </c>
      <c r="G11" s="57">
        <v>350</v>
      </c>
    </row>
    <row r="12" spans="1:8" s="166" customFormat="1" ht="47.25">
      <c r="A12" s="4" t="s">
        <v>22</v>
      </c>
      <c r="B12" s="4" t="s">
        <v>23</v>
      </c>
      <c r="C12" s="54">
        <v>550</v>
      </c>
      <c r="D12" s="315"/>
      <c r="E12" s="66"/>
      <c r="F12" s="142">
        <v>550</v>
      </c>
      <c r="G12" s="155">
        <v>650</v>
      </c>
    </row>
    <row r="13" spans="1:8" s="166" customFormat="1" ht="31.5">
      <c r="A13" s="4" t="s">
        <v>22</v>
      </c>
      <c r="B13" s="4" t="s">
        <v>24</v>
      </c>
      <c r="C13" s="54">
        <v>450</v>
      </c>
      <c r="D13" s="315"/>
      <c r="E13" s="66"/>
      <c r="F13" s="57">
        <v>450</v>
      </c>
      <c r="G13" s="57">
        <v>450</v>
      </c>
    </row>
    <row r="14" spans="1:8" s="166" customFormat="1" ht="31.5">
      <c r="A14" s="4" t="s">
        <v>25</v>
      </c>
      <c r="B14" s="4" t="s">
        <v>26</v>
      </c>
      <c r="C14" s="54">
        <v>350</v>
      </c>
      <c r="D14" s="315"/>
      <c r="E14" s="66"/>
      <c r="F14" s="315">
        <v>350</v>
      </c>
      <c r="G14" s="315">
        <v>350</v>
      </c>
    </row>
    <row r="15" spans="1:8" s="166" customFormat="1" ht="31.5">
      <c r="A15" s="4" t="s">
        <v>27</v>
      </c>
      <c r="B15" s="4" t="s">
        <v>28</v>
      </c>
      <c r="C15" s="54">
        <v>550</v>
      </c>
      <c r="D15" s="315"/>
      <c r="E15" s="315"/>
      <c r="F15" s="57">
        <v>550</v>
      </c>
      <c r="G15" s="57">
        <v>550</v>
      </c>
    </row>
    <row r="16" spans="1:8" s="166" customFormat="1" ht="15.75">
      <c r="A16" s="4" t="s">
        <v>27</v>
      </c>
      <c r="B16" s="5" t="s">
        <v>29</v>
      </c>
      <c r="C16" s="54">
        <v>450</v>
      </c>
      <c r="D16" s="315">
        <v>619</v>
      </c>
      <c r="E16" s="315">
        <v>135</v>
      </c>
      <c r="F16" s="57">
        <f t="shared" ref="F16" si="0">(C16+D16+E16)/3</f>
        <v>401.33333333333331</v>
      </c>
      <c r="G16" s="57">
        <v>450</v>
      </c>
    </row>
    <row r="17" spans="1:7" s="166" customFormat="1" ht="31.5">
      <c r="A17" s="4" t="s">
        <v>30</v>
      </c>
      <c r="B17" s="4" t="s">
        <v>31</v>
      </c>
      <c r="C17" s="54">
        <v>450</v>
      </c>
      <c r="D17" s="315"/>
      <c r="E17" s="315"/>
      <c r="F17" s="57">
        <v>450</v>
      </c>
      <c r="G17" s="57">
        <v>450</v>
      </c>
    </row>
    <row r="18" spans="1:7" s="166" customFormat="1" ht="47.25">
      <c r="A18" s="4" t="s">
        <v>32</v>
      </c>
      <c r="B18" s="4" t="s">
        <v>33</v>
      </c>
      <c r="C18" s="54">
        <v>650</v>
      </c>
      <c r="D18" s="315"/>
      <c r="E18" s="315"/>
      <c r="F18" s="57">
        <v>650</v>
      </c>
      <c r="G18" s="57">
        <v>650</v>
      </c>
    </row>
    <row r="19" spans="1:7" s="166" customFormat="1" ht="31.5">
      <c r="A19" s="4" t="s">
        <v>32</v>
      </c>
      <c r="B19" s="52" t="s">
        <v>34</v>
      </c>
      <c r="C19" s="63">
        <v>550</v>
      </c>
      <c r="D19" s="315"/>
      <c r="E19" s="66"/>
      <c r="F19" s="57">
        <v>550</v>
      </c>
      <c r="G19" s="57">
        <v>550</v>
      </c>
    </row>
    <row r="20" spans="1:7" s="166" customFormat="1" ht="31.5">
      <c r="A20" s="4" t="s">
        <v>35</v>
      </c>
      <c r="B20" s="4" t="s">
        <v>36</v>
      </c>
      <c r="C20" s="63">
        <v>450</v>
      </c>
      <c r="D20" s="315"/>
      <c r="E20" s="66"/>
      <c r="F20" s="57">
        <v>450</v>
      </c>
      <c r="G20" s="57">
        <v>450</v>
      </c>
    </row>
    <row r="21" spans="1:7" s="166" customFormat="1" ht="47.25">
      <c r="A21" s="64" t="s">
        <v>37</v>
      </c>
      <c r="B21" s="6" t="s">
        <v>38</v>
      </c>
      <c r="C21" s="54">
        <v>1000</v>
      </c>
      <c r="D21" s="315"/>
      <c r="E21" s="315"/>
      <c r="F21" s="57">
        <v>1000</v>
      </c>
      <c r="G21" s="57">
        <v>1000</v>
      </c>
    </row>
    <row r="22" spans="1:7" s="166" customFormat="1" ht="31.5">
      <c r="A22" s="64" t="s">
        <v>37</v>
      </c>
      <c r="B22" s="6" t="s">
        <v>39</v>
      </c>
      <c r="C22" s="54">
        <v>550</v>
      </c>
      <c r="D22" s="315"/>
      <c r="E22" s="315"/>
      <c r="F22" s="57">
        <v>550</v>
      </c>
      <c r="G22" s="57">
        <v>550</v>
      </c>
    </row>
    <row r="23" spans="1:7" s="166" customFormat="1" ht="31.5">
      <c r="A23" s="64" t="s">
        <v>40</v>
      </c>
      <c r="B23" s="4" t="s">
        <v>41</v>
      </c>
      <c r="C23" s="54">
        <v>450</v>
      </c>
      <c r="D23" s="315"/>
      <c r="E23" s="315"/>
      <c r="F23" s="57">
        <v>450</v>
      </c>
      <c r="G23" s="57">
        <v>450</v>
      </c>
    </row>
    <row r="24" spans="1:7" s="166" customFormat="1" ht="36.75" customHeight="1">
      <c r="A24" s="4" t="s">
        <v>42</v>
      </c>
      <c r="B24" s="4" t="s">
        <v>43</v>
      </c>
      <c r="C24" s="54">
        <v>650</v>
      </c>
      <c r="D24" s="315"/>
      <c r="E24" s="315"/>
      <c r="F24" s="57">
        <v>650</v>
      </c>
      <c r="G24" s="57">
        <v>650</v>
      </c>
    </row>
    <row r="25" spans="1:7" s="166" customFormat="1" ht="15.75">
      <c r="A25" s="4" t="s">
        <v>42</v>
      </c>
      <c r="B25" s="5" t="s">
        <v>44</v>
      </c>
      <c r="C25" s="54">
        <v>550</v>
      </c>
      <c r="D25" s="315"/>
      <c r="E25" s="315">
        <v>330</v>
      </c>
      <c r="F25" s="57">
        <v>440</v>
      </c>
      <c r="G25" s="57">
        <v>550</v>
      </c>
    </row>
    <row r="26" spans="1:7" s="166" customFormat="1" ht="15.75">
      <c r="A26" s="4" t="s">
        <v>45</v>
      </c>
      <c r="B26" s="5" t="s">
        <v>46</v>
      </c>
      <c r="C26" s="54">
        <v>450</v>
      </c>
      <c r="D26" s="315"/>
      <c r="E26" s="315">
        <v>220</v>
      </c>
      <c r="F26" s="57">
        <f>(C26+D26+E26)/2</f>
        <v>335</v>
      </c>
      <c r="G26" s="57">
        <v>450</v>
      </c>
    </row>
    <row r="27" spans="1:7" s="166" customFormat="1" ht="31.5">
      <c r="A27" s="10" t="s">
        <v>47</v>
      </c>
      <c r="B27" s="11" t="s">
        <v>48</v>
      </c>
      <c r="C27" s="12"/>
      <c r="D27" s="65"/>
      <c r="E27" s="65">
        <v>110</v>
      </c>
      <c r="F27" s="143">
        <v>110</v>
      </c>
      <c r="G27" s="143">
        <v>110</v>
      </c>
    </row>
    <row r="28" spans="1:7" s="166" customFormat="1" ht="31.5">
      <c r="A28" s="4" t="s">
        <v>49</v>
      </c>
      <c r="B28" s="4" t="s">
        <v>50</v>
      </c>
      <c r="C28" s="54">
        <v>900</v>
      </c>
      <c r="D28" s="315"/>
      <c r="E28" s="315"/>
      <c r="F28" s="57">
        <v>900</v>
      </c>
      <c r="G28" s="57">
        <v>900</v>
      </c>
    </row>
    <row r="29" spans="1:7" s="166" customFormat="1" ht="31.5">
      <c r="A29" s="4" t="s">
        <v>51</v>
      </c>
      <c r="B29" s="4" t="s">
        <v>52</v>
      </c>
      <c r="C29" s="54">
        <v>700</v>
      </c>
      <c r="D29" s="315"/>
      <c r="E29" s="315"/>
      <c r="F29" s="315">
        <v>700</v>
      </c>
      <c r="G29" s="315">
        <v>700</v>
      </c>
    </row>
    <row r="30" spans="1:7" s="166" customFormat="1" ht="31.5">
      <c r="A30" s="64" t="s">
        <v>53</v>
      </c>
      <c r="B30" s="4" t="s">
        <v>54</v>
      </c>
      <c r="C30" s="54">
        <v>650</v>
      </c>
      <c r="D30" s="315"/>
      <c r="E30" s="66"/>
      <c r="F30" s="315">
        <v>650</v>
      </c>
      <c r="G30" s="315">
        <v>650</v>
      </c>
    </row>
    <row r="31" spans="1:7" s="166" customFormat="1" ht="15.75">
      <c r="A31" s="64" t="s">
        <v>53</v>
      </c>
      <c r="B31" s="5" t="s">
        <v>55</v>
      </c>
      <c r="C31" s="54">
        <v>550</v>
      </c>
      <c r="D31" s="315"/>
      <c r="E31" s="315">
        <v>330</v>
      </c>
      <c r="F31" s="315">
        <f>(C31+D31+E31)/2</f>
        <v>440</v>
      </c>
      <c r="G31" s="315">
        <v>550</v>
      </c>
    </row>
    <row r="32" spans="1:7" s="166" customFormat="1" ht="15.75">
      <c r="A32" s="64" t="s">
        <v>56</v>
      </c>
      <c r="B32" s="5" t="s">
        <v>57</v>
      </c>
      <c r="C32" s="54">
        <v>450</v>
      </c>
      <c r="D32" s="315"/>
      <c r="E32" s="315">
        <v>220</v>
      </c>
      <c r="F32" s="315">
        <f>(C32+D32+E32)/2</f>
        <v>335</v>
      </c>
      <c r="G32" s="315">
        <v>450</v>
      </c>
    </row>
    <row r="33" spans="1:7" s="166" customFormat="1" ht="31.5">
      <c r="A33" s="10" t="s">
        <v>58</v>
      </c>
      <c r="B33" s="11" t="s">
        <v>59</v>
      </c>
      <c r="C33" s="12"/>
      <c r="D33" s="65"/>
      <c r="E33" s="65">
        <v>160</v>
      </c>
      <c r="F33" s="65">
        <v>160</v>
      </c>
      <c r="G33" s="65">
        <v>160</v>
      </c>
    </row>
    <row r="34" spans="1:7" s="166" customFormat="1" ht="47.25">
      <c r="A34" s="4" t="s">
        <v>60</v>
      </c>
      <c r="B34" s="4" t="s">
        <v>61</v>
      </c>
      <c r="C34" s="54">
        <v>650</v>
      </c>
      <c r="D34" s="315"/>
      <c r="E34" s="315"/>
      <c r="F34" s="315">
        <v>650</v>
      </c>
      <c r="G34" s="315">
        <v>650</v>
      </c>
    </row>
    <row r="35" spans="1:7" s="166" customFormat="1" ht="31.5">
      <c r="A35" s="4" t="s">
        <v>60</v>
      </c>
      <c r="B35" s="4" t="s">
        <v>62</v>
      </c>
      <c r="C35" s="54">
        <v>550</v>
      </c>
      <c r="D35" s="315"/>
      <c r="E35" s="315">
        <v>330</v>
      </c>
      <c r="F35" s="315">
        <f>(C35+D35+E35)/2</f>
        <v>440</v>
      </c>
      <c r="G35" s="315">
        <v>550</v>
      </c>
    </row>
    <row r="36" spans="1:7" s="166" customFormat="1" ht="31.5">
      <c r="A36" s="4" t="s">
        <v>63</v>
      </c>
      <c r="B36" s="4" t="s">
        <v>64</v>
      </c>
      <c r="C36" s="54">
        <v>450</v>
      </c>
      <c r="D36" s="315"/>
      <c r="E36" s="315">
        <v>220</v>
      </c>
      <c r="F36" s="315">
        <f>(C36+D36+E36)/2</f>
        <v>335</v>
      </c>
      <c r="G36" s="315">
        <v>450</v>
      </c>
    </row>
    <row r="37" spans="1:7" s="166" customFormat="1" ht="31.5">
      <c r="A37" s="10" t="s">
        <v>65</v>
      </c>
      <c r="B37" s="11" t="s">
        <v>66</v>
      </c>
      <c r="C37" s="12"/>
      <c r="D37" s="65"/>
      <c r="E37" s="65">
        <v>110</v>
      </c>
      <c r="F37" s="65">
        <v>110</v>
      </c>
      <c r="G37" s="65">
        <v>110</v>
      </c>
    </row>
    <row r="38" spans="1:7" s="166" customFormat="1" ht="31.5">
      <c r="A38" s="8" t="s">
        <v>67</v>
      </c>
      <c r="B38" s="4" t="s">
        <v>68</v>
      </c>
      <c r="C38" s="7"/>
      <c r="D38" s="315">
        <v>621</v>
      </c>
      <c r="E38" s="315">
        <v>330</v>
      </c>
      <c r="F38" s="315">
        <f>(C38+D38+E38)/2</f>
        <v>475.5</v>
      </c>
      <c r="G38" s="315">
        <v>600</v>
      </c>
    </row>
    <row r="39" spans="1:7" s="166" customFormat="1" ht="31.5">
      <c r="A39" s="8" t="s">
        <v>69</v>
      </c>
      <c r="B39" s="52" t="s">
        <v>70</v>
      </c>
      <c r="C39" s="7"/>
      <c r="D39" s="315">
        <v>450</v>
      </c>
      <c r="E39" s="315">
        <v>220</v>
      </c>
      <c r="F39" s="315">
        <f>(C39+D39+E39)/2</f>
        <v>335</v>
      </c>
      <c r="G39" s="315">
        <v>450</v>
      </c>
    </row>
    <row r="40" spans="1:7" s="166" customFormat="1" ht="31.5">
      <c r="A40" s="10" t="s">
        <v>71</v>
      </c>
      <c r="B40" s="11" t="s">
        <v>72</v>
      </c>
      <c r="C40" s="12"/>
      <c r="D40" s="65"/>
      <c r="E40" s="65">
        <v>160</v>
      </c>
      <c r="F40" s="65">
        <v>160</v>
      </c>
      <c r="G40" s="65">
        <v>160</v>
      </c>
    </row>
    <row r="41" spans="1:7" s="166" customFormat="1" ht="31.5">
      <c r="A41" s="8" t="s">
        <v>73</v>
      </c>
      <c r="B41" s="4" t="s">
        <v>74</v>
      </c>
      <c r="C41" s="7"/>
      <c r="D41" s="315">
        <v>873</v>
      </c>
      <c r="E41" s="315"/>
      <c r="F41" s="315">
        <v>873</v>
      </c>
      <c r="G41" s="315">
        <v>900</v>
      </c>
    </row>
    <row r="42" spans="1:7" s="166" customFormat="1" ht="31.5">
      <c r="A42" s="8" t="s">
        <v>75</v>
      </c>
      <c r="B42" s="52" t="s">
        <v>76</v>
      </c>
      <c r="C42" s="7"/>
      <c r="D42" s="315">
        <v>619</v>
      </c>
      <c r="E42" s="315"/>
      <c r="F42" s="315">
        <f t="shared" ref="F42:F47" si="1">(C42+D42+E42)/1</f>
        <v>619</v>
      </c>
      <c r="G42" s="315">
        <v>650</v>
      </c>
    </row>
    <row r="43" spans="1:7" s="166" customFormat="1" ht="31.5">
      <c r="A43" s="8" t="s">
        <v>77</v>
      </c>
      <c r="B43" s="52" t="s">
        <v>78</v>
      </c>
      <c r="C43" s="7"/>
      <c r="D43" s="315">
        <v>467</v>
      </c>
      <c r="E43" s="315"/>
      <c r="F43" s="315">
        <f t="shared" si="1"/>
        <v>467</v>
      </c>
      <c r="G43" s="315">
        <v>450</v>
      </c>
    </row>
    <row r="44" spans="1:7" s="166" customFormat="1" ht="31.5">
      <c r="A44" s="8" t="s">
        <v>79</v>
      </c>
      <c r="B44" s="52" t="s">
        <v>80</v>
      </c>
      <c r="C44" s="7"/>
      <c r="D44" s="315">
        <v>621</v>
      </c>
      <c r="E44" s="315"/>
      <c r="F44" s="315">
        <f t="shared" si="1"/>
        <v>621</v>
      </c>
      <c r="G44" s="315">
        <v>650</v>
      </c>
    </row>
    <row r="45" spans="1:7" s="166" customFormat="1" ht="31.5">
      <c r="A45" s="8" t="s">
        <v>81</v>
      </c>
      <c r="B45" s="52" t="s">
        <v>82</v>
      </c>
      <c r="C45" s="7"/>
      <c r="D45" s="315">
        <v>450</v>
      </c>
      <c r="E45" s="315"/>
      <c r="F45" s="315">
        <f t="shared" si="1"/>
        <v>450</v>
      </c>
      <c r="G45" s="315">
        <f t="shared" ref="G45" si="2">F45</f>
        <v>450</v>
      </c>
    </row>
    <row r="46" spans="1:7" s="166" customFormat="1" ht="31.5">
      <c r="A46" s="8" t="s">
        <v>83</v>
      </c>
      <c r="B46" s="52" t="s">
        <v>84</v>
      </c>
      <c r="C46" s="7"/>
      <c r="D46" s="315">
        <v>619</v>
      </c>
      <c r="E46" s="315"/>
      <c r="F46" s="315">
        <f t="shared" si="1"/>
        <v>619</v>
      </c>
      <c r="G46" s="315">
        <v>650</v>
      </c>
    </row>
    <row r="47" spans="1:7" s="166" customFormat="1" ht="31.5">
      <c r="A47" s="8" t="s">
        <v>85</v>
      </c>
      <c r="B47" s="52" t="s">
        <v>86</v>
      </c>
      <c r="C47" s="7"/>
      <c r="D47" s="315">
        <v>467</v>
      </c>
      <c r="E47" s="315"/>
      <c r="F47" s="315">
        <f t="shared" si="1"/>
        <v>467</v>
      </c>
      <c r="G47" s="315">
        <v>450</v>
      </c>
    </row>
    <row r="48" spans="1:7" s="166" customFormat="1" ht="31.5">
      <c r="A48" s="8" t="s">
        <v>87</v>
      </c>
      <c r="B48" s="4" t="s">
        <v>88</v>
      </c>
      <c r="C48" s="9"/>
      <c r="D48" s="39"/>
      <c r="E48" s="9">
        <v>330</v>
      </c>
      <c r="F48" s="67">
        <f t="shared" ref="F48:F50" si="3">(C48+D48+E48)/1</f>
        <v>330</v>
      </c>
      <c r="G48" s="138">
        <v>400</v>
      </c>
    </row>
    <row r="49" spans="1:7" s="166" customFormat="1" ht="31.5">
      <c r="A49" s="8" t="s">
        <v>89</v>
      </c>
      <c r="B49" s="4" t="s">
        <v>90</v>
      </c>
      <c r="C49" s="9"/>
      <c r="D49" s="9"/>
      <c r="E49" s="9">
        <v>220</v>
      </c>
      <c r="F49" s="67">
        <f t="shared" si="3"/>
        <v>220</v>
      </c>
      <c r="G49" s="138">
        <v>250</v>
      </c>
    </row>
    <row r="50" spans="1:7" s="166" customFormat="1" ht="31.5">
      <c r="A50" s="10" t="s">
        <v>91</v>
      </c>
      <c r="B50" s="11" t="s">
        <v>92</v>
      </c>
      <c r="C50" s="12"/>
      <c r="D50" s="12"/>
      <c r="E50" s="12">
        <v>110</v>
      </c>
      <c r="F50" s="65">
        <f t="shared" si="3"/>
        <v>110</v>
      </c>
      <c r="G50" s="65">
        <v>110</v>
      </c>
    </row>
    <row r="51" spans="1:7" s="166" customFormat="1" ht="31.5">
      <c r="A51" s="10" t="s">
        <v>93</v>
      </c>
      <c r="B51" s="11" t="s">
        <v>94</v>
      </c>
      <c r="C51" s="12"/>
      <c r="D51" s="12"/>
      <c r="E51" s="65">
        <v>250</v>
      </c>
      <c r="F51" s="65">
        <f>(C51+D51+E51)/1</f>
        <v>250</v>
      </c>
      <c r="G51" s="65">
        <v>250</v>
      </c>
    </row>
    <row r="52" spans="1:7" s="166" customFormat="1" ht="31.5">
      <c r="A52" s="10" t="s">
        <v>95</v>
      </c>
      <c r="B52" s="11" t="s">
        <v>96</v>
      </c>
      <c r="C52" s="12"/>
      <c r="D52" s="65"/>
      <c r="E52" s="65">
        <v>250</v>
      </c>
      <c r="F52" s="65">
        <f>(C52+D52+E52)/1</f>
        <v>250</v>
      </c>
      <c r="G52" s="65">
        <v>250</v>
      </c>
    </row>
    <row r="53" spans="1:7" s="166" customFormat="1" ht="31.5">
      <c r="A53" s="8" t="s">
        <v>97</v>
      </c>
      <c r="B53" s="4" t="s">
        <v>98</v>
      </c>
      <c r="C53" s="9"/>
      <c r="D53" s="315"/>
      <c r="E53" s="315">
        <v>385</v>
      </c>
      <c r="F53" s="67">
        <f>(C53+D53+E53)/1</f>
        <v>385</v>
      </c>
      <c r="G53" s="138">
        <v>450</v>
      </c>
    </row>
    <row r="54" spans="1:7" s="166" customFormat="1" ht="31.5">
      <c r="A54" s="8" t="s">
        <v>99</v>
      </c>
      <c r="B54" s="4" t="s">
        <v>100</v>
      </c>
      <c r="C54" s="9"/>
      <c r="D54" s="315"/>
      <c r="E54" s="315">
        <v>220</v>
      </c>
      <c r="F54" s="67">
        <f>(C54+D54+E54)/1</f>
        <v>220</v>
      </c>
      <c r="G54" s="138">
        <v>300</v>
      </c>
    </row>
    <row r="55" spans="1:7" s="166" customFormat="1" ht="31.5">
      <c r="A55" s="10" t="s">
        <v>101</v>
      </c>
      <c r="B55" s="11" t="s">
        <v>102</v>
      </c>
      <c r="C55" s="12"/>
      <c r="D55" s="65"/>
      <c r="E55" s="65">
        <v>110</v>
      </c>
      <c r="F55" s="65">
        <f>(C55+D55+E55)/1</f>
        <v>110</v>
      </c>
      <c r="G55" s="156">
        <v>110</v>
      </c>
    </row>
    <row r="56" spans="1:7" s="166" customFormat="1" ht="31.5">
      <c r="A56" s="8" t="s">
        <v>103</v>
      </c>
      <c r="B56" s="4" t="s">
        <v>104</v>
      </c>
      <c r="C56" s="9"/>
      <c r="D56" s="315"/>
      <c r="E56" s="315">
        <v>330</v>
      </c>
      <c r="F56" s="67">
        <f t="shared" ref="F56:F63" si="4">(C56+D56+E56)/1</f>
        <v>330</v>
      </c>
      <c r="G56" s="138">
        <v>400</v>
      </c>
    </row>
    <row r="57" spans="1:7" s="166" customFormat="1" ht="31.5">
      <c r="A57" s="8" t="s">
        <v>105</v>
      </c>
      <c r="B57" s="4" t="s">
        <v>106</v>
      </c>
      <c r="C57" s="9"/>
      <c r="D57" s="315"/>
      <c r="E57" s="315">
        <v>220</v>
      </c>
      <c r="F57" s="67">
        <f t="shared" si="4"/>
        <v>220</v>
      </c>
      <c r="G57" s="138">
        <v>250</v>
      </c>
    </row>
    <row r="58" spans="1:7" s="166" customFormat="1" ht="31.5">
      <c r="A58" s="10" t="s">
        <v>107</v>
      </c>
      <c r="B58" s="28" t="s">
        <v>108</v>
      </c>
      <c r="C58" s="12"/>
      <c r="D58" s="65"/>
      <c r="E58" s="65">
        <v>110</v>
      </c>
      <c r="F58" s="65">
        <f t="shared" si="4"/>
        <v>110</v>
      </c>
      <c r="G58" s="156">
        <v>110</v>
      </c>
    </row>
    <row r="59" spans="1:7" s="166" customFormat="1" ht="31.5">
      <c r="A59" s="8" t="s">
        <v>109</v>
      </c>
      <c r="B59" s="4" t="s">
        <v>110</v>
      </c>
      <c r="C59" s="9"/>
      <c r="D59" s="315"/>
      <c r="E59" s="315">
        <v>385</v>
      </c>
      <c r="F59" s="67">
        <f t="shared" si="4"/>
        <v>385</v>
      </c>
      <c r="G59" s="138">
        <v>450</v>
      </c>
    </row>
    <row r="60" spans="1:7" s="166" customFormat="1" ht="31.5">
      <c r="A60" s="8" t="s">
        <v>111</v>
      </c>
      <c r="B60" s="4" t="s">
        <v>112</v>
      </c>
      <c r="C60" s="9"/>
      <c r="D60" s="315"/>
      <c r="E60" s="315">
        <v>220</v>
      </c>
      <c r="F60" s="67">
        <f t="shared" si="4"/>
        <v>220</v>
      </c>
      <c r="G60" s="138">
        <v>300</v>
      </c>
    </row>
    <row r="61" spans="1:7" s="166" customFormat="1" ht="31.5">
      <c r="A61" s="8" t="s">
        <v>113</v>
      </c>
      <c r="B61" s="4" t="s">
        <v>114</v>
      </c>
      <c r="C61" s="9"/>
      <c r="D61" s="315"/>
      <c r="E61" s="315">
        <v>440</v>
      </c>
      <c r="F61" s="315">
        <f t="shared" si="4"/>
        <v>440</v>
      </c>
      <c r="G61" s="315">
        <v>440</v>
      </c>
    </row>
    <row r="62" spans="1:7" s="166" customFormat="1" ht="31.5">
      <c r="A62" s="8" t="s">
        <v>115</v>
      </c>
      <c r="B62" s="4" t="s">
        <v>116</v>
      </c>
      <c r="C62" s="9"/>
      <c r="D62" s="315"/>
      <c r="E62" s="315">
        <v>220</v>
      </c>
      <c r="F62" s="315">
        <f t="shared" si="4"/>
        <v>220</v>
      </c>
      <c r="G62" s="315">
        <v>300</v>
      </c>
    </row>
    <row r="63" spans="1:7" s="166" customFormat="1" ht="31.5">
      <c r="A63" s="10" t="s">
        <v>117</v>
      </c>
      <c r="B63" s="11" t="s">
        <v>118</v>
      </c>
      <c r="C63" s="12"/>
      <c r="D63" s="65"/>
      <c r="E63" s="65">
        <v>130</v>
      </c>
      <c r="F63" s="65">
        <f t="shared" si="4"/>
        <v>130</v>
      </c>
      <c r="G63" s="65">
        <v>130</v>
      </c>
    </row>
    <row r="64" spans="1:7" s="166" customFormat="1" ht="31.5">
      <c r="A64" s="25" t="s">
        <v>119</v>
      </c>
      <c r="B64" s="4" t="s">
        <v>120</v>
      </c>
      <c r="C64" s="9"/>
      <c r="D64" s="315"/>
      <c r="E64" s="315">
        <v>110</v>
      </c>
      <c r="F64" s="315">
        <f>(C64+D64+E64)/1</f>
        <v>110</v>
      </c>
      <c r="G64" s="315">
        <v>110</v>
      </c>
    </row>
    <row r="65" spans="1:9" s="166" customFormat="1" ht="31.5">
      <c r="A65" s="27" t="s">
        <v>121</v>
      </c>
      <c r="B65" s="11" t="s">
        <v>122</v>
      </c>
      <c r="C65" s="12"/>
      <c r="D65" s="65"/>
      <c r="E65" s="65">
        <v>110</v>
      </c>
      <c r="F65" s="65">
        <f>(C65+D65+E65)/1</f>
        <v>110</v>
      </c>
      <c r="G65" s="65">
        <v>110</v>
      </c>
    </row>
    <row r="66" spans="1:9" ht="15.75">
      <c r="A66" s="367" t="s">
        <v>1184</v>
      </c>
      <c r="B66" s="368"/>
      <c r="C66" s="368"/>
      <c r="D66" s="368"/>
      <c r="E66" s="368"/>
      <c r="F66" s="368"/>
      <c r="G66" s="369"/>
    </row>
    <row r="67" spans="1:9" s="166" customFormat="1" ht="15.75">
      <c r="A67" s="29" t="s">
        <v>124</v>
      </c>
      <c r="B67" s="33" t="s">
        <v>125</v>
      </c>
      <c r="C67" s="9"/>
      <c r="D67" s="69"/>
      <c r="E67" s="69">
        <v>55</v>
      </c>
      <c r="F67" s="69">
        <f>(C67+D67+E67)/1</f>
        <v>55</v>
      </c>
      <c r="G67" s="69">
        <v>55</v>
      </c>
    </row>
    <row r="68" spans="1:9" s="166" customFormat="1" ht="15.75">
      <c r="A68" s="29" t="s">
        <v>126</v>
      </c>
      <c r="B68" s="33" t="s">
        <v>127</v>
      </c>
      <c r="C68" s="9"/>
      <c r="D68" s="69"/>
      <c r="E68" s="69">
        <v>66</v>
      </c>
      <c r="F68" s="69">
        <f>(C68+D68+E68)/1</f>
        <v>66</v>
      </c>
      <c r="G68" s="69">
        <v>66</v>
      </c>
    </row>
    <row r="69" spans="1:9" s="166" customFormat="1" ht="30.75" customHeight="1">
      <c r="A69" s="29" t="s">
        <v>128</v>
      </c>
      <c r="B69" s="33" t="s">
        <v>129</v>
      </c>
      <c r="C69" s="9"/>
      <c r="D69" s="69"/>
      <c r="E69" s="69">
        <v>44</v>
      </c>
      <c r="F69" s="69">
        <f>(C69+D69+E69)/1</f>
        <v>44</v>
      </c>
      <c r="G69" s="69">
        <v>44</v>
      </c>
    </row>
    <row r="70" spans="1:9" s="166" customFormat="1" ht="15.75">
      <c r="A70" s="29" t="s">
        <v>130</v>
      </c>
      <c r="B70" s="33" t="s">
        <v>131</v>
      </c>
      <c r="C70" s="153">
        <v>30</v>
      </c>
      <c r="D70" s="154">
        <v>91</v>
      </c>
      <c r="E70" s="154">
        <v>55</v>
      </c>
      <c r="F70" s="154">
        <f t="shared" ref="F70" si="5">(C70+D70+E70)/3</f>
        <v>58.666666666666664</v>
      </c>
      <c r="G70" s="154">
        <v>60</v>
      </c>
    </row>
    <row r="71" spans="1:9" s="166" customFormat="1" ht="15.75">
      <c r="A71" s="29" t="s">
        <v>132</v>
      </c>
      <c r="B71" s="33" t="s">
        <v>133</v>
      </c>
      <c r="C71" s="9"/>
      <c r="D71" s="69"/>
      <c r="E71" s="69">
        <v>55</v>
      </c>
      <c r="F71" s="69">
        <f>(C71+D71+E71)/1</f>
        <v>55</v>
      </c>
      <c r="G71" s="69">
        <v>55</v>
      </c>
    </row>
    <row r="72" spans="1:9" ht="15.75" customHeight="1">
      <c r="A72" s="330" t="s">
        <v>134</v>
      </c>
      <c r="B72" s="331"/>
      <c r="C72" s="331"/>
      <c r="D72" s="331"/>
      <c r="E72" s="331"/>
      <c r="F72" s="331"/>
      <c r="G72" s="332"/>
    </row>
    <row r="73" spans="1:9" s="166" customFormat="1" ht="15.75">
      <c r="A73" s="46" t="s">
        <v>135</v>
      </c>
      <c r="B73" s="47" t="s">
        <v>136</v>
      </c>
      <c r="C73" s="48">
        <v>650</v>
      </c>
      <c r="D73" s="315"/>
      <c r="E73" s="315"/>
      <c r="F73" s="315">
        <f t="shared" ref="F73:F80" si="6">(C73+D73+E73)/1</f>
        <v>650</v>
      </c>
      <c r="G73" s="315">
        <v>650</v>
      </c>
    </row>
    <row r="74" spans="1:9" s="166" customFormat="1" ht="15.75">
      <c r="A74" s="46" t="s">
        <v>137</v>
      </c>
      <c r="B74" s="47" t="s">
        <v>138</v>
      </c>
      <c r="C74" s="48">
        <v>650</v>
      </c>
      <c r="D74" s="315"/>
      <c r="E74" s="315"/>
      <c r="F74" s="315">
        <f t="shared" si="6"/>
        <v>650</v>
      </c>
      <c r="G74" s="315">
        <v>650</v>
      </c>
    </row>
    <row r="75" spans="1:9" s="166" customFormat="1" ht="15.75">
      <c r="A75" s="46" t="s">
        <v>139</v>
      </c>
      <c r="B75" s="47" t="s">
        <v>140</v>
      </c>
      <c r="C75" s="51">
        <v>100</v>
      </c>
      <c r="D75" s="67"/>
      <c r="E75" s="67"/>
      <c r="F75" s="67">
        <f t="shared" si="6"/>
        <v>100</v>
      </c>
      <c r="G75" s="138">
        <v>100</v>
      </c>
      <c r="H75" s="165" t="s">
        <v>1185</v>
      </c>
      <c r="I75" s="165"/>
    </row>
    <row r="76" spans="1:9" s="166" customFormat="1" ht="31.5">
      <c r="A76" s="46" t="s">
        <v>141</v>
      </c>
      <c r="B76" s="47" t="s">
        <v>142</v>
      </c>
      <c r="C76" s="160">
        <v>350</v>
      </c>
      <c r="D76" s="154"/>
      <c r="E76" s="154">
        <v>88</v>
      </c>
      <c r="F76" s="154">
        <f>(C76+D76+E76)/2</f>
        <v>219</v>
      </c>
      <c r="G76" s="154">
        <v>350</v>
      </c>
    </row>
    <row r="77" spans="1:9" s="166" customFormat="1" ht="31.5">
      <c r="A77" s="46" t="s">
        <v>143</v>
      </c>
      <c r="B77" s="47" t="s">
        <v>144</v>
      </c>
      <c r="C77" s="48">
        <v>200</v>
      </c>
      <c r="D77" s="315"/>
      <c r="E77" s="315"/>
      <c r="F77" s="315">
        <f t="shared" si="6"/>
        <v>200</v>
      </c>
      <c r="G77" s="315">
        <v>200</v>
      </c>
    </row>
    <row r="78" spans="1:9" s="166" customFormat="1" ht="31.5">
      <c r="A78" s="46" t="s">
        <v>145</v>
      </c>
      <c r="B78" s="47" t="s">
        <v>146</v>
      </c>
      <c r="C78" s="48">
        <v>400</v>
      </c>
      <c r="D78" s="315"/>
      <c r="E78" s="315"/>
      <c r="F78" s="315">
        <f t="shared" si="6"/>
        <v>400</v>
      </c>
      <c r="G78" s="315">
        <v>400</v>
      </c>
    </row>
    <row r="79" spans="1:9" s="166" customFormat="1" ht="31.5">
      <c r="A79" s="46" t="s">
        <v>147</v>
      </c>
      <c r="B79" s="47" t="s">
        <v>148</v>
      </c>
      <c r="C79" s="48">
        <v>400</v>
      </c>
      <c r="D79" s="315"/>
      <c r="E79" s="315"/>
      <c r="F79" s="315">
        <f t="shared" si="6"/>
        <v>400</v>
      </c>
      <c r="G79" s="315">
        <v>400</v>
      </c>
    </row>
    <row r="80" spans="1:9" s="166" customFormat="1" ht="15.75">
      <c r="A80" s="46" t="s">
        <v>149</v>
      </c>
      <c r="B80" s="47" t="s">
        <v>150</v>
      </c>
      <c r="C80" s="48">
        <v>800</v>
      </c>
      <c r="D80" s="315"/>
      <c r="E80" s="315"/>
      <c r="F80" s="315">
        <f t="shared" si="6"/>
        <v>800</v>
      </c>
      <c r="G80" s="315">
        <v>800</v>
      </c>
    </row>
    <row r="81" spans="1:8" s="166" customFormat="1" ht="15.75">
      <c r="A81" s="29" t="s">
        <v>151</v>
      </c>
      <c r="B81" s="30" t="s">
        <v>152</v>
      </c>
      <c r="C81" s="31"/>
      <c r="D81" s="315"/>
      <c r="E81" s="315">
        <v>220</v>
      </c>
      <c r="F81" s="315">
        <f t="shared" ref="F81:F84" si="7">(C81+D81+E81)/1</f>
        <v>220</v>
      </c>
      <c r="G81" s="315">
        <v>220</v>
      </c>
    </row>
    <row r="82" spans="1:8" s="166" customFormat="1" ht="15.75">
      <c r="A82" s="29" t="s">
        <v>153</v>
      </c>
      <c r="B82" s="30" t="s">
        <v>154</v>
      </c>
      <c r="C82" s="31"/>
      <c r="D82" s="315"/>
      <c r="E82" s="315">
        <v>220</v>
      </c>
      <c r="F82" s="315">
        <f t="shared" si="7"/>
        <v>220</v>
      </c>
      <c r="G82" s="315">
        <v>220</v>
      </c>
    </row>
    <row r="83" spans="1:8" s="166" customFormat="1" ht="15.75">
      <c r="A83" s="29" t="s">
        <v>155</v>
      </c>
      <c r="B83" s="30" t="s">
        <v>156</v>
      </c>
      <c r="C83" s="31"/>
      <c r="D83" s="315"/>
      <c r="E83" s="315">
        <v>165</v>
      </c>
      <c r="F83" s="315">
        <f t="shared" si="7"/>
        <v>165</v>
      </c>
      <c r="G83" s="315">
        <v>165</v>
      </c>
    </row>
    <row r="84" spans="1:8" s="166" customFormat="1" ht="31.5">
      <c r="A84" s="29" t="s">
        <v>157</v>
      </c>
      <c r="B84" s="32" t="s">
        <v>158</v>
      </c>
      <c r="C84" s="31"/>
      <c r="D84" s="315"/>
      <c r="E84" s="315">
        <v>440</v>
      </c>
      <c r="F84" s="315">
        <f t="shared" si="7"/>
        <v>440</v>
      </c>
      <c r="G84" s="315">
        <v>440</v>
      </c>
    </row>
    <row r="85" spans="1:8" s="166" customFormat="1" ht="15.75">
      <c r="A85" s="29" t="s">
        <v>159</v>
      </c>
      <c r="B85" s="33" t="s">
        <v>160</v>
      </c>
      <c r="C85" s="9">
        <v>300</v>
      </c>
      <c r="D85" s="315"/>
      <c r="E85" s="315">
        <v>220</v>
      </c>
      <c r="F85" s="315">
        <f>(C85+D85+E85)/2</f>
        <v>260</v>
      </c>
      <c r="G85" s="315">
        <v>260</v>
      </c>
    </row>
    <row r="86" spans="1:8" s="166" customFormat="1" ht="31.5">
      <c r="A86" s="112" t="s">
        <v>161</v>
      </c>
      <c r="B86" s="112" t="s">
        <v>162</v>
      </c>
      <c r="C86" s="9"/>
      <c r="D86" s="315"/>
      <c r="E86" s="315">
        <v>25</v>
      </c>
      <c r="F86" s="315">
        <f>(C86+D86+E86)/1</f>
        <v>25</v>
      </c>
      <c r="G86" s="315">
        <v>25</v>
      </c>
      <c r="H86" s="166" t="s">
        <v>1186</v>
      </c>
    </row>
    <row r="87" spans="1:8" s="166" customFormat="1" ht="15.75">
      <c r="A87" s="10" t="s">
        <v>163</v>
      </c>
      <c r="B87" s="28" t="s">
        <v>164</v>
      </c>
      <c r="C87" s="12"/>
      <c r="D87" s="65"/>
      <c r="E87" s="65">
        <v>40</v>
      </c>
      <c r="F87" s="65">
        <f>(C87+D87+E87)/1</f>
        <v>40</v>
      </c>
      <c r="G87" s="65">
        <v>40</v>
      </c>
    </row>
    <row r="88" spans="1:8" s="166" customFormat="1" ht="15.75">
      <c r="A88" s="10" t="s">
        <v>165</v>
      </c>
      <c r="B88" s="14" t="s">
        <v>166</v>
      </c>
      <c r="C88" s="12"/>
      <c r="D88" s="65"/>
      <c r="E88" s="65">
        <v>155</v>
      </c>
      <c r="F88" s="65">
        <f>(C88+D88+E88)/1</f>
        <v>155</v>
      </c>
      <c r="G88" s="65">
        <v>155</v>
      </c>
    </row>
    <row r="89" spans="1:8" ht="20.25" customHeight="1">
      <c r="A89" s="358" t="s">
        <v>167</v>
      </c>
      <c r="B89" s="359"/>
      <c r="C89" s="359"/>
      <c r="D89" s="359"/>
      <c r="E89" s="359"/>
      <c r="F89" s="359"/>
      <c r="G89" s="360"/>
    </row>
    <row r="90" spans="1:8" s="166" customFormat="1" ht="15.75">
      <c r="A90" s="10" t="s">
        <v>168</v>
      </c>
      <c r="B90" s="120" t="s">
        <v>169</v>
      </c>
      <c r="C90" s="12"/>
      <c r="D90" s="65"/>
      <c r="E90" s="65">
        <v>110</v>
      </c>
      <c r="F90" s="65">
        <f t="shared" ref="F90:F93" si="8">(C90+D90+E90)/1</f>
        <v>110</v>
      </c>
      <c r="G90" s="65">
        <v>110</v>
      </c>
    </row>
    <row r="91" spans="1:8" s="166" customFormat="1" ht="15.75">
      <c r="A91" s="10" t="s">
        <v>170</v>
      </c>
      <c r="B91" s="120" t="s">
        <v>171</v>
      </c>
      <c r="C91" s="12"/>
      <c r="D91" s="65"/>
      <c r="E91" s="65">
        <v>20</v>
      </c>
      <c r="F91" s="65">
        <f t="shared" si="8"/>
        <v>20</v>
      </c>
      <c r="G91" s="65">
        <v>20</v>
      </c>
    </row>
    <row r="92" spans="1:8" s="166" customFormat="1" ht="15.75">
      <c r="A92" s="10" t="s">
        <v>172</v>
      </c>
      <c r="B92" s="28" t="s">
        <v>173</v>
      </c>
      <c r="C92" s="12"/>
      <c r="D92" s="65"/>
      <c r="E92" s="65">
        <v>135</v>
      </c>
      <c r="F92" s="65">
        <f t="shared" si="8"/>
        <v>135</v>
      </c>
      <c r="G92" s="65">
        <v>135</v>
      </c>
    </row>
    <row r="93" spans="1:8" s="166" customFormat="1" ht="15.75">
      <c r="A93" s="10" t="s">
        <v>174</v>
      </c>
      <c r="B93" s="120" t="s">
        <v>175</v>
      </c>
      <c r="C93" s="12"/>
      <c r="D93" s="65"/>
      <c r="E93" s="65">
        <v>20</v>
      </c>
      <c r="F93" s="65">
        <f t="shared" si="8"/>
        <v>20</v>
      </c>
      <c r="G93" s="65">
        <v>20</v>
      </c>
    </row>
    <row r="94" spans="1:8" s="166" customFormat="1" ht="15.75">
      <c r="A94" s="29" t="s">
        <v>176</v>
      </c>
      <c r="B94" s="33" t="s">
        <v>177</v>
      </c>
      <c r="C94" s="9"/>
      <c r="D94" s="315"/>
      <c r="E94" s="315">
        <v>120</v>
      </c>
      <c r="F94" s="315">
        <v>120</v>
      </c>
      <c r="G94" s="315">
        <v>120</v>
      </c>
    </row>
    <row r="95" spans="1:8" s="166" customFormat="1" ht="15.75">
      <c r="A95" s="29" t="s">
        <v>178</v>
      </c>
      <c r="B95" s="33" t="s">
        <v>179</v>
      </c>
      <c r="C95" s="9"/>
      <c r="D95" s="315"/>
      <c r="E95" s="315">
        <v>77</v>
      </c>
      <c r="F95" s="315">
        <f>(C95+D95+E95)/1</f>
        <v>77</v>
      </c>
      <c r="G95" s="315">
        <v>77</v>
      </c>
    </row>
    <row r="96" spans="1:8" s="166" customFormat="1" ht="15.75">
      <c r="A96" s="29" t="s">
        <v>180</v>
      </c>
      <c r="B96" s="33" t="s">
        <v>181</v>
      </c>
      <c r="C96" s="9"/>
      <c r="D96" s="315"/>
      <c r="E96" s="315">
        <v>88</v>
      </c>
      <c r="F96" s="315">
        <f>(C96+D96+E96)/1</f>
        <v>88</v>
      </c>
      <c r="G96" s="315">
        <v>88</v>
      </c>
    </row>
    <row r="97" spans="1:9" ht="15.75">
      <c r="A97" s="349" t="s">
        <v>182</v>
      </c>
      <c r="B97" s="350"/>
      <c r="C97" s="350"/>
      <c r="D97" s="350"/>
      <c r="E97" s="350"/>
      <c r="F97" s="350"/>
      <c r="G97" s="351"/>
      <c r="H97" s="1"/>
    </row>
    <row r="98" spans="1:9" s="166" customFormat="1" ht="15.75">
      <c r="A98" s="29" t="s">
        <v>183</v>
      </c>
      <c r="B98" s="33" t="s">
        <v>184</v>
      </c>
      <c r="C98" s="9"/>
      <c r="D98" s="315"/>
      <c r="E98" s="315">
        <v>44</v>
      </c>
      <c r="F98" s="315">
        <f>(C98+D98+E98)/1</f>
        <v>44</v>
      </c>
      <c r="G98" s="315">
        <v>44</v>
      </c>
    </row>
    <row r="99" spans="1:9" s="166" customFormat="1" ht="15.75">
      <c r="A99" s="8" t="s">
        <v>185</v>
      </c>
      <c r="B99" s="42" t="s">
        <v>186</v>
      </c>
      <c r="C99" s="157"/>
      <c r="D99" s="154">
        <v>162</v>
      </c>
      <c r="E99" s="154">
        <v>44</v>
      </c>
      <c r="F99" s="154">
        <f>(C99+D99+E99)/2</f>
        <v>103</v>
      </c>
      <c r="G99" s="154">
        <v>100</v>
      </c>
      <c r="H99" s="166" t="s">
        <v>1187</v>
      </c>
    </row>
    <row r="100" spans="1:9" s="166" customFormat="1" ht="31.5">
      <c r="A100" s="8" t="s">
        <v>187</v>
      </c>
      <c r="B100" s="42" t="s">
        <v>188</v>
      </c>
      <c r="C100" s="7"/>
      <c r="D100" s="315">
        <v>1223</v>
      </c>
      <c r="E100" s="315"/>
      <c r="F100" s="315">
        <f>(C100+D100+E100)/1</f>
        <v>1223</v>
      </c>
      <c r="G100" s="315">
        <v>1223</v>
      </c>
    </row>
    <row r="101" spans="1:9" s="166" customFormat="1" ht="15.75">
      <c r="A101" s="43" t="s">
        <v>189</v>
      </c>
      <c r="B101" s="42" t="s">
        <v>190</v>
      </c>
      <c r="C101" s="7"/>
      <c r="D101" s="315">
        <v>463</v>
      </c>
      <c r="E101" s="315"/>
      <c r="F101" s="315">
        <f>(C101+D101+E101)/1</f>
        <v>463</v>
      </c>
      <c r="G101" s="315">
        <v>463</v>
      </c>
    </row>
    <row r="102" spans="1:9" s="166" customFormat="1" ht="31.5">
      <c r="A102" s="43" t="s">
        <v>191</v>
      </c>
      <c r="B102" s="44" t="s">
        <v>192</v>
      </c>
      <c r="C102" s="7"/>
      <c r="D102" s="315">
        <v>372</v>
      </c>
      <c r="E102" s="315">
        <v>440</v>
      </c>
      <c r="F102" s="315">
        <f>(C102+D102+E102)/2</f>
        <v>406</v>
      </c>
      <c r="G102" s="315">
        <v>440</v>
      </c>
    </row>
    <row r="103" spans="1:9" s="166" customFormat="1" ht="15.75">
      <c r="A103" s="45" t="s">
        <v>193</v>
      </c>
      <c r="B103" s="42" t="s">
        <v>194</v>
      </c>
      <c r="C103" s="7"/>
      <c r="D103" s="315">
        <v>372</v>
      </c>
      <c r="E103" s="315">
        <v>330</v>
      </c>
      <c r="F103" s="315">
        <f>(C103+D103+E103)/2</f>
        <v>351</v>
      </c>
      <c r="G103" s="315">
        <v>350</v>
      </c>
    </row>
    <row r="104" spans="1:9" s="166" customFormat="1" ht="15.75">
      <c r="A104" s="45" t="s">
        <v>195</v>
      </c>
      <c r="B104" s="52" t="s">
        <v>196</v>
      </c>
      <c r="C104" s="7"/>
      <c r="D104" s="7">
        <v>9824</v>
      </c>
      <c r="E104" s="315"/>
      <c r="F104" s="315">
        <f t="shared" ref="F104:F111" si="9">(C104+D104+E104)/1</f>
        <v>9824</v>
      </c>
      <c r="G104" s="315">
        <v>9824</v>
      </c>
      <c r="I104" s="165" t="s">
        <v>1188</v>
      </c>
    </row>
    <row r="105" spans="1:9" s="166" customFormat="1" ht="31.5">
      <c r="A105" s="45" t="s">
        <v>197</v>
      </c>
      <c r="B105" s="42" t="s">
        <v>198</v>
      </c>
      <c r="C105" s="7"/>
      <c r="D105" s="7">
        <v>7368</v>
      </c>
      <c r="E105" s="315"/>
      <c r="F105" s="315">
        <f t="shared" si="9"/>
        <v>7368</v>
      </c>
      <c r="G105" s="315">
        <v>7368</v>
      </c>
    </row>
    <row r="106" spans="1:9" s="166" customFormat="1" ht="31.5">
      <c r="A106" s="45" t="s">
        <v>199</v>
      </c>
      <c r="B106" s="42" t="s">
        <v>200</v>
      </c>
      <c r="C106" s="7"/>
      <c r="D106" s="7">
        <v>3684</v>
      </c>
      <c r="E106" s="315"/>
      <c r="F106" s="315">
        <f t="shared" si="9"/>
        <v>3684</v>
      </c>
      <c r="G106" s="315">
        <v>3684</v>
      </c>
    </row>
    <row r="107" spans="1:9" s="166" customFormat="1" ht="15.75">
      <c r="A107" s="45" t="s">
        <v>201</v>
      </c>
      <c r="B107" s="42" t="s">
        <v>202</v>
      </c>
      <c r="C107" s="7"/>
      <c r="D107" s="7">
        <v>9824</v>
      </c>
      <c r="E107" s="315"/>
      <c r="F107" s="315">
        <f t="shared" si="9"/>
        <v>9824</v>
      </c>
      <c r="G107" s="315">
        <v>9824</v>
      </c>
    </row>
    <row r="108" spans="1:9" s="166" customFormat="1" ht="15.75">
      <c r="A108" s="43" t="s">
        <v>203</v>
      </c>
      <c r="B108" s="53" t="s">
        <v>204</v>
      </c>
      <c r="C108" s="54"/>
      <c r="D108" s="54">
        <v>5263</v>
      </c>
      <c r="E108" s="315"/>
      <c r="F108" s="315">
        <f t="shared" si="9"/>
        <v>5263</v>
      </c>
      <c r="G108" s="315">
        <v>5236</v>
      </c>
    </row>
    <row r="109" spans="1:9" s="166" customFormat="1" ht="31.5">
      <c r="A109" s="43" t="s">
        <v>205</v>
      </c>
      <c r="B109" s="53" t="s">
        <v>206</v>
      </c>
      <c r="C109" s="54"/>
      <c r="D109" s="54">
        <v>9172</v>
      </c>
      <c r="E109" s="315"/>
      <c r="F109" s="315">
        <f t="shared" si="9"/>
        <v>9172</v>
      </c>
      <c r="G109" s="315">
        <v>9172</v>
      </c>
      <c r="H109" s="166" t="s">
        <v>1189</v>
      </c>
    </row>
    <row r="110" spans="1:9" s="166" customFormat="1" ht="31.5">
      <c r="A110" s="45" t="s">
        <v>207</v>
      </c>
      <c r="B110" s="42" t="s">
        <v>208</v>
      </c>
      <c r="C110" s="7"/>
      <c r="D110" s="7">
        <v>2341</v>
      </c>
      <c r="E110" s="315"/>
      <c r="F110" s="315">
        <f t="shared" si="9"/>
        <v>2341</v>
      </c>
      <c r="G110" s="315">
        <v>2341</v>
      </c>
    </row>
    <row r="111" spans="1:9" s="166" customFormat="1" ht="15.75">
      <c r="A111" s="8" t="s">
        <v>209</v>
      </c>
      <c r="B111" s="42" t="s">
        <v>210</v>
      </c>
      <c r="C111" s="7"/>
      <c r="D111" s="7">
        <v>842</v>
      </c>
      <c r="E111" s="315"/>
      <c r="F111" s="315">
        <f t="shared" si="9"/>
        <v>842</v>
      </c>
      <c r="G111" s="315">
        <v>842</v>
      </c>
    </row>
    <row r="112" spans="1:9" ht="15.75" customHeight="1">
      <c r="A112" s="352" t="s">
        <v>1190</v>
      </c>
      <c r="B112" s="353"/>
      <c r="C112" s="353"/>
      <c r="D112" s="353"/>
      <c r="E112" s="353"/>
      <c r="F112" s="353"/>
      <c r="G112" s="354"/>
    </row>
    <row r="113" spans="1:7" s="166" customFormat="1" ht="15.75">
      <c r="A113" s="43" t="s">
        <v>212</v>
      </c>
      <c r="B113" s="42" t="s">
        <v>213</v>
      </c>
      <c r="C113" s="7"/>
      <c r="D113" s="7">
        <v>3862</v>
      </c>
      <c r="E113" s="315"/>
      <c r="F113" s="7">
        <v>3862</v>
      </c>
      <c r="G113" s="7">
        <v>3862</v>
      </c>
    </row>
    <row r="114" spans="1:7" s="166" customFormat="1" ht="15.75">
      <c r="A114" s="43" t="s">
        <v>212</v>
      </c>
      <c r="B114" s="42" t="s">
        <v>214</v>
      </c>
      <c r="C114" s="7"/>
      <c r="D114" s="7">
        <v>7997</v>
      </c>
      <c r="E114" s="315"/>
      <c r="F114" s="7">
        <v>7997</v>
      </c>
      <c r="G114" s="7">
        <v>7997</v>
      </c>
    </row>
    <row r="115" spans="1:7" ht="15.75">
      <c r="A115" s="355" t="s">
        <v>215</v>
      </c>
      <c r="B115" s="356"/>
      <c r="C115" s="356"/>
      <c r="D115" s="356"/>
      <c r="E115" s="356"/>
      <c r="F115" s="356"/>
      <c r="G115" s="357"/>
    </row>
    <row r="116" spans="1:7" s="166" customFormat="1" ht="15.75">
      <c r="A116" s="45" t="s">
        <v>216</v>
      </c>
      <c r="B116" s="42" t="s">
        <v>217</v>
      </c>
      <c r="C116" s="7"/>
      <c r="D116" s="7">
        <v>5000</v>
      </c>
      <c r="E116" s="315"/>
      <c r="F116" s="7">
        <v>5000</v>
      </c>
      <c r="G116" s="7">
        <v>5000</v>
      </c>
    </row>
    <row r="117" spans="1:7" s="166" customFormat="1" ht="31.5">
      <c r="A117" s="43" t="s">
        <v>218</v>
      </c>
      <c r="B117" s="42" t="s">
        <v>219</v>
      </c>
      <c r="C117" s="7"/>
      <c r="D117" s="7">
        <v>21111</v>
      </c>
      <c r="E117" s="315"/>
      <c r="F117" s="7">
        <v>21111</v>
      </c>
      <c r="G117" s="7">
        <v>21111</v>
      </c>
    </row>
    <row r="118" spans="1:7" s="166" customFormat="1" ht="31.5">
      <c r="A118" s="43" t="s">
        <v>220</v>
      </c>
      <c r="B118" s="42" t="s">
        <v>221</v>
      </c>
      <c r="C118" s="7"/>
      <c r="D118" s="7">
        <v>29141</v>
      </c>
      <c r="E118" s="315"/>
      <c r="F118" s="7">
        <v>29141</v>
      </c>
      <c r="G118" s="7">
        <v>29141</v>
      </c>
    </row>
    <row r="119" spans="1:7" ht="15.75">
      <c r="A119" s="324" t="s">
        <v>1191</v>
      </c>
      <c r="B119" s="325"/>
      <c r="C119" s="325"/>
      <c r="D119" s="325"/>
      <c r="E119" s="325"/>
      <c r="F119" s="325"/>
      <c r="G119" s="326"/>
    </row>
    <row r="120" spans="1:7" s="166" customFormat="1" ht="31.5">
      <c r="A120" s="321" t="s">
        <v>223</v>
      </c>
      <c r="B120" s="314" t="s">
        <v>224</v>
      </c>
      <c r="C120" s="315">
        <v>97500</v>
      </c>
      <c r="D120" s="321"/>
      <c r="E120" s="321"/>
      <c r="F120" s="315">
        <v>97500</v>
      </c>
      <c r="G120" s="315">
        <v>97500</v>
      </c>
    </row>
    <row r="121" spans="1:7" s="166" customFormat="1" ht="31.5">
      <c r="A121" s="321" t="s">
        <v>225</v>
      </c>
      <c r="B121" s="314" t="s">
        <v>226</v>
      </c>
      <c r="C121" s="315">
        <v>52000</v>
      </c>
      <c r="D121" s="321"/>
      <c r="E121" s="321"/>
      <c r="F121" s="315">
        <v>52000</v>
      </c>
      <c r="G121" s="315">
        <v>52000</v>
      </c>
    </row>
    <row r="122" spans="1:7" s="166" customFormat="1" ht="31.5">
      <c r="A122" s="321" t="s">
        <v>227</v>
      </c>
      <c r="B122" s="314" t="s">
        <v>228</v>
      </c>
      <c r="C122" s="315">
        <v>20000</v>
      </c>
      <c r="D122" s="321"/>
      <c r="E122" s="321"/>
      <c r="F122" s="315">
        <v>20000</v>
      </c>
      <c r="G122" s="315">
        <v>20000</v>
      </c>
    </row>
    <row r="123" spans="1:7" s="166" customFormat="1" ht="31.5">
      <c r="A123" s="321" t="s">
        <v>229</v>
      </c>
      <c r="B123" s="314" t="s">
        <v>230</v>
      </c>
      <c r="C123" s="315">
        <v>25000</v>
      </c>
      <c r="D123" s="321"/>
      <c r="E123" s="321"/>
      <c r="F123" s="315">
        <v>25000</v>
      </c>
      <c r="G123" s="315">
        <v>25000</v>
      </c>
    </row>
    <row r="124" spans="1:7" s="166" customFormat="1" ht="15.75">
      <c r="A124" s="321" t="s">
        <v>231</v>
      </c>
      <c r="B124" s="321" t="s">
        <v>232</v>
      </c>
      <c r="C124" s="315">
        <v>26700</v>
      </c>
      <c r="D124" s="321"/>
      <c r="E124" s="321"/>
      <c r="F124" s="315">
        <v>26700</v>
      </c>
      <c r="G124" s="315">
        <v>26700</v>
      </c>
    </row>
    <row r="125" spans="1:7" s="166" customFormat="1" ht="15.75">
      <c r="A125" s="321" t="s">
        <v>233</v>
      </c>
      <c r="B125" s="321" t="s">
        <v>234</v>
      </c>
      <c r="C125" s="315">
        <v>40000</v>
      </c>
      <c r="D125" s="321"/>
      <c r="E125" s="321"/>
      <c r="F125" s="315">
        <v>40000</v>
      </c>
      <c r="G125" s="315">
        <v>40000</v>
      </c>
    </row>
    <row r="126" spans="1:7" s="166" customFormat="1" ht="32.25" customHeight="1">
      <c r="A126" s="140" t="s">
        <v>235</v>
      </c>
      <c r="B126" s="159" t="s">
        <v>236</v>
      </c>
      <c r="C126" s="138">
        <v>200</v>
      </c>
      <c r="D126" s="140"/>
      <c r="E126" s="140"/>
      <c r="F126" s="138">
        <v>200</v>
      </c>
      <c r="G126" s="138">
        <v>200</v>
      </c>
    </row>
    <row r="127" spans="1:7" ht="15.75">
      <c r="A127" s="358" t="s">
        <v>1192</v>
      </c>
      <c r="B127" s="359"/>
      <c r="C127" s="359"/>
      <c r="D127" s="359"/>
      <c r="E127" s="359"/>
      <c r="F127" s="359"/>
      <c r="G127" s="360"/>
    </row>
    <row r="128" spans="1:7" s="166" customFormat="1" ht="15.75">
      <c r="A128" s="321" t="s">
        <v>238</v>
      </c>
      <c r="B128" s="321" t="s">
        <v>239</v>
      </c>
      <c r="C128" s="315">
        <v>3983</v>
      </c>
      <c r="D128" s="15"/>
      <c r="E128" s="321"/>
      <c r="F128" s="315">
        <v>3983</v>
      </c>
      <c r="G128" s="315">
        <v>3983</v>
      </c>
    </row>
    <row r="129" spans="1:7" s="166" customFormat="1" ht="15.75">
      <c r="A129" s="321" t="s">
        <v>238</v>
      </c>
      <c r="B129" s="321" t="s">
        <v>240</v>
      </c>
      <c r="C129" s="315">
        <v>4768</v>
      </c>
      <c r="D129" s="15"/>
      <c r="E129" s="321"/>
      <c r="F129" s="315">
        <v>4768</v>
      </c>
      <c r="G129" s="315">
        <v>4768</v>
      </c>
    </row>
    <row r="130" spans="1:7" s="166" customFormat="1" ht="15.75">
      <c r="A130" s="321" t="s">
        <v>238</v>
      </c>
      <c r="B130" s="321" t="s">
        <v>241</v>
      </c>
      <c r="C130" s="315">
        <v>5328</v>
      </c>
      <c r="D130" s="15"/>
      <c r="E130" s="321"/>
      <c r="F130" s="315">
        <v>5328</v>
      </c>
      <c r="G130" s="315">
        <v>5328</v>
      </c>
    </row>
    <row r="131" spans="1:7" s="166" customFormat="1" ht="15.75">
      <c r="A131" s="321" t="s">
        <v>238</v>
      </c>
      <c r="B131" s="321" t="s">
        <v>242</v>
      </c>
      <c r="C131" s="315">
        <v>6125</v>
      </c>
      <c r="D131" s="15"/>
      <c r="E131" s="321"/>
      <c r="F131" s="315">
        <v>6125</v>
      </c>
      <c r="G131" s="315">
        <v>6125</v>
      </c>
    </row>
    <row r="132" spans="1:7" s="166" customFormat="1" ht="15.75">
      <c r="A132" s="321" t="s">
        <v>238</v>
      </c>
      <c r="B132" s="321" t="s">
        <v>243</v>
      </c>
      <c r="C132" s="315">
        <v>6685</v>
      </c>
      <c r="D132" s="15"/>
      <c r="E132" s="321"/>
      <c r="F132" s="315">
        <v>6685</v>
      </c>
      <c r="G132" s="315">
        <v>6685</v>
      </c>
    </row>
    <row r="133" spans="1:7" s="166" customFormat="1" ht="15.75">
      <c r="A133" s="321" t="s">
        <v>244</v>
      </c>
      <c r="B133" s="321" t="s">
        <v>245</v>
      </c>
      <c r="C133" s="315">
        <v>2900</v>
      </c>
      <c r="D133" s="138">
        <v>2190</v>
      </c>
      <c r="E133" s="321"/>
      <c r="F133" s="315">
        <f t="shared" ref="F133" si="10">(C133+D133+E133)/2</f>
        <v>2545</v>
      </c>
      <c r="G133" s="315">
        <v>2900</v>
      </c>
    </row>
    <row r="134" spans="1:7" s="166" customFormat="1" ht="15.75">
      <c r="A134" s="8" t="s">
        <v>246</v>
      </c>
      <c r="B134" s="52" t="s">
        <v>247</v>
      </c>
      <c r="C134" s="7"/>
      <c r="D134" s="315">
        <v>1780</v>
      </c>
      <c r="E134" s="321"/>
      <c r="F134" s="315">
        <v>1780</v>
      </c>
      <c r="G134" s="315">
        <v>1780</v>
      </c>
    </row>
    <row r="135" spans="1:7" s="166" customFormat="1" ht="15.75">
      <c r="A135" s="8" t="s">
        <v>248</v>
      </c>
      <c r="B135" s="52" t="s">
        <v>249</v>
      </c>
      <c r="C135" s="7"/>
      <c r="D135" s="315">
        <v>747</v>
      </c>
      <c r="E135" s="321"/>
      <c r="F135" s="315">
        <v>747</v>
      </c>
      <c r="G135" s="315">
        <v>747</v>
      </c>
    </row>
    <row r="136" spans="1:7" ht="15.75">
      <c r="A136" s="358" t="s">
        <v>408</v>
      </c>
      <c r="B136" s="359"/>
      <c r="C136" s="359"/>
      <c r="D136" s="359"/>
      <c r="E136" s="359"/>
      <c r="F136" s="359"/>
      <c r="G136" s="360"/>
    </row>
    <row r="137" spans="1:7" s="166" customFormat="1" ht="31.5">
      <c r="A137" s="321" t="s">
        <v>409</v>
      </c>
      <c r="B137" s="314" t="s">
        <v>410</v>
      </c>
      <c r="C137" s="315">
        <v>330</v>
      </c>
      <c r="D137" s="321"/>
      <c r="E137" s="321"/>
      <c r="F137" s="315">
        <v>330</v>
      </c>
      <c r="G137" s="315">
        <v>330</v>
      </c>
    </row>
    <row r="138" spans="1:7" s="166" customFormat="1" ht="31.5">
      <c r="A138" s="321" t="s">
        <v>409</v>
      </c>
      <c r="B138" s="314" t="s">
        <v>411</v>
      </c>
      <c r="C138" s="315">
        <v>550</v>
      </c>
      <c r="D138" s="321"/>
      <c r="E138" s="321"/>
      <c r="F138" s="315">
        <v>550</v>
      </c>
      <c r="G138" s="315">
        <v>550</v>
      </c>
    </row>
    <row r="139" spans="1:7" ht="15.75">
      <c r="A139" s="358" t="s">
        <v>1193</v>
      </c>
      <c r="B139" s="359"/>
      <c r="C139" s="359"/>
      <c r="D139" s="359"/>
      <c r="E139" s="359"/>
      <c r="F139" s="359"/>
      <c r="G139" s="360"/>
    </row>
    <row r="140" spans="1:7" s="166" customFormat="1" ht="15.75">
      <c r="A140" s="321" t="s">
        <v>413</v>
      </c>
      <c r="B140" s="321" t="s">
        <v>414</v>
      </c>
      <c r="C140" s="315">
        <v>300</v>
      </c>
      <c r="D140" s="321"/>
      <c r="E140" s="321"/>
      <c r="F140" s="315">
        <v>300</v>
      </c>
      <c r="G140" s="315">
        <v>300</v>
      </c>
    </row>
    <row r="141" spans="1:7" s="166" customFormat="1" ht="15.75">
      <c r="A141" s="321" t="s">
        <v>413</v>
      </c>
      <c r="B141" s="321" t="s">
        <v>415</v>
      </c>
      <c r="C141" s="315">
        <v>500</v>
      </c>
      <c r="D141" s="321"/>
      <c r="E141" s="321"/>
      <c r="F141" s="315">
        <v>500</v>
      </c>
      <c r="G141" s="315">
        <v>500</v>
      </c>
    </row>
    <row r="142" spans="1:7" s="166" customFormat="1" ht="15.75">
      <c r="A142" s="321" t="s">
        <v>416</v>
      </c>
      <c r="B142" s="321" t="s">
        <v>417</v>
      </c>
      <c r="C142" s="315">
        <v>210</v>
      </c>
      <c r="D142" s="321"/>
      <c r="E142" s="321"/>
      <c r="F142" s="315">
        <v>210</v>
      </c>
      <c r="G142" s="315">
        <v>210</v>
      </c>
    </row>
    <row r="143" spans="1:7" s="166" customFormat="1" ht="15.75">
      <c r="A143" s="321" t="s">
        <v>416</v>
      </c>
      <c r="B143" s="321" t="s">
        <v>418</v>
      </c>
      <c r="C143" s="315">
        <v>165</v>
      </c>
      <c r="D143" s="321"/>
      <c r="E143" s="321"/>
      <c r="F143" s="315">
        <v>165</v>
      </c>
      <c r="G143" s="315">
        <v>165</v>
      </c>
    </row>
    <row r="144" spans="1:7" s="166" customFormat="1" ht="15.75">
      <c r="A144" s="321" t="s">
        <v>419</v>
      </c>
      <c r="B144" s="321" t="s">
        <v>420</v>
      </c>
      <c r="C144" s="315">
        <v>150</v>
      </c>
      <c r="D144" s="321"/>
      <c r="E144" s="321"/>
      <c r="F144" s="315">
        <v>150</v>
      </c>
      <c r="G144" s="315">
        <v>150</v>
      </c>
    </row>
    <row r="145" spans="1:8" s="166" customFormat="1" ht="15.75">
      <c r="A145" s="321" t="s">
        <v>421</v>
      </c>
      <c r="B145" s="321" t="s">
        <v>422</v>
      </c>
      <c r="C145" s="315">
        <v>100</v>
      </c>
      <c r="D145" s="321"/>
      <c r="E145" s="321"/>
      <c r="F145" s="315">
        <v>100</v>
      </c>
      <c r="G145" s="315">
        <v>100</v>
      </c>
    </row>
    <row r="146" spans="1:8" s="166" customFormat="1" ht="15.75">
      <c r="A146" s="321" t="s">
        <v>423</v>
      </c>
      <c r="B146" s="321" t="s">
        <v>424</v>
      </c>
      <c r="C146" s="315">
        <v>250</v>
      </c>
      <c r="D146" s="321"/>
      <c r="E146" s="321"/>
      <c r="F146" s="315">
        <v>250</v>
      </c>
      <c r="G146" s="315">
        <v>250</v>
      </c>
    </row>
    <row r="147" spans="1:8" s="166" customFormat="1" ht="15.75">
      <c r="A147" s="321" t="s">
        <v>425</v>
      </c>
      <c r="B147" s="321" t="s">
        <v>426</v>
      </c>
      <c r="C147" s="315">
        <v>125</v>
      </c>
      <c r="D147" s="321"/>
      <c r="E147" s="321"/>
      <c r="F147" s="315">
        <v>125</v>
      </c>
      <c r="G147" s="315">
        <v>125</v>
      </c>
    </row>
    <row r="148" spans="1:8" s="166" customFormat="1" ht="15.75">
      <c r="A148" s="321" t="s">
        <v>427</v>
      </c>
      <c r="B148" s="321" t="s">
        <v>428</v>
      </c>
      <c r="C148" s="315">
        <v>200</v>
      </c>
      <c r="D148" s="321"/>
      <c r="E148" s="321"/>
      <c r="F148" s="315">
        <v>200</v>
      </c>
      <c r="G148" s="315">
        <v>200</v>
      </c>
    </row>
    <row r="149" spans="1:8" s="166" customFormat="1" ht="15.75">
      <c r="A149" s="321" t="s">
        <v>429</v>
      </c>
      <c r="B149" s="321" t="s">
        <v>430</v>
      </c>
      <c r="C149" s="315">
        <v>160</v>
      </c>
      <c r="D149" s="321"/>
      <c r="E149" s="321"/>
      <c r="F149" s="315">
        <v>160</v>
      </c>
      <c r="G149" s="315">
        <v>160</v>
      </c>
    </row>
    <row r="150" spans="1:8" s="166" customFormat="1" ht="15.75">
      <c r="A150" s="321" t="s">
        <v>431</v>
      </c>
      <c r="B150" s="321" t="s">
        <v>432</v>
      </c>
      <c r="C150" s="315">
        <v>250</v>
      </c>
      <c r="D150" s="321"/>
      <c r="E150" s="321"/>
      <c r="F150" s="315">
        <v>250</v>
      </c>
      <c r="G150" s="315">
        <v>250</v>
      </c>
    </row>
    <row r="151" spans="1:8" s="166" customFormat="1" ht="15.75">
      <c r="A151" s="321" t="s">
        <v>431</v>
      </c>
      <c r="B151" s="321" t="s">
        <v>433</v>
      </c>
      <c r="C151" s="315">
        <v>120</v>
      </c>
      <c r="D151" s="321"/>
      <c r="E151" s="321"/>
      <c r="F151" s="315">
        <v>120</v>
      </c>
      <c r="G151" s="315">
        <v>120</v>
      </c>
    </row>
    <row r="152" spans="1:8" s="166" customFormat="1" ht="15.75">
      <c r="A152" s="321" t="s">
        <v>434</v>
      </c>
      <c r="B152" s="321" t="s">
        <v>435</v>
      </c>
      <c r="C152" s="315">
        <v>120</v>
      </c>
      <c r="D152" s="321"/>
      <c r="E152" s="321"/>
      <c r="F152" s="315">
        <v>120</v>
      </c>
      <c r="G152" s="315">
        <v>120</v>
      </c>
    </row>
    <row r="153" spans="1:8" s="166" customFormat="1" ht="15.75">
      <c r="A153" s="321" t="s">
        <v>434</v>
      </c>
      <c r="B153" s="321" t="s">
        <v>436</v>
      </c>
      <c r="C153" s="315">
        <v>120</v>
      </c>
      <c r="D153" s="321"/>
      <c r="E153" s="321"/>
      <c r="F153" s="315">
        <v>120</v>
      </c>
      <c r="G153" s="315">
        <v>120</v>
      </c>
    </row>
    <row r="154" spans="1:8" s="166" customFormat="1" ht="63">
      <c r="A154" s="321" t="s">
        <v>437</v>
      </c>
      <c r="B154" s="314" t="s">
        <v>438</v>
      </c>
      <c r="C154" s="315">
        <v>3100</v>
      </c>
      <c r="D154" s="321"/>
      <c r="E154" s="321"/>
      <c r="F154" s="315">
        <v>3100</v>
      </c>
      <c r="G154" s="315">
        <v>3100</v>
      </c>
    </row>
    <row r="155" spans="1:8" s="166" customFormat="1" ht="63">
      <c r="A155" s="321" t="s">
        <v>439</v>
      </c>
      <c r="B155" s="314" t="s">
        <v>440</v>
      </c>
      <c r="C155" s="315">
        <v>3000</v>
      </c>
      <c r="D155" s="321"/>
      <c r="E155" s="321"/>
      <c r="F155" s="315">
        <v>3000</v>
      </c>
      <c r="G155" s="315">
        <v>3000</v>
      </c>
    </row>
    <row r="156" spans="1:8" ht="15.75">
      <c r="A156" s="358" t="s">
        <v>1194</v>
      </c>
      <c r="B156" s="359"/>
      <c r="C156" s="359"/>
      <c r="D156" s="359"/>
      <c r="E156" s="359"/>
      <c r="F156" s="359"/>
      <c r="G156" s="360"/>
      <c r="H156" s="103"/>
    </row>
    <row r="157" spans="1:8" s="166" customFormat="1" ht="15.75">
      <c r="A157" s="168"/>
      <c r="B157" s="169" t="s">
        <v>442</v>
      </c>
      <c r="C157" s="321"/>
      <c r="D157" s="321"/>
      <c r="E157" s="321">
        <v>240</v>
      </c>
      <c r="F157" s="167">
        <f t="shared" ref="F157:F163" si="11">(C157+D157+E157)</f>
        <v>240</v>
      </c>
      <c r="G157" s="321">
        <v>240</v>
      </c>
    </row>
    <row r="158" spans="1:8" s="166" customFormat="1" ht="15.75">
      <c r="A158" s="170" t="s">
        <v>443</v>
      </c>
      <c r="B158" s="140" t="s">
        <v>444</v>
      </c>
      <c r="C158" s="321">
        <v>80</v>
      </c>
      <c r="D158" s="321"/>
      <c r="E158" s="321"/>
      <c r="F158" s="167">
        <f t="shared" si="11"/>
        <v>80</v>
      </c>
      <c r="G158" s="321">
        <v>80</v>
      </c>
    </row>
    <row r="159" spans="1:8" s="166" customFormat="1" ht="15.75">
      <c r="A159" s="168" t="s">
        <v>445</v>
      </c>
      <c r="B159" s="314" t="s">
        <v>446</v>
      </c>
      <c r="C159" s="321">
        <v>200</v>
      </c>
      <c r="D159" s="321"/>
      <c r="E159" s="321"/>
      <c r="F159" s="167">
        <f t="shared" si="11"/>
        <v>200</v>
      </c>
      <c r="G159" s="321">
        <v>200</v>
      </c>
    </row>
    <row r="160" spans="1:8" s="166" customFormat="1" ht="15.75">
      <c r="A160" s="170" t="s">
        <v>447</v>
      </c>
      <c r="B160" s="321" t="s">
        <v>448</v>
      </c>
      <c r="C160" s="321">
        <v>80</v>
      </c>
      <c r="D160" s="321"/>
      <c r="E160" s="321"/>
      <c r="F160" s="167">
        <f t="shared" si="11"/>
        <v>80</v>
      </c>
      <c r="G160" s="321">
        <v>80</v>
      </c>
    </row>
    <row r="161" spans="1:7" s="166" customFormat="1" ht="31.5">
      <c r="A161" s="168" t="s">
        <v>449</v>
      </c>
      <c r="B161" s="169" t="s">
        <v>450</v>
      </c>
      <c r="C161" s="321">
        <v>70</v>
      </c>
      <c r="D161" s="321"/>
      <c r="E161" s="321"/>
      <c r="F161" s="167">
        <f t="shared" si="11"/>
        <v>70</v>
      </c>
      <c r="G161" s="321">
        <v>70</v>
      </c>
    </row>
    <row r="162" spans="1:7" s="166" customFormat="1" ht="31.5">
      <c r="A162" s="170" t="s">
        <v>451</v>
      </c>
      <c r="B162" s="314" t="s">
        <v>452</v>
      </c>
      <c r="C162" s="321">
        <v>100</v>
      </c>
      <c r="D162" s="321"/>
      <c r="E162" s="321"/>
      <c r="F162" s="167">
        <f t="shared" si="11"/>
        <v>100</v>
      </c>
      <c r="G162" s="321">
        <v>100</v>
      </c>
    </row>
    <row r="163" spans="1:7" s="166" customFormat="1" ht="15.75">
      <c r="A163" s="170" t="s">
        <v>453</v>
      </c>
      <c r="B163" s="321" t="s">
        <v>454</v>
      </c>
      <c r="C163" s="321">
        <v>100</v>
      </c>
      <c r="D163" s="321"/>
      <c r="E163" s="321"/>
      <c r="F163" s="167">
        <f t="shared" si="11"/>
        <v>100</v>
      </c>
      <c r="G163" s="321">
        <v>100</v>
      </c>
    </row>
    <row r="164" spans="1:7" s="166" customFormat="1" ht="31.5">
      <c r="A164" s="170" t="s">
        <v>455</v>
      </c>
      <c r="B164" s="314" t="s">
        <v>456</v>
      </c>
      <c r="C164" s="321">
        <v>100</v>
      </c>
      <c r="D164" s="321"/>
      <c r="E164" s="321"/>
      <c r="F164" s="167"/>
      <c r="G164" s="321">
        <v>100</v>
      </c>
    </row>
    <row r="165" spans="1:7" s="166" customFormat="1" ht="31.5">
      <c r="A165" s="168" t="s">
        <v>457</v>
      </c>
      <c r="B165" s="314" t="s">
        <v>458</v>
      </c>
      <c r="C165" s="321">
        <v>100</v>
      </c>
      <c r="D165" s="321"/>
      <c r="E165" s="321"/>
      <c r="F165" s="167">
        <f t="shared" ref="F165:F178" si="12">(C165+D165+E165)</f>
        <v>100</v>
      </c>
      <c r="G165" s="321">
        <v>100</v>
      </c>
    </row>
    <row r="166" spans="1:7" s="166" customFormat="1" ht="31.5">
      <c r="A166" s="170" t="s">
        <v>459</v>
      </c>
      <c r="B166" s="314" t="s">
        <v>460</v>
      </c>
      <c r="C166" s="321">
        <v>70</v>
      </c>
      <c r="D166" s="321"/>
      <c r="E166" s="321"/>
      <c r="F166" s="167">
        <f t="shared" si="12"/>
        <v>70</v>
      </c>
      <c r="G166" s="321">
        <v>70</v>
      </c>
    </row>
    <row r="167" spans="1:7" s="166" customFormat="1" ht="31.5">
      <c r="A167" s="170" t="s">
        <v>461</v>
      </c>
      <c r="B167" s="314" t="s">
        <v>462</v>
      </c>
      <c r="C167" s="321">
        <v>100</v>
      </c>
      <c r="D167" s="321"/>
      <c r="E167" s="321"/>
      <c r="F167" s="167">
        <f t="shared" si="12"/>
        <v>100</v>
      </c>
      <c r="G167" s="321">
        <v>100</v>
      </c>
    </row>
    <row r="168" spans="1:7" s="166" customFormat="1" ht="15.75">
      <c r="A168" s="171" t="s">
        <v>463</v>
      </c>
      <c r="B168" s="321" t="s">
        <v>464</v>
      </c>
      <c r="C168" s="321">
        <v>100</v>
      </c>
      <c r="D168" s="321"/>
      <c r="E168" s="321"/>
      <c r="F168" s="167">
        <f t="shared" si="12"/>
        <v>100</v>
      </c>
      <c r="G168" s="321">
        <v>100</v>
      </c>
    </row>
    <row r="169" spans="1:7" s="166" customFormat="1" ht="15.75">
      <c r="A169" s="170" t="s">
        <v>465</v>
      </c>
      <c r="B169" s="321" t="s">
        <v>466</v>
      </c>
      <c r="C169" s="321">
        <v>100</v>
      </c>
      <c r="D169" s="321"/>
      <c r="E169" s="321"/>
      <c r="F169" s="167">
        <f t="shared" si="12"/>
        <v>100</v>
      </c>
      <c r="G169" s="321">
        <v>100</v>
      </c>
    </row>
    <row r="170" spans="1:7" s="166" customFormat="1" ht="15.75">
      <c r="A170" s="170" t="s">
        <v>467</v>
      </c>
      <c r="B170" s="140" t="s">
        <v>468</v>
      </c>
      <c r="C170" s="321">
        <v>100</v>
      </c>
      <c r="D170" s="321"/>
      <c r="E170" s="321"/>
      <c r="F170" s="167">
        <f t="shared" si="12"/>
        <v>100</v>
      </c>
      <c r="G170" s="321">
        <v>100</v>
      </c>
    </row>
    <row r="171" spans="1:7" s="166" customFormat="1" ht="15.75">
      <c r="A171" s="168" t="s">
        <v>469</v>
      </c>
      <c r="B171" s="314" t="s">
        <v>470</v>
      </c>
      <c r="C171" s="321">
        <v>80</v>
      </c>
      <c r="D171" s="321"/>
      <c r="E171" s="321"/>
      <c r="F171" s="167">
        <f t="shared" si="12"/>
        <v>80</v>
      </c>
      <c r="G171" s="321">
        <v>80</v>
      </c>
    </row>
    <row r="172" spans="1:7" s="166" customFormat="1" ht="15.75">
      <c r="A172" s="321" t="s">
        <v>471</v>
      </c>
      <c r="B172" s="321" t="s">
        <v>472</v>
      </c>
      <c r="C172" s="315">
        <v>70</v>
      </c>
      <c r="D172" s="321"/>
      <c r="E172" s="321"/>
      <c r="F172" s="172"/>
      <c r="G172" s="321">
        <v>70</v>
      </c>
    </row>
    <row r="173" spans="1:7" s="166" customFormat="1" ht="31.5">
      <c r="A173" s="170" t="s">
        <v>473</v>
      </c>
      <c r="B173" s="314" t="s">
        <v>474</v>
      </c>
      <c r="C173" s="321">
        <v>120</v>
      </c>
      <c r="D173" s="321"/>
      <c r="E173" s="321"/>
      <c r="F173" s="167">
        <f t="shared" si="12"/>
        <v>120</v>
      </c>
      <c r="G173" s="321">
        <v>120</v>
      </c>
    </row>
    <row r="174" spans="1:7" s="166" customFormat="1" ht="47.25">
      <c r="A174" s="168" t="s">
        <v>475</v>
      </c>
      <c r="B174" s="169" t="s">
        <v>476</v>
      </c>
      <c r="C174" s="321">
        <v>260</v>
      </c>
      <c r="D174" s="321"/>
      <c r="E174" s="321"/>
      <c r="F174" s="167">
        <f t="shared" si="12"/>
        <v>260</v>
      </c>
      <c r="G174" s="321">
        <v>260</v>
      </c>
    </row>
    <row r="175" spans="1:7" s="166" customFormat="1" ht="15.75">
      <c r="A175" s="171" t="s">
        <v>477</v>
      </c>
      <c r="B175" s="140" t="s">
        <v>478</v>
      </c>
      <c r="C175" s="321">
        <v>50</v>
      </c>
      <c r="D175" s="321"/>
      <c r="E175" s="321"/>
      <c r="F175" s="167">
        <f t="shared" si="12"/>
        <v>50</v>
      </c>
      <c r="G175" s="321">
        <v>50</v>
      </c>
    </row>
    <row r="176" spans="1:7" s="166" customFormat="1" ht="15.75">
      <c r="A176" s="170" t="s">
        <v>479</v>
      </c>
      <c r="B176" s="140" t="s">
        <v>480</v>
      </c>
      <c r="C176" s="321">
        <v>30</v>
      </c>
      <c r="D176" s="321"/>
      <c r="E176" s="321"/>
      <c r="F176" s="167">
        <f t="shared" si="12"/>
        <v>30</v>
      </c>
      <c r="G176" s="321">
        <v>30</v>
      </c>
    </row>
    <row r="177" spans="1:7" s="166" customFormat="1" ht="15.75">
      <c r="A177" s="170" t="s">
        <v>1195</v>
      </c>
      <c r="B177" s="321" t="s">
        <v>217</v>
      </c>
      <c r="C177" s="321">
        <v>5000</v>
      </c>
      <c r="D177" s="321"/>
      <c r="E177" s="321"/>
      <c r="F177" s="167">
        <f t="shared" si="12"/>
        <v>5000</v>
      </c>
      <c r="G177" s="321">
        <v>5000</v>
      </c>
    </row>
    <row r="178" spans="1:7" s="166" customFormat="1" ht="31.5">
      <c r="A178" s="170" t="s">
        <v>1196</v>
      </c>
      <c r="B178" s="314" t="s">
        <v>1197</v>
      </c>
      <c r="C178" s="321">
        <v>21111</v>
      </c>
      <c r="D178" s="321"/>
      <c r="E178" s="321"/>
      <c r="F178" s="167">
        <f t="shared" si="12"/>
        <v>21111</v>
      </c>
      <c r="G178" s="321">
        <v>21111</v>
      </c>
    </row>
    <row r="179" spans="1:7" ht="15.75" customHeight="1">
      <c r="A179" s="352" t="s">
        <v>481</v>
      </c>
      <c r="B179" s="353"/>
      <c r="C179" s="353"/>
      <c r="D179" s="353"/>
      <c r="E179" s="353"/>
      <c r="F179" s="353"/>
      <c r="G179" s="354"/>
    </row>
    <row r="180" spans="1:7" ht="47.25">
      <c r="A180" s="141"/>
      <c r="B180" s="134" t="s">
        <v>482</v>
      </c>
      <c r="C180" s="7"/>
      <c r="D180" s="7"/>
      <c r="E180" s="315"/>
      <c r="F180" s="321"/>
      <c r="G180" s="321"/>
    </row>
    <row r="181" spans="1:7" ht="63">
      <c r="A181" s="139" t="s">
        <v>483</v>
      </c>
      <c r="B181" s="42" t="s">
        <v>484</v>
      </c>
      <c r="C181" s="7"/>
      <c r="D181" s="7">
        <v>2728</v>
      </c>
      <c r="E181" s="315"/>
      <c r="F181" s="7">
        <v>2728</v>
      </c>
      <c r="G181" s="7">
        <v>2728</v>
      </c>
    </row>
    <row r="182" spans="1:7" ht="63">
      <c r="A182" s="139" t="s">
        <v>485</v>
      </c>
      <c r="B182" s="42" t="s">
        <v>486</v>
      </c>
      <c r="C182" s="7"/>
      <c r="D182" s="7">
        <v>3436</v>
      </c>
      <c r="E182" s="315"/>
      <c r="F182" s="7">
        <v>3436</v>
      </c>
      <c r="G182" s="7">
        <v>3436</v>
      </c>
    </row>
    <row r="183" spans="1:7" ht="47.25">
      <c r="A183" s="135" t="s">
        <v>1198</v>
      </c>
      <c r="B183" s="42" t="s">
        <v>487</v>
      </c>
      <c r="C183" s="7"/>
      <c r="D183" s="7">
        <v>5278</v>
      </c>
      <c r="E183" s="315"/>
      <c r="F183" s="7">
        <v>5278</v>
      </c>
      <c r="G183" s="7">
        <v>5278</v>
      </c>
    </row>
    <row r="184" spans="1:7" ht="63">
      <c r="A184" s="139" t="s">
        <v>488</v>
      </c>
      <c r="B184" s="42" t="s">
        <v>489</v>
      </c>
      <c r="C184" s="7"/>
      <c r="D184" s="7">
        <v>4558</v>
      </c>
      <c r="E184" s="315"/>
      <c r="F184" s="7">
        <v>4558</v>
      </c>
      <c r="G184" s="7">
        <v>4558</v>
      </c>
    </row>
    <row r="185" spans="1:7" ht="63">
      <c r="A185" s="139" t="s">
        <v>488</v>
      </c>
      <c r="B185" s="42" t="s">
        <v>490</v>
      </c>
      <c r="C185" s="7"/>
      <c r="D185" s="7">
        <v>2696</v>
      </c>
      <c r="E185" s="315"/>
      <c r="F185" s="7">
        <v>2696</v>
      </c>
      <c r="G185" s="7">
        <v>2696</v>
      </c>
    </row>
    <row r="186" spans="1:7" ht="63">
      <c r="A186" s="8" t="s">
        <v>491</v>
      </c>
      <c r="B186" s="42" t="s">
        <v>492</v>
      </c>
      <c r="C186" s="7"/>
      <c r="D186" s="7">
        <v>2806</v>
      </c>
      <c r="E186" s="315"/>
      <c r="F186" s="7">
        <v>2806</v>
      </c>
      <c r="G186" s="7">
        <v>2806</v>
      </c>
    </row>
    <row r="187" spans="1:7" ht="63">
      <c r="A187" s="321" t="s">
        <v>493</v>
      </c>
      <c r="B187" s="314" t="s">
        <v>494</v>
      </c>
      <c r="C187" s="315">
        <v>3500</v>
      </c>
      <c r="D187" s="7"/>
      <c r="E187" s="315"/>
      <c r="F187" s="315">
        <v>3500</v>
      </c>
      <c r="G187" s="315">
        <v>3500</v>
      </c>
    </row>
    <row r="188" spans="1:7" ht="63">
      <c r="A188" s="321" t="s">
        <v>495</v>
      </c>
      <c r="B188" s="314" t="s">
        <v>496</v>
      </c>
      <c r="C188" s="315">
        <v>3500</v>
      </c>
      <c r="D188" s="7"/>
      <c r="E188" s="315"/>
      <c r="F188" s="315">
        <v>3500</v>
      </c>
      <c r="G188" s="315">
        <v>3500</v>
      </c>
    </row>
    <row r="189" spans="1:7" ht="63">
      <c r="A189" s="321" t="s">
        <v>497</v>
      </c>
      <c r="B189" s="314" t="s">
        <v>498</v>
      </c>
      <c r="C189" s="315">
        <v>3500</v>
      </c>
      <c r="D189" s="7"/>
      <c r="E189" s="315"/>
      <c r="F189" s="315">
        <v>3500</v>
      </c>
      <c r="G189" s="315">
        <v>3500</v>
      </c>
    </row>
    <row r="190" spans="1:7" ht="63">
      <c r="A190" s="321" t="s">
        <v>499</v>
      </c>
      <c r="B190" s="314" t="s">
        <v>500</v>
      </c>
      <c r="C190" s="315">
        <v>3500</v>
      </c>
      <c r="D190" s="7"/>
      <c r="E190" s="315"/>
      <c r="F190" s="315">
        <v>3500</v>
      </c>
      <c r="G190" s="315">
        <v>3500</v>
      </c>
    </row>
    <row r="191" spans="1:7" ht="94.5">
      <c r="A191" s="321" t="s">
        <v>501</v>
      </c>
      <c r="B191" s="314" t="s">
        <v>1199</v>
      </c>
      <c r="C191" s="315">
        <v>3500</v>
      </c>
      <c r="D191" s="7"/>
      <c r="E191" s="315"/>
      <c r="F191" s="315">
        <v>3500</v>
      </c>
      <c r="G191" s="315">
        <v>3500</v>
      </c>
    </row>
    <row r="192" spans="1:7" ht="63">
      <c r="A192" s="321" t="s">
        <v>503</v>
      </c>
      <c r="B192" s="314" t="s">
        <v>504</v>
      </c>
      <c r="C192" s="315">
        <v>3500</v>
      </c>
      <c r="D192" s="7"/>
      <c r="E192" s="315"/>
      <c r="F192" s="315">
        <v>3500</v>
      </c>
      <c r="G192" s="315">
        <v>3500</v>
      </c>
    </row>
    <row r="193" spans="1:8" ht="78.75">
      <c r="A193" s="321" t="s">
        <v>505</v>
      </c>
      <c r="B193" s="314" t="s">
        <v>506</v>
      </c>
      <c r="C193" s="315">
        <v>4500</v>
      </c>
      <c r="D193" s="7"/>
      <c r="E193" s="315"/>
      <c r="F193" s="315">
        <v>4500</v>
      </c>
      <c r="G193" s="315">
        <v>4500</v>
      </c>
    </row>
    <row r="194" spans="1:8" ht="78.75">
      <c r="A194" s="321" t="s">
        <v>507</v>
      </c>
      <c r="B194" s="314" t="s">
        <v>1200</v>
      </c>
      <c r="C194" s="315">
        <v>1350</v>
      </c>
      <c r="D194" s="7"/>
      <c r="E194" s="315"/>
      <c r="F194" s="315">
        <v>1350</v>
      </c>
      <c r="G194" s="315">
        <v>1350</v>
      </c>
    </row>
    <row r="195" spans="1:8" ht="31.5">
      <c r="A195" s="321" t="s">
        <v>509</v>
      </c>
      <c r="B195" s="314" t="s">
        <v>510</v>
      </c>
      <c r="C195" s="315">
        <v>16910</v>
      </c>
      <c r="D195" s="7"/>
      <c r="E195" s="315"/>
      <c r="F195" s="315">
        <v>16910</v>
      </c>
      <c r="G195" s="315">
        <v>16910</v>
      </c>
    </row>
    <row r="196" spans="1:8" ht="15.75" customHeight="1">
      <c r="A196" s="352" t="s">
        <v>511</v>
      </c>
      <c r="B196" s="353"/>
      <c r="C196" s="353"/>
      <c r="D196" s="353"/>
      <c r="E196" s="353"/>
      <c r="F196" s="353"/>
      <c r="G196" s="354"/>
    </row>
    <row r="197" spans="1:8" s="166" customFormat="1" ht="31.5">
      <c r="A197" s="45"/>
      <c r="B197" s="52" t="s">
        <v>1201</v>
      </c>
      <c r="C197" s="7"/>
      <c r="D197" s="7">
        <v>690</v>
      </c>
      <c r="E197" s="315"/>
      <c r="F197" s="7">
        <v>690</v>
      </c>
      <c r="G197" s="7">
        <v>690</v>
      </c>
    </row>
    <row r="198" spans="1:8" s="166" customFormat="1" ht="31.5">
      <c r="A198" s="45"/>
      <c r="B198" s="42" t="s">
        <v>1202</v>
      </c>
      <c r="C198" s="7"/>
      <c r="D198" s="7">
        <v>2145</v>
      </c>
      <c r="E198" s="315"/>
      <c r="F198" s="7">
        <v>2145</v>
      </c>
      <c r="G198" s="7">
        <v>2145</v>
      </c>
    </row>
    <row r="199" spans="1:8" s="166" customFormat="1" ht="31.5">
      <c r="A199" s="45"/>
      <c r="B199" s="52" t="s">
        <v>514</v>
      </c>
      <c r="C199" s="7"/>
      <c r="D199" s="7">
        <v>350</v>
      </c>
      <c r="E199" s="315"/>
      <c r="F199" s="7">
        <v>350</v>
      </c>
      <c r="G199" s="7">
        <v>350</v>
      </c>
    </row>
    <row r="200" spans="1:8" s="166" customFormat="1" ht="15.75">
      <c r="A200" s="8"/>
      <c r="B200" s="42" t="s">
        <v>515</v>
      </c>
      <c r="C200" s="7"/>
      <c r="D200" s="7">
        <v>530</v>
      </c>
      <c r="E200" s="315"/>
      <c r="F200" s="7">
        <v>530</v>
      </c>
      <c r="G200" s="7">
        <v>530</v>
      </c>
    </row>
    <row r="201" spans="1:8" s="166" customFormat="1" ht="31.5">
      <c r="A201" s="8"/>
      <c r="B201" s="42" t="s">
        <v>516</v>
      </c>
      <c r="C201" s="7"/>
      <c r="D201" s="7">
        <v>360</v>
      </c>
      <c r="E201" s="315"/>
      <c r="F201" s="7">
        <v>360</v>
      </c>
      <c r="G201" s="7">
        <v>360</v>
      </c>
    </row>
    <row r="202" spans="1:8" s="166" customFormat="1" ht="15.75">
      <c r="A202" s="8"/>
      <c r="B202" s="42" t="s">
        <v>517</v>
      </c>
      <c r="C202" s="7"/>
      <c r="D202" s="7">
        <v>161</v>
      </c>
      <c r="E202" s="315"/>
      <c r="F202" s="7">
        <v>161</v>
      </c>
      <c r="G202" s="7">
        <v>161</v>
      </c>
    </row>
    <row r="203" spans="1:8" s="166" customFormat="1" ht="15.75">
      <c r="A203" s="8"/>
      <c r="B203" s="42" t="s">
        <v>1203</v>
      </c>
      <c r="C203" s="7"/>
      <c r="D203" s="7">
        <v>600</v>
      </c>
      <c r="E203" s="315"/>
      <c r="F203" s="7">
        <v>600</v>
      </c>
      <c r="G203" s="7">
        <v>600</v>
      </c>
      <c r="H203" s="165" t="s">
        <v>1186</v>
      </c>
    </row>
    <row r="204" spans="1:8" s="166" customFormat="1" ht="31.5">
      <c r="A204" s="8"/>
      <c r="B204" s="42" t="s">
        <v>518</v>
      </c>
      <c r="C204" s="7"/>
      <c r="D204" s="7">
        <v>600</v>
      </c>
      <c r="E204" s="315"/>
      <c r="F204" s="7">
        <v>600</v>
      </c>
      <c r="G204" s="7">
        <v>600</v>
      </c>
    </row>
    <row r="205" spans="1:8" s="166" customFormat="1" ht="15.75" customHeight="1">
      <c r="A205" s="395"/>
      <c r="B205" s="375" t="s">
        <v>519</v>
      </c>
      <c r="C205" s="376">
        <v>1000</v>
      </c>
      <c r="D205" s="376"/>
      <c r="E205" s="376"/>
      <c r="F205" s="376">
        <v>1000</v>
      </c>
      <c r="G205" s="376">
        <v>1000</v>
      </c>
    </row>
    <row r="206" spans="1:8" s="166" customFormat="1" ht="15" customHeight="1">
      <c r="A206" s="395"/>
      <c r="B206" s="375"/>
      <c r="C206" s="376"/>
      <c r="D206" s="376"/>
      <c r="E206" s="376"/>
      <c r="F206" s="376"/>
      <c r="G206" s="376"/>
    </row>
    <row r="207" spans="1:8" s="166" customFormat="1" ht="15" customHeight="1">
      <c r="A207" s="395"/>
      <c r="B207" s="375"/>
      <c r="C207" s="376"/>
      <c r="D207" s="376"/>
      <c r="E207" s="376"/>
      <c r="F207" s="376"/>
      <c r="G207" s="376"/>
    </row>
    <row r="208" spans="1:8" s="166" customFormat="1" ht="47.25">
      <c r="A208" s="321"/>
      <c r="B208" s="314" t="s">
        <v>520</v>
      </c>
      <c r="C208" s="315">
        <v>1000</v>
      </c>
      <c r="D208" s="7"/>
      <c r="E208" s="315"/>
      <c r="F208" s="315">
        <v>1000</v>
      </c>
      <c r="G208" s="315">
        <v>1000</v>
      </c>
    </row>
    <row r="209" spans="1:9" s="166" customFormat="1" ht="63">
      <c r="A209" s="321"/>
      <c r="B209" s="314" t="s">
        <v>521</v>
      </c>
      <c r="C209" s="315">
        <v>1000</v>
      </c>
      <c r="D209" s="7"/>
      <c r="E209" s="315"/>
      <c r="F209" s="315">
        <v>1000</v>
      </c>
      <c r="G209" s="315">
        <v>1000</v>
      </c>
    </row>
    <row r="210" spans="1:9" ht="15.75" customHeight="1">
      <c r="A210" s="330" t="s">
        <v>522</v>
      </c>
      <c r="B210" s="331"/>
      <c r="C210" s="331"/>
      <c r="D210" s="331"/>
      <c r="E210" s="331"/>
      <c r="F210" s="331"/>
      <c r="G210" s="332"/>
    </row>
    <row r="211" spans="1:9" ht="15.75">
      <c r="A211" s="84"/>
      <c r="B211" s="85" t="s">
        <v>523</v>
      </c>
      <c r="C211" s="86"/>
      <c r="D211" s="319"/>
      <c r="E211" s="319"/>
      <c r="F211" s="319"/>
      <c r="G211" s="319"/>
    </row>
    <row r="212" spans="1:9" ht="15.75">
      <c r="A212" s="84"/>
      <c r="B212" s="87" t="s">
        <v>524</v>
      </c>
      <c r="C212" s="86"/>
      <c r="D212" s="319"/>
      <c r="E212" s="115"/>
      <c r="F212" s="115"/>
      <c r="G212" s="115"/>
    </row>
    <row r="213" spans="1:9" s="166" customFormat="1" ht="17.25" customHeight="1">
      <c r="A213" s="46" t="s">
        <v>525</v>
      </c>
      <c r="B213" s="102" t="s">
        <v>526</v>
      </c>
      <c r="C213" s="160">
        <v>30</v>
      </c>
      <c r="D213" s="161">
        <v>91</v>
      </c>
      <c r="E213" s="154">
        <v>55</v>
      </c>
      <c r="F213" s="154">
        <f t="shared" ref="F213:F228" si="13">(C213+D213+E213)/3</f>
        <v>58.666666666666664</v>
      </c>
      <c r="G213" s="154">
        <v>60</v>
      </c>
    </row>
    <row r="214" spans="1:9" s="166" customFormat="1" ht="17.25" customHeight="1">
      <c r="A214" s="95" t="s">
        <v>527</v>
      </c>
      <c r="B214" s="102" t="s">
        <v>133</v>
      </c>
      <c r="C214" s="180"/>
      <c r="D214" s="161"/>
      <c r="E214" s="154">
        <v>55</v>
      </c>
      <c r="F214" s="154">
        <f>(C214+D214+E214)/1</f>
        <v>55</v>
      </c>
      <c r="G214" s="154">
        <v>55</v>
      </c>
    </row>
    <row r="215" spans="1:9" s="166" customFormat="1" ht="17.25" customHeight="1">
      <c r="A215" s="46" t="s">
        <v>528</v>
      </c>
      <c r="B215" s="47" t="s">
        <v>529</v>
      </c>
      <c r="C215" s="160">
        <v>140</v>
      </c>
      <c r="D215" s="161">
        <v>254</v>
      </c>
      <c r="E215" s="154">
        <v>180</v>
      </c>
      <c r="F215" s="154">
        <f t="shared" si="13"/>
        <v>191.33333333333334</v>
      </c>
      <c r="G215" s="154">
        <v>200</v>
      </c>
    </row>
    <row r="216" spans="1:9" s="166" customFormat="1" ht="17.25" customHeight="1">
      <c r="A216" s="46" t="s">
        <v>530</v>
      </c>
      <c r="B216" s="47" t="s">
        <v>531</v>
      </c>
      <c r="C216" s="48">
        <v>40</v>
      </c>
      <c r="D216" s="321"/>
      <c r="E216" s="315">
        <v>55</v>
      </c>
      <c r="F216" s="315">
        <f>(C216+D216+E216)/2</f>
        <v>47.5</v>
      </c>
      <c r="G216" s="315">
        <v>55</v>
      </c>
      <c r="I216" s="173"/>
    </row>
    <row r="217" spans="1:9" s="166" customFormat="1" ht="17.25" customHeight="1">
      <c r="A217" s="78" t="s">
        <v>532</v>
      </c>
      <c r="B217" s="33" t="s">
        <v>533</v>
      </c>
      <c r="C217" s="153"/>
      <c r="D217" s="177">
        <v>377</v>
      </c>
      <c r="E217" s="178">
        <v>55</v>
      </c>
      <c r="F217" s="154">
        <f>(C217+D217+E217)/2</f>
        <v>216</v>
      </c>
      <c r="G217" s="179">
        <v>55</v>
      </c>
      <c r="I217" s="173"/>
    </row>
    <row r="218" spans="1:9" s="166" customFormat="1" ht="17.25" customHeight="1">
      <c r="A218" s="78" t="s">
        <v>534</v>
      </c>
      <c r="B218" s="33" t="s">
        <v>535</v>
      </c>
      <c r="C218" s="9"/>
      <c r="D218" s="321"/>
      <c r="E218" s="315">
        <v>55</v>
      </c>
      <c r="F218" s="315">
        <f>(C218+D218+E218)/1</f>
        <v>55</v>
      </c>
      <c r="G218" s="315">
        <v>55</v>
      </c>
    </row>
    <row r="219" spans="1:9" s="166" customFormat="1" ht="17.25" customHeight="1">
      <c r="A219" s="78" t="s">
        <v>536</v>
      </c>
      <c r="B219" s="33" t="s">
        <v>537</v>
      </c>
      <c r="C219" s="9"/>
      <c r="D219" s="321"/>
      <c r="E219" s="315">
        <v>55</v>
      </c>
      <c r="F219" s="315">
        <f>(C219+D219+E219)/1</f>
        <v>55</v>
      </c>
      <c r="G219" s="315">
        <v>55</v>
      </c>
    </row>
    <row r="220" spans="1:9" s="166" customFormat="1" ht="17.25" customHeight="1">
      <c r="A220" s="79" t="s">
        <v>538</v>
      </c>
      <c r="B220" s="33" t="s">
        <v>539</v>
      </c>
      <c r="C220" s="9"/>
      <c r="D220" s="321"/>
      <c r="E220" s="315">
        <v>55</v>
      </c>
      <c r="F220" s="315">
        <f>(C220+D220+E220)/1</f>
        <v>55</v>
      </c>
      <c r="G220" s="315">
        <v>55</v>
      </c>
    </row>
    <row r="221" spans="1:9" ht="15.75">
      <c r="A221" s="80" t="s">
        <v>1204</v>
      </c>
      <c r="B221" s="50" t="s">
        <v>1205</v>
      </c>
      <c r="C221" s="48">
        <v>30</v>
      </c>
      <c r="D221" s="321"/>
      <c r="E221" s="315">
        <v>55</v>
      </c>
      <c r="F221" s="315">
        <f>(C221+D221+E221)/2</f>
        <v>42.5</v>
      </c>
      <c r="G221" s="315">
        <v>55</v>
      </c>
    </row>
    <row r="222" spans="1:9" ht="15.75">
      <c r="A222" s="81"/>
      <c r="B222" s="82" t="s">
        <v>540</v>
      </c>
      <c r="C222" s="83"/>
      <c r="D222" s="319"/>
      <c r="E222" s="115"/>
      <c r="F222" s="115"/>
      <c r="G222" s="115"/>
    </row>
    <row r="223" spans="1:9" s="166" customFormat="1" ht="16.5" customHeight="1">
      <c r="A223" s="46" t="s">
        <v>541</v>
      </c>
      <c r="B223" s="47" t="s">
        <v>542</v>
      </c>
      <c r="C223" s="48">
        <v>90</v>
      </c>
      <c r="D223" s="321">
        <v>138</v>
      </c>
      <c r="E223" s="315">
        <v>110</v>
      </c>
      <c r="F223" s="315">
        <f t="shared" si="13"/>
        <v>112.66666666666667</v>
      </c>
      <c r="G223" s="315">
        <v>110</v>
      </c>
    </row>
    <row r="224" spans="1:9" s="166" customFormat="1" ht="16.5" customHeight="1">
      <c r="A224" s="46" t="s">
        <v>543</v>
      </c>
      <c r="B224" s="47" t="s">
        <v>544</v>
      </c>
      <c r="C224" s="48">
        <v>50</v>
      </c>
      <c r="D224" s="321"/>
      <c r="E224" s="315"/>
      <c r="F224" s="315">
        <f>(C224+D224+E224)/1</f>
        <v>50</v>
      </c>
      <c r="G224" s="315">
        <f>(D224+E224+F224)/1</f>
        <v>50</v>
      </c>
    </row>
    <row r="225" spans="1:8" s="166" customFormat="1" ht="16.5" customHeight="1">
      <c r="A225" s="46" t="s">
        <v>545</v>
      </c>
      <c r="B225" s="47" t="s">
        <v>546</v>
      </c>
      <c r="C225" s="48">
        <v>60</v>
      </c>
      <c r="D225" s="321"/>
      <c r="E225" s="315"/>
      <c r="F225" s="315">
        <f>(C225+D225+E225)/1</f>
        <v>60</v>
      </c>
      <c r="G225" s="315">
        <f>(D225+E225+F225)/1</f>
        <v>60</v>
      </c>
    </row>
    <row r="226" spans="1:8" s="166" customFormat="1" ht="16.5" customHeight="1">
      <c r="A226" s="46" t="s">
        <v>547</v>
      </c>
      <c r="B226" s="47" t="s">
        <v>548</v>
      </c>
      <c r="C226" s="48"/>
      <c r="D226" s="321">
        <v>30</v>
      </c>
      <c r="E226" s="315"/>
      <c r="F226" s="315">
        <v>30</v>
      </c>
      <c r="G226" s="315">
        <v>30</v>
      </c>
    </row>
    <row r="227" spans="1:8" s="166" customFormat="1" ht="16.5" customHeight="1">
      <c r="A227" s="46" t="s">
        <v>549</v>
      </c>
      <c r="B227" s="47" t="s">
        <v>550</v>
      </c>
      <c r="C227" s="48">
        <v>80</v>
      </c>
      <c r="D227" s="321">
        <v>120</v>
      </c>
      <c r="E227" s="315">
        <v>110</v>
      </c>
      <c r="F227" s="315">
        <f t="shared" si="13"/>
        <v>103.33333333333333</v>
      </c>
      <c r="G227" s="315">
        <v>110</v>
      </c>
    </row>
    <row r="228" spans="1:8" s="166" customFormat="1" ht="16.5" customHeight="1">
      <c r="A228" s="46" t="s">
        <v>551</v>
      </c>
      <c r="B228" s="47" t="s">
        <v>552</v>
      </c>
      <c r="C228" s="48">
        <v>70</v>
      </c>
      <c r="D228" s="321">
        <v>95</v>
      </c>
      <c r="E228" s="315">
        <v>110</v>
      </c>
      <c r="F228" s="315">
        <f t="shared" si="13"/>
        <v>91.666666666666671</v>
      </c>
      <c r="G228" s="315">
        <v>100</v>
      </c>
    </row>
    <row r="229" spans="1:8" s="166" customFormat="1" ht="16.5" customHeight="1">
      <c r="A229" s="46" t="s">
        <v>553</v>
      </c>
      <c r="B229" s="47" t="s">
        <v>554</v>
      </c>
      <c r="C229" s="48">
        <v>30</v>
      </c>
      <c r="D229" s="321"/>
      <c r="E229" s="315"/>
      <c r="F229" s="315">
        <f>(C229+D229+E229)/1</f>
        <v>30</v>
      </c>
      <c r="G229" s="315">
        <v>30</v>
      </c>
    </row>
    <row r="230" spans="1:8" s="166" customFormat="1" ht="16.5" customHeight="1">
      <c r="A230" s="46" t="s">
        <v>555</v>
      </c>
      <c r="B230" s="47" t="s">
        <v>556</v>
      </c>
      <c r="C230" s="48">
        <v>50</v>
      </c>
      <c r="D230" s="321"/>
      <c r="E230" s="315"/>
      <c r="F230" s="315">
        <f>(C230+D230+E230)/1</f>
        <v>50</v>
      </c>
      <c r="G230" s="315">
        <v>50</v>
      </c>
    </row>
    <row r="231" spans="1:8" s="166" customFormat="1" ht="16.5" customHeight="1">
      <c r="A231" s="46" t="s">
        <v>557</v>
      </c>
      <c r="B231" s="47" t="s">
        <v>558</v>
      </c>
      <c r="C231" s="48">
        <v>220</v>
      </c>
      <c r="D231" s="321"/>
      <c r="E231" s="315">
        <v>290</v>
      </c>
      <c r="F231" s="315">
        <f>(C231+D231+E231)/2</f>
        <v>255</v>
      </c>
      <c r="G231" s="315">
        <v>290</v>
      </c>
      <c r="H231" s="174" t="s">
        <v>1206</v>
      </c>
    </row>
    <row r="232" spans="1:8" ht="18" customHeight="1">
      <c r="A232" s="75" t="s">
        <v>559</v>
      </c>
      <c r="B232" s="44" t="s">
        <v>560</v>
      </c>
      <c r="C232" s="7">
        <v>100</v>
      </c>
      <c r="D232" s="7"/>
      <c r="E232" s="315">
        <v>120</v>
      </c>
      <c r="F232" s="315">
        <f>(C232+D232+E232)/2</f>
        <v>110</v>
      </c>
      <c r="G232" s="315">
        <v>110</v>
      </c>
    </row>
    <row r="233" spans="1:8" ht="15.75">
      <c r="A233" s="75" t="s">
        <v>561</v>
      </c>
      <c r="B233" s="44" t="s">
        <v>562</v>
      </c>
      <c r="C233" s="7"/>
      <c r="D233" s="7"/>
      <c r="E233" s="315">
        <v>310</v>
      </c>
      <c r="F233" s="315">
        <f>(C233+D233+E233)/1</f>
        <v>310</v>
      </c>
      <c r="G233" s="315">
        <v>310</v>
      </c>
    </row>
    <row r="234" spans="1:8" ht="15.75">
      <c r="A234" s="81"/>
      <c r="B234" s="82" t="s">
        <v>563</v>
      </c>
      <c r="C234" s="83"/>
      <c r="D234" s="319"/>
      <c r="E234" s="115"/>
      <c r="F234" s="115"/>
      <c r="G234" s="115"/>
    </row>
    <row r="235" spans="1:8" ht="15.75">
      <c r="A235" s="46" t="s">
        <v>564</v>
      </c>
      <c r="B235" s="47" t="s">
        <v>565</v>
      </c>
      <c r="C235" s="160">
        <v>60</v>
      </c>
      <c r="D235" s="161">
        <v>184</v>
      </c>
      <c r="E235" s="154">
        <v>110</v>
      </c>
      <c r="F235" s="154">
        <f t="shared" ref="F235:F236" si="14">(C235+D235+E235)/3</f>
        <v>118</v>
      </c>
      <c r="G235" s="154">
        <v>110</v>
      </c>
    </row>
    <row r="236" spans="1:8" ht="15.75">
      <c r="A236" s="46" t="s">
        <v>566</v>
      </c>
      <c r="B236" s="47" t="s">
        <v>567</v>
      </c>
      <c r="C236" s="48">
        <v>150</v>
      </c>
      <c r="D236" s="321">
        <v>210</v>
      </c>
      <c r="E236" s="315">
        <v>275</v>
      </c>
      <c r="F236" s="315">
        <f t="shared" si="14"/>
        <v>211.66666666666666</v>
      </c>
      <c r="G236" s="315">
        <v>210</v>
      </c>
    </row>
    <row r="237" spans="1:8" ht="15.75">
      <c r="A237" s="124"/>
      <c r="B237" s="125" t="s">
        <v>568</v>
      </c>
      <c r="C237" s="126"/>
      <c r="D237" s="126"/>
      <c r="E237" s="115"/>
      <c r="F237" s="115"/>
      <c r="G237" s="115"/>
    </row>
    <row r="238" spans="1:8" ht="31.5">
      <c r="A238" s="75" t="s">
        <v>569</v>
      </c>
      <c r="B238" s="44" t="s">
        <v>570</v>
      </c>
      <c r="C238" s="110"/>
      <c r="D238" s="7">
        <v>297</v>
      </c>
      <c r="E238" s="315"/>
      <c r="F238" s="315">
        <f>(C238+D238+E238)/1</f>
        <v>297</v>
      </c>
      <c r="G238" s="315">
        <v>300</v>
      </c>
    </row>
    <row r="239" spans="1:8" ht="15.75">
      <c r="A239" s="99"/>
      <c r="B239" s="175" t="s">
        <v>571</v>
      </c>
      <c r="C239" s="101"/>
      <c r="D239" s="319"/>
      <c r="E239" s="115"/>
      <c r="F239" s="115"/>
      <c r="G239" s="115"/>
      <c r="H239" s="103"/>
    </row>
    <row r="240" spans="1:8" s="166" customFormat="1" ht="31.5">
      <c r="A240" s="46" t="s">
        <v>572</v>
      </c>
      <c r="B240" s="47" t="s">
        <v>573</v>
      </c>
      <c r="C240" s="48">
        <v>80</v>
      </c>
      <c r="D240" s="321"/>
      <c r="E240" s="315">
        <v>100</v>
      </c>
      <c r="F240" s="315">
        <f>(C240+D240+E240)/2</f>
        <v>90</v>
      </c>
      <c r="G240" s="315">
        <v>100</v>
      </c>
    </row>
    <row r="241" spans="1:11" s="166" customFormat="1" ht="31.5">
      <c r="A241" s="46" t="s">
        <v>574</v>
      </c>
      <c r="B241" s="47" t="s">
        <v>575</v>
      </c>
      <c r="C241" s="48">
        <v>80</v>
      </c>
      <c r="D241" s="321"/>
      <c r="E241" s="315">
        <v>100</v>
      </c>
      <c r="F241" s="315">
        <f>(C241+D241+E241)/2</f>
        <v>90</v>
      </c>
      <c r="G241" s="315">
        <v>100</v>
      </c>
    </row>
    <row r="242" spans="1:11" s="166" customFormat="1" ht="31.5">
      <c r="A242" s="46" t="s">
        <v>576</v>
      </c>
      <c r="B242" s="47" t="s">
        <v>577</v>
      </c>
      <c r="C242" s="176"/>
      <c r="D242" s="161">
        <v>166</v>
      </c>
      <c r="E242" s="154">
        <v>90</v>
      </c>
      <c r="F242" s="154">
        <f>(C242+D242+E242)/2</f>
        <v>128</v>
      </c>
      <c r="G242" s="154">
        <v>90</v>
      </c>
      <c r="H242" s="181" t="s">
        <v>1207</v>
      </c>
      <c r="I242" s="165"/>
      <c r="J242" s="165"/>
      <c r="K242" s="165"/>
    </row>
    <row r="243" spans="1:11" s="166" customFormat="1" ht="31.5">
      <c r="A243" s="46" t="s">
        <v>578</v>
      </c>
      <c r="B243" s="47" t="s">
        <v>579</v>
      </c>
      <c r="C243" s="48">
        <v>90</v>
      </c>
      <c r="D243" s="321"/>
      <c r="E243" s="315">
        <v>100</v>
      </c>
      <c r="F243" s="315">
        <f>(C243+D243+E243)/2</f>
        <v>95</v>
      </c>
      <c r="G243" s="315">
        <v>100</v>
      </c>
    </row>
    <row r="244" spans="1:11" s="166" customFormat="1" ht="15.75">
      <c r="A244" s="46" t="s">
        <v>580</v>
      </c>
      <c r="B244" s="47" t="s">
        <v>581</v>
      </c>
      <c r="C244" s="48"/>
      <c r="D244" s="321">
        <v>357</v>
      </c>
      <c r="E244" s="315"/>
      <c r="F244" s="315">
        <v>357</v>
      </c>
      <c r="G244" s="315">
        <v>400</v>
      </c>
    </row>
    <row r="245" spans="1:11" s="166" customFormat="1" ht="31.5">
      <c r="A245" s="46" t="s">
        <v>582</v>
      </c>
      <c r="B245" s="47" t="s">
        <v>583</v>
      </c>
      <c r="C245" s="160">
        <v>80</v>
      </c>
      <c r="D245" s="161">
        <v>135</v>
      </c>
      <c r="E245" s="154">
        <v>60</v>
      </c>
      <c r="F245" s="154">
        <f t="shared" ref="F245:F261" si="15">(C245+D245+E245)/3</f>
        <v>91.666666666666671</v>
      </c>
      <c r="G245" s="154">
        <v>90</v>
      </c>
    </row>
    <row r="246" spans="1:11" s="166" customFormat="1" ht="15.75">
      <c r="A246" s="46" t="s">
        <v>584</v>
      </c>
      <c r="B246" s="47" t="s">
        <v>585</v>
      </c>
      <c r="C246" s="48">
        <v>150</v>
      </c>
      <c r="D246" s="321"/>
      <c r="E246" s="315"/>
      <c r="F246" s="69">
        <f>(C246+D246+E246)/1</f>
        <v>150</v>
      </c>
      <c r="G246" s="69">
        <v>150</v>
      </c>
    </row>
    <row r="247" spans="1:11" s="166" customFormat="1" ht="31.5">
      <c r="A247" s="46" t="s">
        <v>586</v>
      </c>
      <c r="B247" s="47" t="s">
        <v>587</v>
      </c>
      <c r="C247" s="48">
        <v>100</v>
      </c>
      <c r="D247" s="321"/>
      <c r="E247" s="315">
        <v>100</v>
      </c>
      <c r="F247" s="315">
        <f>(C247+D247+E247)/2</f>
        <v>100</v>
      </c>
      <c r="G247" s="315">
        <v>100</v>
      </c>
    </row>
    <row r="248" spans="1:11" s="166" customFormat="1" ht="47.25">
      <c r="A248" s="46" t="s">
        <v>588</v>
      </c>
      <c r="B248" s="47" t="s">
        <v>589</v>
      </c>
      <c r="C248" s="48">
        <v>200</v>
      </c>
      <c r="D248" s="321"/>
      <c r="E248" s="315"/>
      <c r="F248" s="315">
        <f>(C248+D248+E248)/1</f>
        <v>200</v>
      </c>
      <c r="G248" s="315">
        <v>200</v>
      </c>
    </row>
    <row r="249" spans="1:11" s="166" customFormat="1" ht="31.5">
      <c r="A249" s="46" t="s">
        <v>590</v>
      </c>
      <c r="B249" s="47" t="s">
        <v>591</v>
      </c>
      <c r="C249" s="48"/>
      <c r="D249" s="321"/>
      <c r="E249" s="315">
        <v>165</v>
      </c>
      <c r="F249" s="315">
        <f>(C249+D249+E249)/1</f>
        <v>165</v>
      </c>
      <c r="G249" s="315">
        <v>170</v>
      </c>
    </row>
    <row r="250" spans="1:11" s="166" customFormat="1" ht="31.5">
      <c r="A250" s="46" t="s">
        <v>592</v>
      </c>
      <c r="B250" s="47" t="s">
        <v>593</v>
      </c>
      <c r="C250" s="48">
        <v>100</v>
      </c>
      <c r="D250" s="321"/>
      <c r="E250" s="315">
        <v>100</v>
      </c>
      <c r="F250" s="315">
        <f>(C250+D250+E250)/2</f>
        <v>100</v>
      </c>
      <c r="G250" s="315">
        <v>100</v>
      </c>
    </row>
    <row r="251" spans="1:11" ht="15.75">
      <c r="A251" s="81"/>
      <c r="B251" s="82" t="s">
        <v>594</v>
      </c>
      <c r="C251" s="83"/>
      <c r="D251" s="319"/>
      <c r="E251" s="115"/>
      <c r="F251" s="115"/>
      <c r="G251" s="115"/>
    </row>
    <row r="252" spans="1:11" s="166" customFormat="1" ht="47.25">
      <c r="A252" s="46" t="s">
        <v>595</v>
      </c>
      <c r="B252" s="47" t="s">
        <v>596</v>
      </c>
      <c r="C252" s="160">
        <v>70</v>
      </c>
      <c r="D252" s="161">
        <v>146</v>
      </c>
      <c r="E252" s="154">
        <v>77</v>
      </c>
      <c r="F252" s="154">
        <f t="shared" si="15"/>
        <v>97.666666666666671</v>
      </c>
      <c r="G252" s="154">
        <v>80</v>
      </c>
    </row>
    <row r="253" spans="1:11" s="166" customFormat="1" ht="31.5">
      <c r="A253" s="46" t="s">
        <v>597</v>
      </c>
      <c r="B253" s="47" t="s">
        <v>598</v>
      </c>
      <c r="C253" s="48">
        <v>70</v>
      </c>
      <c r="D253" s="321">
        <v>105</v>
      </c>
      <c r="E253" s="315">
        <v>66</v>
      </c>
      <c r="F253" s="315">
        <f>(C253+D253+E253)/3</f>
        <v>80.333333333333329</v>
      </c>
      <c r="G253" s="315">
        <v>80</v>
      </c>
    </row>
    <row r="254" spans="1:11" s="166" customFormat="1" ht="15.75">
      <c r="A254" s="46" t="s">
        <v>599</v>
      </c>
      <c r="B254" s="47" t="s">
        <v>600</v>
      </c>
      <c r="C254" s="48">
        <v>70</v>
      </c>
      <c r="D254" s="321"/>
      <c r="E254" s="315">
        <v>66</v>
      </c>
      <c r="F254" s="315">
        <f>(C254+D254+E254)/2</f>
        <v>68</v>
      </c>
      <c r="G254" s="315">
        <v>70</v>
      </c>
    </row>
    <row r="255" spans="1:11" s="166" customFormat="1" ht="31.5">
      <c r="A255" s="46" t="s">
        <v>601</v>
      </c>
      <c r="B255" s="47" t="s">
        <v>602</v>
      </c>
      <c r="C255" s="48">
        <v>80</v>
      </c>
      <c r="D255" s="321"/>
      <c r="E255" s="315"/>
      <c r="F255" s="69">
        <f>(C255+D255+E255)/1</f>
        <v>80</v>
      </c>
      <c r="G255" s="69">
        <v>80</v>
      </c>
    </row>
    <row r="256" spans="1:11" ht="15.75">
      <c r="A256" s="89"/>
      <c r="B256" s="90" t="s">
        <v>603</v>
      </c>
      <c r="C256" s="91"/>
      <c r="D256" s="319"/>
      <c r="E256" s="115"/>
      <c r="F256" s="115"/>
      <c r="G256" s="115"/>
    </row>
    <row r="257" spans="1:9" s="166" customFormat="1" ht="15.75">
      <c r="A257" s="96" t="s">
        <v>604</v>
      </c>
      <c r="B257" s="98" t="s">
        <v>605</v>
      </c>
      <c r="C257" s="97"/>
      <c r="D257" s="40">
        <v>413</v>
      </c>
      <c r="E257" s="69"/>
      <c r="F257" s="315">
        <f>(C257+D257+E257)/1</f>
        <v>413</v>
      </c>
      <c r="G257" s="315">
        <v>450</v>
      </c>
    </row>
    <row r="258" spans="1:9" s="166" customFormat="1" ht="15.75">
      <c r="A258" s="71" t="s">
        <v>606</v>
      </c>
      <c r="B258" s="72" t="s">
        <v>607</v>
      </c>
      <c r="C258" s="162">
        <v>50</v>
      </c>
      <c r="D258" s="161">
        <v>88</v>
      </c>
      <c r="E258" s="154">
        <v>120</v>
      </c>
      <c r="F258" s="154">
        <f>(C258+D258+E258)/3</f>
        <v>86</v>
      </c>
      <c r="G258" s="154">
        <v>90</v>
      </c>
    </row>
    <row r="259" spans="1:9" s="166" customFormat="1" ht="15.75">
      <c r="A259" s="75" t="s">
        <v>608</v>
      </c>
      <c r="B259" s="44" t="s">
        <v>609</v>
      </c>
      <c r="C259" s="157"/>
      <c r="D259" s="161">
        <v>148</v>
      </c>
      <c r="E259" s="154"/>
      <c r="F259" s="154">
        <f>(C259+D259+E259)/1</f>
        <v>148</v>
      </c>
      <c r="G259" s="154">
        <v>150</v>
      </c>
    </row>
    <row r="260" spans="1:9" s="166" customFormat="1" ht="31.5">
      <c r="A260" s="75" t="s">
        <v>610</v>
      </c>
      <c r="B260" s="44" t="s">
        <v>1208</v>
      </c>
      <c r="C260" s="157">
        <v>90</v>
      </c>
      <c r="D260" s="161">
        <v>50</v>
      </c>
      <c r="E260" s="154">
        <v>60</v>
      </c>
      <c r="F260" s="154">
        <f t="shared" si="15"/>
        <v>66.666666666666671</v>
      </c>
      <c r="G260" s="154">
        <v>90</v>
      </c>
    </row>
    <row r="261" spans="1:9" s="166" customFormat="1" ht="15.75">
      <c r="A261" s="75" t="s">
        <v>612</v>
      </c>
      <c r="B261" s="44" t="s">
        <v>613</v>
      </c>
      <c r="C261" s="157">
        <v>50</v>
      </c>
      <c r="D261" s="161">
        <v>34</v>
      </c>
      <c r="E261" s="154">
        <v>100</v>
      </c>
      <c r="F261" s="154">
        <f t="shared" si="15"/>
        <v>61.333333333333336</v>
      </c>
      <c r="G261" s="154">
        <v>50</v>
      </c>
    </row>
    <row r="262" spans="1:9" s="166" customFormat="1" ht="31.5">
      <c r="A262" s="71" t="s">
        <v>614</v>
      </c>
      <c r="B262" s="72" t="s">
        <v>615</v>
      </c>
      <c r="C262" s="73">
        <v>40</v>
      </c>
      <c r="D262" s="321"/>
      <c r="E262" s="315">
        <v>60</v>
      </c>
      <c r="F262" s="315">
        <f>(C262+D262+E262)/2</f>
        <v>50</v>
      </c>
      <c r="G262" s="315">
        <v>50</v>
      </c>
    </row>
    <row r="263" spans="1:9" ht="15.75">
      <c r="A263" s="93"/>
      <c r="B263" s="90" t="s">
        <v>616</v>
      </c>
      <c r="C263" s="94"/>
      <c r="D263" s="319"/>
      <c r="E263" s="115"/>
      <c r="F263" s="115"/>
      <c r="G263" s="115"/>
    </row>
    <row r="264" spans="1:9" s="166" customFormat="1" ht="31.5">
      <c r="A264" s="108" t="s">
        <v>617</v>
      </c>
      <c r="B264" s="53" t="s">
        <v>618</v>
      </c>
      <c r="C264" s="7"/>
      <c r="D264" s="7">
        <v>334</v>
      </c>
      <c r="E264" s="315"/>
      <c r="F264" s="315">
        <f t="shared" ref="F264:F277" si="16">(C264+D264+E264)/1</f>
        <v>334</v>
      </c>
      <c r="G264" s="315">
        <v>350</v>
      </c>
      <c r="H264" s="165"/>
      <c r="I264" s="165"/>
    </row>
    <row r="265" spans="1:9" s="166" customFormat="1" ht="31.5">
      <c r="A265" s="108" t="s">
        <v>619</v>
      </c>
      <c r="B265" s="53" t="s">
        <v>620</v>
      </c>
      <c r="C265" s="7"/>
      <c r="D265" s="7">
        <v>336</v>
      </c>
      <c r="E265" s="315"/>
      <c r="F265" s="315">
        <f t="shared" si="16"/>
        <v>336</v>
      </c>
      <c r="G265" s="315">
        <v>350</v>
      </c>
      <c r="H265" s="165"/>
      <c r="I265" s="165"/>
    </row>
    <row r="266" spans="1:9" s="166" customFormat="1" ht="47.25">
      <c r="A266" s="78" t="s">
        <v>621</v>
      </c>
      <c r="B266" s="33" t="s">
        <v>622</v>
      </c>
      <c r="C266" s="9"/>
      <c r="D266" s="7"/>
      <c r="E266" s="315">
        <v>143</v>
      </c>
      <c r="F266" s="315">
        <f t="shared" si="16"/>
        <v>143</v>
      </c>
      <c r="G266" s="315">
        <v>150</v>
      </c>
    </row>
    <row r="267" spans="1:9" s="166" customFormat="1" ht="31.5">
      <c r="A267" s="75" t="s">
        <v>623</v>
      </c>
      <c r="B267" s="52" t="s">
        <v>624</v>
      </c>
      <c r="C267" s="7"/>
      <c r="D267" s="7">
        <v>337</v>
      </c>
      <c r="E267" s="315"/>
      <c r="F267" s="315">
        <f t="shared" si="16"/>
        <v>337</v>
      </c>
      <c r="G267" s="315">
        <v>350</v>
      </c>
    </row>
    <row r="268" spans="1:9" s="166" customFormat="1" ht="31.5">
      <c r="A268" s="75" t="s">
        <v>625</v>
      </c>
      <c r="B268" s="53" t="s">
        <v>626</v>
      </c>
      <c r="C268" s="7"/>
      <c r="D268" s="7">
        <v>337</v>
      </c>
      <c r="E268" s="315"/>
      <c r="F268" s="315">
        <f t="shared" si="16"/>
        <v>337</v>
      </c>
      <c r="G268" s="315">
        <v>350</v>
      </c>
    </row>
    <row r="269" spans="1:9" s="166" customFormat="1" ht="31.5">
      <c r="A269" s="75" t="s">
        <v>627</v>
      </c>
      <c r="B269" s="53" t="s">
        <v>628</v>
      </c>
      <c r="C269" s="7"/>
      <c r="D269" s="7">
        <v>336</v>
      </c>
      <c r="E269" s="315"/>
      <c r="F269" s="315">
        <f t="shared" si="16"/>
        <v>336</v>
      </c>
      <c r="G269" s="315">
        <v>350</v>
      </c>
    </row>
    <row r="270" spans="1:9" s="166" customFormat="1" ht="31.5">
      <c r="A270" s="75" t="s">
        <v>629</v>
      </c>
      <c r="B270" s="53" t="s">
        <v>630</v>
      </c>
      <c r="C270" s="7"/>
      <c r="D270" s="7">
        <v>338</v>
      </c>
      <c r="E270" s="315"/>
      <c r="F270" s="315">
        <f t="shared" si="16"/>
        <v>338</v>
      </c>
      <c r="G270" s="315">
        <v>350</v>
      </c>
    </row>
    <row r="271" spans="1:9" s="166" customFormat="1" ht="31.5">
      <c r="A271" s="75" t="s">
        <v>631</v>
      </c>
      <c r="B271" s="53" t="s">
        <v>632</v>
      </c>
      <c r="C271" s="7"/>
      <c r="D271" s="7">
        <v>336</v>
      </c>
      <c r="E271" s="315"/>
      <c r="F271" s="315">
        <f t="shared" si="16"/>
        <v>336</v>
      </c>
      <c r="G271" s="315">
        <v>350</v>
      </c>
    </row>
    <row r="272" spans="1:9" s="166" customFormat="1" ht="31.5">
      <c r="A272" s="75" t="s">
        <v>633</v>
      </c>
      <c r="B272" s="53" t="s">
        <v>634</v>
      </c>
      <c r="C272" s="7"/>
      <c r="D272" s="7">
        <v>337</v>
      </c>
      <c r="E272" s="315"/>
      <c r="F272" s="315">
        <f t="shared" si="16"/>
        <v>337</v>
      </c>
      <c r="G272" s="315">
        <v>350</v>
      </c>
    </row>
    <row r="273" spans="1:10" s="166" customFormat="1" ht="31.5">
      <c r="A273" s="75" t="s">
        <v>635</v>
      </c>
      <c r="B273" s="53" t="s">
        <v>636</v>
      </c>
      <c r="C273" s="7"/>
      <c r="D273" s="7">
        <v>337</v>
      </c>
      <c r="E273" s="315"/>
      <c r="F273" s="315">
        <f t="shared" si="16"/>
        <v>337</v>
      </c>
      <c r="G273" s="315">
        <v>350</v>
      </c>
    </row>
    <row r="274" spans="1:10" s="166" customFormat="1" ht="31.5">
      <c r="A274" s="75" t="s">
        <v>637</v>
      </c>
      <c r="B274" s="53" t="s">
        <v>638</v>
      </c>
      <c r="C274" s="7"/>
      <c r="D274" s="7">
        <v>339</v>
      </c>
      <c r="E274" s="315"/>
      <c r="F274" s="315">
        <f t="shared" si="16"/>
        <v>339</v>
      </c>
      <c r="G274" s="315">
        <v>350</v>
      </c>
    </row>
    <row r="275" spans="1:10" s="166" customFormat="1" ht="31.5">
      <c r="A275" s="321" t="s">
        <v>639</v>
      </c>
      <c r="B275" s="33" t="s">
        <v>640</v>
      </c>
      <c r="C275" s="9"/>
      <c r="D275" s="7"/>
      <c r="E275" s="315">
        <v>440</v>
      </c>
      <c r="F275" s="315">
        <f t="shared" si="16"/>
        <v>440</v>
      </c>
      <c r="G275" s="315">
        <v>440</v>
      </c>
    </row>
    <row r="276" spans="1:10" s="166" customFormat="1" ht="31.5">
      <c r="A276" s="75" t="s">
        <v>641</v>
      </c>
      <c r="B276" s="53" t="s">
        <v>642</v>
      </c>
      <c r="C276" s="7"/>
      <c r="D276" s="7">
        <v>105</v>
      </c>
      <c r="E276" s="315"/>
      <c r="F276" s="315">
        <f t="shared" si="16"/>
        <v>105</v>
      </c>
      <c r="G276" s="315">
        <v>110</v>
      </c>
    </row>
    <row r="277" spans="1:10" s="166" customFormat="1" ht="15.75">
      <c r="A277" s="108" t="s">
        <v>1209</v>
      </c>
      <c r="B277" s="109" t="s">
        <v>1210</v>
      </c>
      <c r="C277" s="7"/>
      <c r="D277" s="7">
        <v>217</v>
      </c>
      <c r="E277" s="315"/>
      <c r="F277" s="315">
        <f t="shared" si="16"/>
        <v>217</v>
      </c>
      <c r="G277" s="315">
        <v>220</v>
      </c>
      <c r="H277" s="166" t="s">
        <v>1211</v>
      </c>
    </row>
    <row r="278" spans="1:10" s="166" customFormat="1" ht="47.25">
      <c r="A278" s="116" t="s">
        <v>645</v>
      </c>
      <c r="B278" s="33" t="s">
        <v>1212</v>
      </c>
      <c r="C278" s="153">
        <v>100</v>
      </c>
      <c r="D278" s="161"/>
      <c r="E278" s="154">
        <v>330</v>
      </c>
      <c r="F278" s="154">
        <f>(C278+D278+E278)/2</f>
        <v>215</v>
      </c>
      <c r="G278" s="154">
        <v>220</v>
      </c>
      <c r="H278" s="165"/>
      <c r="I278" s="165"/>
    </row>
    <row r="279" spans="1:10" s="166" customFormat="1" ht="47.25">
      <c r="A279" s="116" t="s">
        <v>647</v>
      </c>
      <c r="B279" s="33" t="s">
        <v>1213</v>
      </c>
      <c r="C279" s="9"/>
      <c r="D279" s="321"/>
      <c r="E279" s="315">
        <v>220</v>
      </c>
      <c r="F279" s="315">
        <f>(C279+D279+E279)/1</f>
        <v>220</v>
      </c>
      <c r="G279" s="315">
        <v>220</v>
      </c>
    </row>
    <row r="280" spans="1:10" s="166" customFormat="1" ht="47.25">
      <c r="A280" s="116" t="s">
        <v>647</v>
      </c>
      <c r="B280" s="33" t="s">
        <v>1214</v>
      </c>
      <c r="C280" s="9"/>
      <c r="D280" s="321"/>
      <c r="E280" s="315">
        <v>220</v>
      </c>
      <c r="F280" s="315">
        <f>(C280+D280+E280)/1</f>
        <v>220</v>
      </c>
      <c r="G280" s="315">
        <v>220</v>
      </c>
    </row>
    <row r="281" spans="1:10" s="166" customFormat="1" ht="63">
      <c r="A281" s="116" t="s">
        <v>650</v>
      </c>
      <c r="B281" s="72" t="s">
        <v>651</v>
      </c>
      <c r="C281" s="162">
        <v>70</v>
      </c>
      <c r="D281" s="161">
        <v>153</v>
      </c>
      <c r="E281" s="154">
        <v>90</v>
      </c>
      <c r="F281" s="154">
        <f t="shared" ref="F281:F332" si="17">(C281+D281+E281)/3</f>
        <v>104.33333333333333</v>
      </c>
      <c r="G281" s="154">
        <v>110</v>
      </c>
    </row>
    <row r="282" spans="1:10" s="166" customFormat="1" ht="31.5">
      <c r="A282" s="78" t="s">
        <v>652</v>
      </c>
      <c r="B282" s="33" t="s">
        <v>653</v>
      </c>
      <c r="C282" s="9">
        <v>190</v>
      </c>
      <c r="D282" s="321"/>
      <c r="E282" s="315"/>
      <c r="F282" s="315">
        <f>(C282+D282+E282)/1</f>
        <v>190</v>
      </c>
      <c r="G282" s="315">
        <v>190</v>
      </c>
    </row>
    <row r="283" spans="1:10" s="166" customFormat="1" ht="31.5">
      <c r="A283" s="78" t="s">
        <v>654</v>
      </c>
      <c r="B283" s="33" t="s">
        <v>655</v>
      </c>
      <c r="C283" s="9">
        <v>190</v>
      </c>
      <c r="D283" s="321"/>
      <c r="E283" s="315"/>
      <c r="F283" s="315">
        <f>(C283+D283+E283)/1</f>
        <v>190</v>
      </c>
      <c r="G283" s="315">
        <v>190</v>
      </c>
    </row>
    <row r="284" spans="1:10" s="166" customFormat="1" ht="63">
      <c r="A284" s="46" t="s">
        <v>656</v>
      </c>
      <c r="B284" s="47" t="s">
        <v>657</v>
      </c>
      <c r="C284" s="48">
        <v>200</v>
      </c>
      <c r="D284" s="15"/>
      <c r="E284" s="67"/>
      <c r="F284" s="69">
        <f>(C284+D284+E284)/1</f>
        <v>200</v>
      </c>
      <c r="G284" s="69">
        <v>200</v>
      </c>
    </row>
    <row r="285" spans="1:10" s="166" customFormat="1" ht="31.5">
      <c r="A285" s="49" t="s">
        <v>658</v>
      </c>
      <c r="B285" s="47" t="s">
        <v>659</v>
      </c>
      <c r="C285" s="48">
        <v>200</v>
      </c>
      <c r="D285" s="321"/>
      <c r="E285" s="315"/>
      <c r="F285" s="69">
        <f>(C285+D285+E285)/1</f>
        <v>200</v>
      </c>
      <c r="G285" s="69">
        <v>200</v>
      </c>
    </row>
    <row r="286" spans="1:10" ht="15.75">
      <c r="A286" s="88"/>
      <c r="B286" s="88" t="s">
        <v>660</v>
      </c>
      <c r="C286" s="92"/>
      <c r="D286" s="319"/>
      <c r="E286" s="115"/>
      <c r="F286" s="115"/>
      <c r="G286" s="115"/>
    </row>
    <row r="287" spans="1:10" s="166" customFormat="1" ht="15.75">
      <c r="A287" s="71" t="s">
        <v>661</v>
      </c>
      <c r="B287" s="72" t="s">
        <v>662</v>
      </c>
      <c r="C287" s="73">
        <v>100</v>
      </c>
      <c r="D287" s="321">
        <v>108</v>
      </c>
      <c r="E287" s="315">
        <v>100</v>
      </c>
      <c r="F287" s="315">
        <f t="shared" si="17"/>
        <v>102.66666666666667</v>
      </c>
      <c r="G287" s="315">
        <v>100</v>
      </c>
      <c r="J287" s="165"/>
    </row>
    <row r="288" spans="1:10" s="166" customFormat="1" ht="15.75">
      <c r="A288" s="71" t="s">
        <v>663</v>
      </c>
      <c r="B288" s="72" t="s">
        <v>664</v>
      </c>
      <c r="C288" s="73">
        <v>90</v>
      </c>
      <c r="D288" s="321">
        <v>101</v>
      </c>
      <c r="E288" s="315">
        <v>100</v>
      </c>
      <c r="F288" s="315">
        <f t="shared" si="17"/>
        <v>97</v>
      </c>
      <c r="G288" s="315">
        <v>100</v>
      </c>
    </row>
    <row r="289" spans="1:7" s="166" customFormat="1" ht="31.5">
      <c r="A289" s="71" t="s">
        <v>665</v>
      </c>
      <c r="B289" s="72" t="s">
        <v>666</v>
      </c>
      <c r="C289" s="73"/>
      <c r="D289" s="321">
        <v>174</v>
      </c>
      <c r="E289" s="315"/>
      <c r="F289" s="315">
        <v>174</v>
      </c>
      <c r="G289" s="315">
        <v>200</v>
      </c>
    </row>
    <row r="290" spans="1:7" ht="15.75">
      <c r="A290" s="93"/>
      <c r="B290" s="90" t="s">
        <v>667</v>
      </c>
      <c r="C290" s="94"/>
      <c r="D290" s="319"/>
      <c r="E290" s="115"/>
      <c r="F290" s="115"/>
      <c r="G290" s="115"/>
    </row>
    <row r="291" spans="1:7" s="166" customFormat="1" ht="31.5">
      <c r="A291" s="71" t="s">
        <v>668</v>
      </c>
      <c r="B291" s="72" t="s">
        <v>669</v>
      </c>
      <c r="C291" s="73">
        <v>150</v>
      </c>
      <c r="D291" s="321"/>
      <c r="E291" s="315">
        <v>148</v>
      </c>
      <c r="F291" s="315">
        <f>(C291+D291+E291)/2</f>
        <v>149</v>
      </c>
      <c r="G291" s="315">
        <v>150</v>
      </c>
    </row>
    <row r="292" spans="1:7" s="166" customFormat="1" ht="31.5">
      <c r="A292" s="71" t="s">
        <v>670</v>
      </c>
      <c r="B292" s="72" t="s">
        <v>671</v>
      </c>
      <c r="C292" s="73"/>
      <c r="D292" s="321"/>
      <c r="E292" s="315">
        <v>190</v>
      </c>
      <c r="F292" s="315">
        <v>190</v>
      </c>
      <c r="G292" s="315">
        <v>200</v>
      </c>
    </row>
    <row r="293" spans="1:7" s="166" customFormat="1" ht="31.5">
      <c r="A293" s="71" t="s">
        <v>672</v>
      </c>
      <c r="B293" s="72" t="s">
        <v>673</v>
      </c>
      <c r="C293" s="73">
        <v>200</v>
      </c>
      <c r="D293" s="321"/>
      <c r="E293" s="315"/>
      <c r="F293" s="315">
        <f>(C293+D293+E293)/1</f>
        <v>200</v>
      </c>
      <c r="G293" s="315">
        <v>200</v>
      </c>
    </row>
    <row r="294" spans="1:7" s="166" customFormat="1" ht="15.75">
      <c r="A294" s="71" t="s">
        <v>674</v>
      </c>
      <c r="B294" s="72" t="s">
        <v>675</v>
      </c>
      <c r="C294" s="73">
        <v>200</v>
      </c>
      <c r="D294" s="321"/>
      <c r="E294" s="315">
        <v>180</v>
      </c>
      <c r="F294" s="315">
        <f>(C294+D294+E294)/2</f>
        <v>190</v>
      </c>
      <c r="G294" s="315">
        <v>200</v>
      </c>
    </row>
    <row r="295" spans="1:7" s="166" customFormat="1" ht="31.5">
      <c r="A295" s="71" t="s">
        <v>676</v>
      </c>
      <c r="B295" s="72" t="s">
        <v>677</v>
      </c>
      <c r="C295" s="73">
        <v>200</v>
      </c>
      <c r="D295" s="321"/>
      <c r="E295" s="315">
        <v>242</v>
      </c>
      <c r="F295" s="315">
        <f>(C295+D295+E295)/2</f>
        <v>221</v>
      </c>
      <c r="G295" s="315">
        <v>200</v>
      </c>
    </row>
    <row r="296" spans="1:7" ht="15.75">
      <c r="A296" s="93"/>
      <c r="B296" s="90" t="s">
        <v>678</v>
      </c>
      <c r="C296" s="94"/>
      <c r="D296" s="319"/>
      <c r="E296" s="115"/>
      <c r="F296" s="115"/>
      <c r="G296" s="115"/>
    </row>
    <row r="297" spans="1:7" s="166" customFormat="1" ht="31.5">
      <c r="A297" s="71" t="s">
        <v>679</v>
      </c>
      <c r="B297" s="72" t="s">
        <v>680</v>
      </c>
      <c r="C297" s="73">
        <v>250</v>
      </c>
      <c r="D297" s="321"/>
      <c r="E297" s="315">
        <v>247</v>
      </c>
      <c r="F297" s="315">
        <f>(C297+D297+E297)/2</f>
        <v>248.5</v>
      </c>
      <c r="G297" s="315">
        <v>250</v>
      </c>
    </row>
    <row r="298" spans="1:7" ht="15.75" customHeight="1">
      <c r="A298" s="385" t="s">
        <v>681</v>
      </c>
      <c r="B298" s="371"/>
      <c r="C298" s="371"/>
      <c r="D298" s="319"/>
      <c r="E298" s="115"/>
      <c r="F298" s="115"/>
      <c r="G298" s="115"/>
    </row>
    <row r="299" spans="1:7" s="166" customFormat="1" ht="17.25" customHeight="1">
      <c r="A299" s="45" t="s">
        <v>682</v>
      </c>
      <c r="B299" s="44" t="s">
        <v>683</v>
      </c>
      <c r="C299" s="7">
        <v>80</v>
      </c>
      <c r="D299" s="7">
        <v>79</v>
      </c>
      <c r="E299" s="315">
        <v>100</v>
      </c>
      <c r="F299" s="315">
        <f t="shared" si="17"/>
        <v>86.333333333333329</v>
      </c>
      <c r="G299" s="315">
        <v>90</v>
      </c>
    </row>
    <row r="300" spans="1:7" s="166" customFormat="1" ht="17.25" customHeight="1">
      <c r="A300" s="45" t="s">
        <v>684</v>
      </c>
      <c r="B300" s="44" t="s">
        <v>685</v>
      </c>
      <c r="C300" s="7">
        <v>100</v>
      </c>
      <c r="D300" s="7"/>
      <c r="E300" s="315"/>
      <c r="F300" s="315">
        <v>100</v>
      </c>
      <c r="G300" s="315">
        <v>100</v>
      </c>
    </row>
    <row r="301" spans="1:7" s="166" customFormat="1" ht="17.25" customHeight="1">
      <c r="A301" s="45" t="s">
        <v>686</v>
      </c>
      <c r="B301" s="42" t="s">
        <v>687</v>
      </c>
      <c r="C301" s="157">
        <v>40</v>
      </c>
      <c r="D301" s="157">
        <v>90</v>
      </c>
      <c r="E301" s="154">
        <v>72</v>
      </c>
      <c r="F301" s="154">
        <f t="shared" si="17"/>
        <v>67.333333333333329</v>
      </c>
      <c r="G301" s="154">
        <v>70</v>
      </c>
    </row>
    <row r="302" spans="1:7" s="166" customFormat="1" ht="17.25" customHeight="1">
      <c r="A302" s="45" t="s">
        <v>688</v>
      </c>
      <c r="B302" s="44" t="s">
        <v>689</v>
      </c>
      <c r="C302" s="157">
        <v>60</v>
      </c>
      <c r="D302" s="157">
        <v>90</v>
      </c>
      <c r="E302" s="154">
        <v>77</v>
      </c>
      <c r="F302" s="154">
        <f t="shared" si="17"/>
        <v>75.666666666666671</v>
      </c>
      <c r="G302" s="154">
        <v>80</v>
      </c>
    </row>
    <row r="303" spans="1:7" s="166" customFormat="1" ht="31.5" customHeight="1">
      <c r="A303" s="45" t="s">
        <v>690</v>
      </c>
      <c r="B303" s="42" t="s">
        <v>691</v>
      </c>
      <c r="C303" s="157">
        <v>120</v>
      </c>
      <c r="D303" s="157">
        <v>105</v>
      </c>
      <c r="E303" s="154"/>
      <c r="F303" s="154">
        <f>(C303+D303+E303)/2</f>
        <v>112.5</v>
      </c>
      <c r="G303" s="154">
        <v>120</v>
      </c>
    </row>
    <row r="304" spans="1:7" s="166" customFormat="1" ht="17.25" customHeight="1">
      <c r="A304" s="75" t="s">
        <v>692</v>
      </c>
      <c r="B304" s="42" t="s">
        <v>693</v>
      </c>
      <c r="C304" s="157">
        <v>50</v>
      </c>
      <c r="D304" s="157">
        <v>64</v>
      </c>
      <c r="E304" s="154">
        <v>110</v>
      </c>
      <c r="F304" s="154">
        <f t="shared" si="17"/>
        <v>74.666666666666671</v>
      </c>
      <c r="G304" s="154">
        <v>80</v>
      </c>
    </row>
    <row r="305" spans="1:7" s="166" customFormat="1" ht="17.25" customHeight="1">
      <c r="A305" s="75" t="s">
        <v>694</v>
      </c>
      <c r="B305" s="42" t="s">
        <v>695</v>
      </c>
      <c r="C305" s="157">
        <v>50</v>
      </c>
      <c r="D305" s="157">
        <v>46</v>
      </c>
      <c r="E305" s="154">
        <v>77</v>
      </c>
      <c r="F305" s="154">
        <f t="shared" si="17"/>
        <v>57.666666666666664</v>
      </c>
      <c r="G305" s="154">
        <v>70</v>
      </c>
    </row>
    <row r="306" spans="1:7" s="166" customFormat="1" ht="17.25" customHeight="1">
      <c r="A306" s="75" t="s">
        <v>696</v>
      </c>
      <c r="B306" s="42" t="s">
        <v>697</v>
      </c>
      <c r="C306" s="157">
        <v>50</v>
      </c>
      <c r="D306" s="157">
        <v>117</v>
      </c>
      <c r="E306" s="154">
        <v>77</v>
      </c>
      <c r="F306" s="154">
        <f t="shared" si="17"/>
        <v>81.333333333333329</v>
      </c>
      <c r="G306" s="154">
        <v>80</v>
      </c>
    </row>
    <row r="307" spans="1:7" s="166" customFormat="1" ht="17.25" customHeight="1">
      <c r="A307" s="75" t="s">
        <v>698</v>
      </c>
      <c r="B307" s="42" t="s">
        <v>699</v>
      </c>
      <c r="C307" s="157">
        <v>60</v>
      </c>
      <c r="D307" s="157">
        <v>102</v>
      </c>
      <c r="E307" s="154">
        <v>88</v>
      </c>
      <c r="F307" s="154">
        <f t="shared" si="17"/>
        <v>83.333333333333329</v>
      </c>
      <c r="G307" s="154">
        <v>80</v>
      </c>
    </row>
    <row r="308" spans="1:7" s="166" customFormat="1" ht="32.25" customHeight="1">
      <c r="A308" s="75" t="s">
        <v>700</v>
      </c>
      <c r="B308" s="42" t="s">
        <v>701</v>
      </c>
      <c r="C308" s="157">
        <v>60</v>
      </c>
      <c r="D308" s="157">
        <v>102</v>
      </c>
      <c r="E308" s="154"/>
      <c r="F308" s="154">
        <f>(C308+D308+E308)/2</f>
        <v>81</v>
      </c>
      <c r="G308" s="154">
        <v>80</v>
      </c>
    </row>
    <row r="309" spans="1:7" s="166" customFormat="1" ht="17.25" customHeight="1">
      <c r="A309" s="75" t="s">
        <v>702</v>
      </c>
      <c r="B309" s="42" t="s">
        <v>703</v>
      </c>
      <c r="C309" s="7">
        <v>50</v>
      </c>
      <c r="D309" s="7">
        <v>75</v>
      </c>
      <c r="E309" s="315">
        <v>77</v>
      </c>
      <c r="F309" s="315">
        <f t="shared" si="17"/>
        <v>67.333333333333329</v>
      </c>
      <c r="G309" s="315">
        <v>70</v>
      </c>
    </row>
    <row r="310" spans="1:7" s="166" customFormat="1" ht="17.25" customHeight="1">
      <c r="A310" s="75" t="s">
        <v>702</v>
      </c>
      <c r="B310" s="42" t="s">
        <v>1215</v>
      </c>
      <c r="C310" s="7"/>
      <c r="D310" s="7"/>
      <c r="E310" s="315">
        <v>80</v>
      </c>
      <c r="F310" s="315">
        <v>80</v>
      </c>
      <c r="G310" s="315">
        <v>80</v>
      </c>
    </row>
    <row r="311" spans="1:7" s="166" customFormat="1" ht="17.25" customHeight="1">
      <c r="A311" s="74" t="s">
        <v>704</v>
      </c>
      <c r="B311" s="72" t="s">
        <v>705</v>
      </c>
      <c r="C311" s="73">
        <v>150</v>
      </c>
      <c r="D311" s="7"/>
      <c r="E311" s="315"/>
      <c r="F311" s="315">
        <v>150</v>
      </c>
      <c r="G311" s="315">
        <v>150</v>
      </c>
    </row>
    <row r="312" spans="1:7" s="166" customFormat="1" ht="17.25" customHeight="1">
      <c r="A312" s="75" t="s">
        <v>706</v>
      </c>
      <c r="B312" s="53" t="s">
        <v>707</v>
      </c>
      <c r="C312" s="7">
        <v>150</v>
      </c>
      <c r="D312" s="321">
        <v>183</v>
      </c>
      <c r="E312" s="315"/>
      <c r="F312" s="315">
        <f>(C312+D312+E312)/2</f>
        <v>166.5</v>
      </c>
      <c r="G312" s="315">
        <v>180</v>
      </c>
    </row>
    <row r="313" spans="1:7" s="166" customFormat="1" ht="17.25" customHeight="1">
      <c r="A313" s="75" t="s">
        <v>708</v>
      </c>
      <c r="B313" s="44" t="s">
        <v>709</v>
      </c>
      <c r="C313" s="7"/>
      <c r="D313" s="7"/>
      <c r="E313" s="315">
        <v>330</v>
      </c>
      <c r="F313" s="315">
        <v>330</v>
      </c>
      <c r="G313" s="315">
        <v>330</v>
      </c>
    </row>
    <row r="314" spans="1:7" s="166" customFormat="1" ht="32.25" customHeight="1">
      <c r="A314" s="75" t="s">
        <v>710</v>
      </c>
      <c r="B314" s="53" t="s">
        <v>711</v>
      </c>
      <c r="C314" s="7">
        <v>360</v>
      </c>
      <c r="D314" s="321"/>
      <c r="E314" s="315"/>
      <c r="F314" s="315">
        <v>360</v>
      </c>
      <c r="G314" s="315">
        <v>360</v>
      </c>
    </row>
    <row r="315" spans="1:7" s="166" customFormat="1" ht="17.25" customHeight="1">
      <c r="A315" s="75" t="s">
        <v>712</v>
      </c>
      <c r="B315" s="42" t="s">
        <v>713</v>
      </c>
      <c r="C315" s="7">
        <v>50</v>
      </c>
      <c r="D315" s="7">
        <v>39</v>
      </c>
      <c r="E315" s="315">
        <v>85</v>
      </c>
      <c r="F315" s="315">
        <f t="shared" si="17"/>
        <v>58</v>
      </c>
      <c r="G315" s="315">
        <v>80</v>
      </c>
    </row>
    <row r="316" spans="1:7" s="166" customFormat="1" ht="17.25" customHeight="1">
      <c r="A316" s="75" t="s">
        <v>714</v>
      </c>
      <c r="B316" s="42" t="s">
        <v>715</v>
      </c>
      <c r="C316" s="7">
        <v>80</v>
      </c>
      <c r="D316" s="7">
        <v>79</v>
      </c>
      <c r="E316" s="315">
        <v>155</v>
      </c>
      <c r="F316" s="315">
        <f t="shared" si="17"/>
        <v>104.66666666666667</v>
      </c>
      <c r="G316" s="315">
        <v>100</v>
      </c>
    </row>
    <row r="317" spans="1:7" s="166" customFormat="1" ht="17.25" customHeight="1">
      <c r="A317" s="75" t="s">
        <v>716</v>
      </c>
      <c r="B317" s="42" t="s">
        <v>717</v>
      </c>
      <c r="C317" s="7">
        <v>70</v>
      </c>
      <c r="D317" s="7">
        <v>87</v>
      </c>
      <c r="E317" s="315">
        <v>105</v>
      </c>
      <c r="F317" s="315">
        <f t="shared" si="17"/>
        <v>87.333333333333329</v>
      </c>
      <c r="G317" s="315">
        <v>90</v>
      </c>
    </row>
    <row r="318" spans="1:7" s="166" customFormat="1" ht="17.25" customHeight="1">
      <c r="A318" s="75" t="s">
        <v>718</v>
      </c>
      <c r="B318" s="44" t="s">
        <v>719</v>
      </c>
      <c r="C318" s="7">
        <v>50</v>
      </c>
      <c r="D318" s="7">
        <v>62</v>
      </c>
      <c r="E318" s="315">
        <v>71</v>
      </c>
      <c r="F318" s="315">
        <f t="shared" si="17"/>
        <v>61</v>
      </c>
      <c r="G318" s="315">
        <v>60</v>
      </c>
    </row>
    <row r="319" spans="1:7" s="166" customFormat="1" ht="17.25" customHeight="1">
      <c r="A319" s="75" t="s">
        <v>720</v>
      </c>
      <c r="B319" s="44" t="s">
        <v>721</v>
      </c>
      <c r="C319" s="7">
        <v>50</v>
      </c>
      <c r="D319" s="7"/>
      <c r="E319" s="315">
        <v>82</v>
      </c>
      <c r="F319" s="315">
        <f>(C319+D319+E319)/2</f>
        <v>66</v>
      </c>
      <c r="G319" s="315">
        <v>70</v>
      </c>
    </row>
    <row r="320" spans="1:7" s="166" customFormat="1" ht="17.25" customHeight="1">
      <c r="A320" s="75" t="s">
        <v>722</v>
      </c>
      <c r="B320" s="44" t="s">
        <v>723</v>
      </c>
      <c r="C320" s="7">
        <v>50</v>
      </c>
      <c r="D320" s="7">
        <v>62</v>
      </c>
      <c r="E320" s="315"/>
      <c r="F320" s="315">
        <f>(C320+D320+E320)/2</f>
        <v>56</v>
      </c>
      <c r="G320" s="315">
        <v>60</v>
      </c>
    </row>
    <row r="321" spans="1:8" s="166" customFormat="1" ht="17.25" customHeight="1">
      <c r="A321" s="75" t="s">
        <v>724</v>
      </c>
      <c r="B321" s="42" t="s">
        <v>725</v>
      </c>
      <c r="C321" s="7">
        <v>60</v>
      </c>
      <c r="D321" s="7">
        <v>48</v>
      </c>
      <c r="E321" s="315">
        <v>60</v>
      </c>
      <c r="F321" s="315">
        <f t="shared" si="17"/>
        <v>56</v>
      </c>
      <c r="G321" s="315">
        <v>60</v>
      </c>
    </row>
    <row r="322" spans="1:8" s="166" customFormat="1" ht="17.25" customHeight="1">
      <c r="A322" s="75" t="s">
        <v>726</v>
      </c>
      <c r="B322" s="44" t="s">
        <v>727</v>
      </c>
      <c r="C322" s="157">
        <v>60</v>
      </c>
      <c r="D322" s="157">
        <v>247</v>
      </c>
      <c r="E322" s="154">
        <v>110</v>
      </c>
      <c r="F322" s="154">
        <f t="shared" si="17"/>
        <v>139</v>
      </c>
      <c r="G322" s="154">
        <v>140</v>
      </c>
    </row>
    <row r="323" spans="1:8" s="166" customFormat="1" ht="17.25" customHeight="1">
      <c r="A323" s="75" t="s">
        <v>728</v>
      </c>
      <c r="B323" s="44" t="s">
        <v>729</v>
      </c>
      <c r="C323" s="157">
        <v>60</v>
      </c>
      <c r="D323" s="157">
        <v>247</v>
      </c>
      <c r="E323" s="154">
        <v>105</v>
      </c>
      <c r="F323" s="154">
        <f t="shared" si="17"/>
        <v>137.33333333333334</v>
      </c>
      <c r="G323" s="154">
        <v>140</v>
      </c>
    </row>
    <row r="324" spans="1:8" s="166" customFormat="1" ht="17.25" customHeight="1">
      <c r="A324" s="75" t="s">
        <v>730</v>
      </c>
      <c r="B324" s="44" t="s">
        <v>731</v>
      </c>
      <c r="C324" s="7">
        <v>90</v>
      </c>
      <c r="D324" s="7">
        <v>48</v>
      </c>
      <c r="E324" s="315"/>
      <c r="F324" s="315">
        <f>(C324+D324+E324)/2</f>
        <v>69</v>
      </c>
      <c r="G324" s="315">
        <v>90</v>
      </c>
    </row>
    <row r="325" spans="1:8" s="166" customFormat="1" ht="30.75" customHeight="1">
      <c r="A325" s="75" t="s">
        <v>732</v>
      </c>
      <c r="B325" s="44" t="s">
        <v>733</v>
      </c>
      <c r="C325" s="7">
        <v>40</v>
      </c>
      <c r="D325" s="7">
        <v>48</v>
      </c>
      <c r="E325" s="315">
        <v>82</v>
      </c>
      <c r="F325" s="315">
        <f t="shared" si="17"/>
        <v>56.666666666666664</v>
      </c>
      <c r="G325" s="315">
        <v>70</v>
      </c>
    </row>
    <row r="326" spans="1:8" s="166" customFormat="1" ht="17.25" customHeight="1">
      <c r="A326" s="75" t="s">
        <v>734</v>
      </c>
      <c r="B326" s="44" t="s">
        <v>735</v>
      </c>
      <c r="C326" s="7">
        <v>70</v>
      </c>
      <c r="D326" s="7">
        <v>54</v>
      </c>
      <c r="E326" s="315">
        <v>77</v>
      </c>
      <c r="F326" s="315">
        <f t="shared" si="17"/>
        <v>67</v>
      </c>
      <c r="G326" s="315">
        <v>70</v>
      </c>
    </row>
    <row r="327" spans="1:8" s="166" customFormat="1" ht="17.25" customHeight="1">
      <c r="A327" s="75" t="s">
        <v>736</v>
      </c>
      <c r="B327" s="44" t="s">
        <v>737</v>
      </c>
      <c r="C327" s="7">
        <v>50</v>
      </c>
      <c r="D327" s="7">
        <v>36</v>
      </c>
      <c r="E327" s="315">
        <v>77</v>
      </c>
      <c r="F327" s="315">
        <f t="shared" si="17"/>
        <v>54.333333333333336</v>
      </c>
      <c r="G327" s="315">
        <v>70</v>
      </c>
    </row>
    <row r="328" spans="1:8" s="166" customFormat="1" ht="17.25" customHeight="1">
      <c r="A328" s="71" t="s">
        <v>738</v>
      </c>
      <c r="B328" s="72" t="s">
        <v>739</v>
      </c>
      <c r="C328" s="73">
        <v>50</v>
      </c>
      <c r="D328" s="7"/>
      <c r="E328" s="315">
        <v>82</v>
      </c>
      <c r="F328" s="315">
        <f>(C328+D328+E328)/2</f>
        <v>66</v>
      </c>
      <c r="G328" s="315">
        <v>70</v>
      </c>
      <c r="H328" s="165"/>
    </row>
    <row r="329" spans="1:8" s="166" customFormat="1" ht="17.25" customHeight="1">
      <c r="A329" s="71" t="s">
        <v>1216</v>
      </c>
      <c r="B329" s="72" t="s">
        <v>1217</v>
      </c>
      <c r="C329" s="73">
        <v>220</v>
      </c>
      <c r="D329" s="7"/>
      <c r="E329" s="315"/>
      <c r="F329" s="67">
        <v>990</v>
      </c>
      <c r="G329" s="67" t="s">
        <v>1218</v>
      </c>
    </row>
    <row r="330" spans="1:8" s="166" customFormat="1" ht="31.5">
      <c r="A330" s="75" t="s">
        <v>740</v>
      </c>
      <c r="B330" s="42" t="s">
        <v>741</v>
      </c>
      <c r="C330" s="7">
        <v>100</v>
      </c>
      <c r="D330" s="7"/>
      <c r="E330" s="315"/>
      <c r="F330" s="67">
        <f>(C330+D330+E330)/1</f>
        <v>100</v>
      </c>
      <c r="G330" s="67" t="s">
        <v>1218</v>
      </c>
      <c r="H330" s="166" t="s">
        <v>1219</v>
      </c>
    </row>
    <row r="331" spans="1:8" s="166" customFormat="1" ht="31.5">
      <c r="A331" s="75" t="s">
        <v>742</v>
      </c>
      <c r="B331" s="44" t="s">
        <v>743</v>
      </c>
      <c r="C331" s="7"/>
      <c r="D331" s="7">
        <v>72</v>
      </c>
      <c r="E331" s="315"/>
      <c r="F331" s="315">
        <f>(C331+D331+E331)/1</f>
        <v>72</v>
      </c>
      <c r="G331" s="315">
        <v>80</v>
      </c>
    </row>
    <row r="332" spans="1:8" s="166" customFormat="1" ht="31.5">
      <c r="A332" s="75" t="s">
        <v>744</v>
      </c>
      <c r="B332" s="44" t="s">
        <v>745</v>
      </c>
      <c r="C332" s="157">
        <v>100</v>
      </c>
      <c r="D332" s="157">
        <v>43</v>
      </c>
      <c r="E332" s="154">
        <v>60</v>
      </c>
      <c r="F332" s="154">
        <f t="shared" si="17"/>
        <v>67.666666666666671</v>
      </c>
      <c r="G332" s="154">
        <v>100</v>
      </c>
    </row>
    <row r="333" spans="1:8" s="166" customFormat="1" ht="31.5">
      <c r="A333" s="75" t="s">
        <v>744</v>
      </c>
      <c r="B333" s="44" t="s">
        <v>746</v>
      </c>
      <c r="C333" s="7">
        <v>120</v>
      </c>
      <c r="D333" s="7"/>
      <c r="E333" s="315"/>
      <c r="F333" s="315">
        <f>(C333+D333+E333)/1</f>
        <v>120</v>
      </c>
      <c r="G333" s="315">
        <v>120</v>
      </c>
    </row>
    <row r="334" spans="1:8" s="166" customFormat="1" ht="31.5">
      <c r="A334" s="75" t="s">
        <v>747</v>
      </c>
      <c r="B334" s="44" t="s">
        <v>748</v>
      </c>
      <c r="C334" s="7">
        <v>120</v>
      </c>
      <c r="D334" s="7"/>
      <c r="E334" s="315"/>
      <c r="F334" s="315">
        <f>(C334+D334+E334)/1</f>
        <v>120</v>
      </c>
      <c r="G334" s="315">
        <v>120</v>
      </c>
    </row>
    <row r="335" spans="1:8" s="166" customFormat="1" ht="19.5" customHeight="1">
      <c r="A335" s="75" t="s">
        <v>559</v>
      </c>
      <c r="B335" s="44" t="s">
        <v>560</v>
      </c>
      <c r="C335" s="7">
        <v>100</v>
      </c>
      <c r="D335" s="7"/>
      <c r="E335" s="315">
        <v>120</v>
      </c>
      <c r="F335" s="315">
        <f>(C335+D335+E335)/2</f>
        <v>110</v>
      </c>
      <c r="G335" s="315">
        <v>120</v>
      </c>
      <c r="H335" s="166" t="s">
        <v>1220</v>
      </c>
    </row>
    <row r="336" spans="1:8" s="166" customFormat="1" ht="15.75">
      <c r="A336" s="75" t="s">
        <v>561</v>
      </c>
      <c r="B336" s="44" t="s">
        <v>562</v>
      </c>
      <c r="C336" s="7"/>
      <c r="D336" s="7"/>
      <c r="E336" s="315">
        <v>310</v>
      </c>
      <c r="F336" s="315">
        <f>(C336+D336+E336)/1</f>
        <v>310</v>
      </c>
      <c r="G336" s="315">
        <v>310</v>
      </c>
    </row>
    <row r="337" spans="1:8" ht="15.75">
      <c r="A337" s="149"/>
      <c r="B337" s="150" t="s">
        <v>749</v>
      </c>
      <c r="C337" s="133"/>
      <c r="D337" s="319"/>
      <c r="E337" s="115"/>
      <c r="F337" s="115"/>
      <c r="G337" s="115"/>
    </row>
    <row r="338" spans="1:8" s="166" customFormat="1" ht="31.5">
      <c r="A338" s="27" t="s">
        <v>750</v>
      </c>
      <c r="B338" s="128" t="s">
        <v>751</v>
      </c>
      <c r="C338" s="12">
        <v>210</v>
      </c>
      <c r="D338" s="13"/>
      <c r="E338" s="65"/>
      <c r="F338" s="65">
        <f t="shared" ref="F338:G340" si="18">(C338+D338+E338)/1</f>
        <v>210</v>
      </c>
      <c r="G338" s="65">
        <f t="shared" si="18"/>
        <v>210</v>
      </c>
      <c r="H338" s="166" t="s">
        <v>1221</v>
      </c>
    </row>
    <row r="339" spans="1:8" s="166" customFormat="1" ht="47.25">
      <c r="A339" s="27" t="s">
        <v>752</v>
      </c>
      <c r="B339" s="128" t="s">
        <v>753</v>
      </c>
      <c r="C339" s="12">
        <v>200</v>
      </c>
      <c r="D339" s="13"/>
      <c r="E339" s="65"/>
      <c r="F339" s="65">
        <f t="shared" si="18"/>
        <v>200</v>
      </c>
      <c r="G339" s="65">
        <f t="shared" si="18"/>
        <v>200</v>
      </c>
      <c r="H339" s="166" t="s">
        <v>1221</v>
      </c>
    </row>
    <row r="340" spans="1:8" s="166" customFormat="1" ht="63">
      <c r="A340" s="27" t="s">
        <v>754</v>
      </c>
      <c r="B340" s="128" t="s">
        <v>1222</v>
      </c>
      <c r="C340" s="12">
        <v>280</v>
      </c>
      <c r="D340" s="13"/>
      <c r="E340" s="65"/>
      <c r="F340" s="65">
        <f t="shared" si="18"/>
        <v>280</v>
      </c>
      <c r="G340" s="65">
        <v>380</v>
      </c>
      <c r="H340" s="166" t="s">
        <v>1221</v>
      </c>
    </row>
    <row r="341" spans="1:8" ht="15.75">
      <c r="A341" s="324" t="s">
        <v>756</v>
      </c>
      <c r="B341" s="325"/>
      <c r="C341" s="325"/>
      <c r="D341" s="325"/>
      <c r="E341" s="325"/>
      <c r="F341" s="325"/>
      <c r="G341" s="326"/>
    </row>
    <row r="342" spans="1:8" s="166" customFormat="1" ht="15.75">
      <c r="A342" s="321" t="s">
        <v>757</v>
      </c>
      <c r="B342" s="321" t="s">
        <v>758</v>
      </c>
      <c r="C342" s="315">
        <v>250</v>
      </c>
      <c r="D342" s="321"/>
      <c r="E342" s="315">
        <v>220</v>
      </c>
      <c r="F342" s="315">
        <f t="shared" ref="F342" si="19">(C342+D342+E342)/2</f>
        <v>235</v>
      </c>
      <c r="G342" s="315">
        <v>250</v>
      </c>
    </row>
    <row r="343" spans="1:8" s="166" customFormat="1" ht="15.75">
      <c r="A343" s="321" t="s">
        <v>759</v>
      </c>
      <c r="B343" s="321" t="s">
        <v>760</v>
      </c>
      <c r="C343" s="315">
        <v>300</v>
      </c>
      <c r="D343" s="321"/>
      <c r="E343" s="315"/>
      <c r="F343" s="315">
        <v>300</v>
      </c>
      <c r="G343" s="315">
        <v>300</v>
      </c>
    </row>
    <row r="344" spans="1:8" s="166" customFormat="1" ht="15.75">
      <c r="A344" s="321" t="s">
        <v>761</v>
      </c>
      <c r="B344" s="321" t="s">
        <v>762</v>
      </c>
      <c r="C344" s="315">
        <v>300</v>
      </c>
      <c r="D344" s="321"/>
      <c r="E344" s="315"/>
      <c r="F344" s="315">
        <v>300</v>
      </c>
      <c r="G344" s="315">
        <v>300</v>
      </c>
    </row>
    <row r="345" spans="1:8" s="166" customFormat="1" ht="15.75">
      <c r="A345" s="321" t="s">
        <v>763</v>
      </c>
      <c r="B345" s="321" t="s">
        <v>764</v>
      </c>
      <c r="C345" s="315">
        <v>300</v>
      </c>
      <c r="D345" s="321"/>
      <c r="E345" s="315"/>
      <c r="F345" s="315">
        <v>300</v>
      </c>
      <c r="G345" s="315">
        <v>300</v>
      </c>
    </row>
    <row r="346" spans="1:8" s="166" customFormat="1" ht="15.75">
      <c r="A346" s="321" t="s">
        <v>765</v>
      </c>
      <c r="B346" s="321" t="s">
        <v>766</v>
      </c>
      <c r="C346" s="315">
        <v>250</v>
      </c>
      <c r="D346" s="321"/>
      <c r="E346" s="315"/>
      <c r="F346" s="315">
        <v>250</v>
      </c>
      <c r="G346" s="315">
        <v>250</v>
      </c>
    </row>
    <row r="347" spans="1:8" s="166" customFormat="1" ht="15.75">
      <c r="A347" s="321" t="s">
        <v>765</v>
      </c>
      <c r="B347" s="321" t="s">
        <v>767</v>
      </c>
      <c r="C347" s="315">
        <v>300</v>
      </c>
      <c r="D347" s="321"/>
      <c r="E347" s="315"/>
      <c r="F347" s="315">
        <v>300</v>
      </c>
      <c r="G347" s="315">
        <v>300</v>
      </c>
    </row>
    <row r="348" spans="1:8" s="166" customFormat="1" ht="15.75">
      <c r="A348" s="321" t="s">
        <v>768</v>
      </c>
      <c r="B348" s="321" t="s">
        <v>769</v>
      </c>
      <c r="C348" s="315">
        <v>300</v>
      </c>
      <c r="D348" s="315">
        <v>676</v>
      </c>
      <c r="E348" s="315">
        <v>360</v>
      </c>
      <c r="F348" s="315">
        <f t="shared" ref="F348" si="20">(C348+D348+E348)/3</f>
        <v>445.33333333333331</v>
      </c>
      <c r="G348" s="315">
        <v>400</v>
      </c>
    </row>
    <row r="349" spans="1:8" s="166" customFormat="1" ht="15.75">
      <c r="A349" s="321" t="s">
        <v>770</v>
      </c>
      <c r="B349" s="321" t="s">
        <v>771</v>
      </c>
      <c r="C349" s="315">
        <v>300</v>
      </c>
      <c r="D349" s="315"/>
      <c r="E349" s="315"/>
      <c r="F349" s="315">
        <v>300</v>
      </c>
      <c r="G349" s="315">
        <v>300</v>
      </c>
    </row>
    <row r="350" spans="1:8" s="166" customFormat="1" ht="15.75">
      <c r="A350" s="321" t="s">
        <v>772</v>
      </c>
      <c r="B350" s="321" t="s">
        <v>773</v>
      </c>
      <c r="C350" s="315">
        <v>300</v>
      </c>
      <c r="D350" s="315"/>
      <c r="E350" s="315"/>
      <c r="F350" s="315">
        <v>300</v>
      </c>
      <c r="G350" s="315">
        <v>300</v>
      </c>
    </row>
    <row r="351" spans="1:8" s="166" customFormat="1" ht="15.75">
      <c r="A351" s="321" t="s">
        <v>774</v>
      </c>
      <c r="B351" s="321" t="s">
        <v>775</v>
      </c>
      <c r="C351" s="315">
        <v>300</v>
      </c>
      <c r="D351" s="315">
        <v>676</v>
      </c>
      <c r="E351" s="315"/>
      <c r="F351" s="315">
        <f t="shared" ref="F351" si="21">(C351+D351+E351)/2</f>
        <v>488</v>
      </c>
      <c r="G351" s="315">
        <v>400</v>
      </c>
    </row>
    <row r="352" spans="1:8" s="166" customFormat="1" ht="15.75">
      <c r="A352" s="321" t="s">
        <v>776</v>
      </c>
      <c r="B352" s="321" t="s">
        <v>777</v>
      </c>
      <c r="C352" s="315">
        <v>300</v>
      </c>
      <c r="D352" s="315"/>
      <c r="E352" s="315"/>
      <c r="F352" s="315">
        <v>300</v>
      </c>
      <c r="G352" s="315">
        <v>300</v>
      </c>
    </row>
    <row r="353" spans="1:7" s="166" customFormat="1" ht="15.75">
      <c r="A353" s="321" t="s">
        <v>778</v>
      </c>
      <c r="B353" s="321" t="s">
        <v>779</v>
      </c>
      <c r="C353" s="315">
        <v>300</v>
      </c>
      <c r="D353" s="315"/>
      <c r="E353" s="315">
        <v>340</v>
      </c>
      <c r="F353" s="315">
        <f t="shared" ref="F353" si="22">(C353+D353+E353)/2</f>
        <v>320</v>
      </c>
      <c r="G353" s="315">
        <v>340</v>
      </c>
    </row>
    <row r="354" spans="1:7" s="166" customFormat="1" ht="15.75">
      <c r="A354" s="321" t="s">
        <v>780</v>
      </c>
      <c r="B354" s="321" t="s">
        <v>781</v>
      </c>
      <c r="C354" s="315">
        <v>300</v>
      </c>
      <c r="D354" s="315">
        <v>676</v>
      </c>
      <c r="E354" s="315">
        <v>370</v>
      </c>
      <c r="F354" s="315">
        <f t="shared" ref="F354" si="23">(C354+D354+E354)/3</f>
        <v>448.66666666666669</v>
      </c>
      <c r="G354" s="315">
        <v>400</v>
      </c>
    </row>
    <row r="355" spans="1:7" s="166" customFormat="1" ht="15.75">
      <c r="A355" s="321" t="s">
        <v>782</v>
      </c>
      <c r="B355" s="321" t="s">
        <v>783</v>
      </c>
      <c r="C355" s="315">
        <v>250</v>
      </c>
      <c r="D355" s="315"/>
      <c r="E355" s="315"/>
      <c r="F355" s="315">
        <v>250</v>
      </c>
      <c r="G355" s="315">
        <v>250</v>
      </c>
    </row>
    <row r="356" spans="1:7" s="166" customFormat="1" ht="15.75">
      <c r="A356" s="321" t="s">
        <v>782</v>
      </c>
      <c r="B356" s="321" t="s">
        <v>784</v>
      </c>
      <c r="C356" s="315">
        <v>300</v>
      </c>
      <c r="D356" s="315"/>
      <c r="E356" s="315"/>
      <c r="F356" s="315">
        <v>300</v>
      </c>
      <c r="G356" s="315">
        <v>300</v>
      </c>
    </row>
    <row r="357" spans="1:7" s="166" customFormat="1" ht="15.75">
      <c r="A357" s="321" t="s">
        <v>785</v>
      </c>
      <c r="B357" s="321" t="s">
        <v>786</v>
      </c>
      <c r="C357" s="315">
        <v>300</v>
      </c>
      <c r="D357" s="315">
        <v>676</v>
      </c>
      <c r="E357" s="315">
        <v>370</v>
      </c>
      <c r="F357" s="315">
        <f t="shared" ref="F357" si="24">(C357+D357+E357)/3</f>
        <v>448.66666666666669</v>
      </c>
      <c r="G357" s="315">
        <v>400</v>
      </c>
    </row>
    <row r="358" spans="1:7" s="166" customFormat="1" ht="15.75">
      <c r="A358" s="321" t="s">
        <v>787</v>
      </c>
      <c r="B358" s="321" t="s">
        <v>788</v>
      </c>
      <c r="C358" s="315">
        <v>250</v>
      </c>
      <c r="D358" s="315"/>
      <c r="E358" s="315"/>
      <c r="F358" s="315">
        <v>250</v>
      </c>
      <c r="G358" s="315">
        <v>250</v>
      </c>
    </row>
    <row r="359" spans="1:7" s="166" customFormat="1" ht="15.75">
      <c r="A359" s="321" t="s">
        <v>789</v>
      </c>
      <c r="B359" s="321" t="s">
        <v>790</v>
      </c>
      <c r="C359" s="315">
        <v>300</v>
      </c>
      <c r="D359" s="315"/>
      <c r="E359" s="315"/>
      <c r="F359" s="315">
        <v>300</v>
      </c>
      <c r="G359" s="315">
        <v>300</v>
      </c>
    </row>
    <row r="360" spans="1:7" s="166" customFormat="1" ht="31.5">
      <c r="A360" s="321" t="s">
        <v>791</v>
      </c>
      <c r="B360" s="314" t="s">
        <v>792</v>
      </c>
      <c r="C360" s="315">
        <v>300</v>
      </c>
      <c r="D360" s="315">
        <v>676</v>
      </c>
      <c r="E360" s="315">
        <v>360</v>
      </c>
      <c r="F360" s="315">
        <f t="shared" ref="F360:F362" si="25">(C360+D360+E360)/3</f>
        <v>445.33333333333331</v>
      </c>
      <c r="G360" s="315">
        <v>400</v>
      </c>
    </row>
    <row r="361" spans="1:7" s="166" customFormat="1" ht="31.5">
      <c r="A361" s="321" t="s">
        <v>793</v>
      </c>
      <c r="B361" s="314" t="s">
        <v>794</v>
      </c>
      <c r="C361" s="315">
        <v>300</v>
      </c>
      <c r="D361" s="315">
        <v>676</v>
      </c>
      <c r="E361" s="315">
        <v>360</v>
      </c>
      <c r="F361" s="315">
        <f t="shared" si="25"/>
        <v>445.33333333333331</v>
      </c>
      <c r="G361" s="315">
        <v>400</v>
      </c>
    </row>
    <row r="362" spans="1:7" s="166" customFormat="1" ht="31.5">
      <c r="A362" s="321" t="s">
        <v>795</v>
      </c>
      <c r="B362" s="314" t="s">
        <v>796</v>
      </c>
      <c r="C362" s="315">
        <v>300</v>
      </c>
      <c r="D362" s="315">
        <v>676</v>
      </c>
      <c r="E362" s="315">
        <v>360</v>
      </c>
      <c r="F362" s="315">
        <f t="shared" si="25"/>
        <v>445.33333333333331</v>
      </c>
      <c r="G362" s="315">
        <v>400</v>
      </c>
    </row>
    <row r="363" spans="1:7" s="166" customFormat="1" ht="31.5">
      <c r="A363" s="321" t="s">
        <v>797</v>
      </c>
      <c r="B363" s="314" t="s">
        <v>798</v>
      </c>
      <c r="C363" s="315">
        <v>300</v>
      </c>
      <c r="D363" s="315"/>
      <c r="E363" s="315"/>
      <c r="F363" s="315">
        <v>300</v>
      </c>
      <c r="G363" s="315">
        <v>300</v>
      </c>
    </row>
    <row r="364" spans="1:7" s="166" customFormat="1" ht="15.75">
      <c r="A364" s="321" t="s">
        <v>799</v>
      </c>
      <c r="B364" s="321" t="s">
        <v>800</v>
      </c>
      <c r="C364" s="315">
        <v>300</v>
      </c>
      <c r="D364" s="315"/>
      <c r="E364" s="315"/>
      <c r="F364" s="315">
        <v>300</v>
      </c>
      <c r="G364" s="315">
        <v>300</v>
      </c>
    </row>
    <row r="365" spans="1:7" s="166" customFormat="1" ht="15.75">
      <c r="A365" s="321" t="s">
        <v>801</v>
      </c>
      <c r="B365" s="321" t="s">
        <v>802</v>
      </c>
      <c r="C365" s="315">
        <v>300</v>
      </c>
      <c r="D365" s="315"/>
      <c r="E365" s="315"/>
      <c r="F365" s="315">
        <v>300</v>
      </c>
      <c r="G365" s="315">
        <v>300</v>
      </c>
    </row>
    <row r="366" spans="1:7" s="166" customFormat="1" ht="15.75">
      <c r="A366" s="321" t="s">
        <v>803</v>
      </c>
      <c r="B366" s="321" t="s">
        <v>804</v>
      </c>
      <c r="C366" s="315">
        <v>300</v>
      </c>
      <c r="D366" s="315">
        <v>676</v>
      </c>
      <c r="E366" s="315">
        <v>370</v>
      </c>
      <c r="F366" s="315">
        <f t="shared" ref="F366" si="26">(C366+D366+E366)/3</f>
        <v>448.66666666666669</v>
      </c>
      <c r="G366" s="315">
        <v>400</v>
      </c>
    </row>
    <row r="367" spans="1:7" s="166" customFormat="1" ht="31.5">
      <c r="A367" s="321" t="s">
        <v>805</v>
      </c>
      <c r="B367" s="314" t="s">
        <v>806</v>
      </c>
      <c r="C367" s="315">
        <v>250</v>
      </c>
      <c r="D367" s="315"/>
      <c r="E367" s="315"/>
      <c r="F367" s="315">
        <v>250</v>
      </c>
      <c r="G367" s="315">
        <v>250</v>
      </c>
    </row>
    <row r="368" spans="1:7" s="166" customFormat="1" ht="15.75">
      <c r="A368" s="321" t="s">
        <v>805</v>
      </c>
      <c r="B368" s="321" t="s">
        <v>807</v>
      </c>
      <c r="C368" s="315">
        <v>300</v>
      </c>
      <c r="D368" s="315"/>
      <c r="E368" s="315"/>
      <c r="F368" s="315">
        <v>300</v>
      </c>
      <c r="G368" s="315">
        <v>300</v>
      </c>
    </row>
    <row r="369" spans="1:7" s="166" customFormat="1" ht="15.75">
      <c r="A369" s="321" t="s">
        <v>808</v>
      </c>
      <c r="B369" s="321" t="s">
        <v>809</v>
      </c>
      <c r="C369" s="315">
        <v>300</v>
      </c>
      <c r="D369" s="315">
        <v>676</v>
      </c>
      <c r="E369" s="315">
        <v>370</v>
      </c>
      <c r="F369" s="315">
        <f t="shared" ref="F369" si="27">(C369+D369+E369)/3</f>
        <v>448.66666666666669</v>
      </c>
      <c r="G369" s="315">
        <v>400</v>
      </c>
    </row>
    <row r="370" spans="1:7" s="166" customFormat="1" ht="15.75">
      <c r="A370" s="321" t="s">
        <v>810</v>
      </c>
      <c r="B370" s="321" t="s">
        <v>811</v>
      </c>
      <c r="C370" s="315">
        <v>300</v>
      </c>
      <c r="D370" s="315"/>
      <c r="E370" s="315">
        <v>360</v>
      </c>
      <c r="F370" s="315">
        <f t="shared" ref="F370" si="28">(C370+D370+E370)/2</f>
        <v>330</v>
      </c>
      <c r="G370" s="315">
        <v>350</v>
      </c>
    </row>
    <row r="371" spans="1:7" s="166" customFormat="1" ht="15.75">
      <c r="A371" s="321" t="s">
        <v>812</v>
      </c>
      <c r="B371" s="321" t="s">
        <v>813</v>
      </c>
      <c r="C371" s="315">
        <v>250</v>
      </c>
      <c r="D371" s="321"/>
      <c r="E371" s="315"/>
      <c r="F371" s="315">
        <v>250</v>
      </c>
      <c r="G371" s="315">
        <v>250</v>
      </c>
    </row>
    <row r="372" spans="1:7" s="166" customFormat="1" ht="15.75">
      <c r="A372" s="321" t="s">
        <v>812</v>
      </c>
      <c r="B372" s="321" t="s">
        <v>814</v>
      </c>
      <c r="C372" s="315">
        <v>300</v>
      </c>
      <c r="D372" s="321"/>
      <c r="E372" s="315"/>
      <c r="F372" s="315">
        <v>300</v>
      </c>
      <c r="G372" s="315">
        <v>300</v>
      </c>
    </row>
    <row r="373" spans="1:7" s="166" customFormat="1" ht="15.75">
      <c r="A373" s="321" t="s">
        <v>815</v>
      </c>
      <c r="B373" s="321" t="s">
        <v>816</v>
      </c>
      <c r="C373" s="315">
        <v>300</v>
      </c>
      <c r="D373" s="321"/>
      <c r="E373" s="315"/>
      <c r="F373" s="315">
        <v>300</v>
      </c>
      <c r="G373" s="315">
        <v>300</v>
      </c>
    </row>
    <row r="374" spans="1:7" s="166" customFormat="1" ht="15.75">
      <c r="A374" s="321" t="s">
        <v>817</v>
      </c>
      <c r="B374" s="321" t="s">
        <v>818</v>
      </c>
      <c r="C374" s="315">
        <v>300</v>
      </c>
      <c r="D374" s="321"/>
      <c r="E374" s="315"/>
      <c r="F374" s="315">
        <v>300</v>
      </c>
      <c r="G374" s="315">
        <v>300</v>
      </c>
    </row>
    <row r="375" spans="1:7" s="166" customFormat="1" ht="15.75">
      <c r="A375" s="321" t="s">
        <v>819</v>
      </c>
      <c r="B375" s="321" t="s">
        <v>820</v>
      </c>
      <c r="C375" s="315">
        <v>250</v>
      </c>
      <c r="D375" s="321"/>
      <c r="E375" s="315"/>
      <c r="F375" s="315">
        <v>250</v>
      </c>
      <c r="G375" s="315">
        <v>250</v>
      </c>
    </row>
    <row r="376" spans="1:7" s="166" customFormat="1" ht="15.75">
      <c r="A376" s="321" t="s">
        <v>821</v>
      </c>
      <c r="B376" s="321" t="s">
        <v>822</v>
      </c>
      <c r="C376" s="315">
        <v>300</v>
      </c>
      <c r="D376" s="321"/>
      <c r="E376" s="315"/>
      <c r="F376" s="315">
        <v>300</v>
      </c>
      <c r="G376" s="315">
        <v>300</v>
      </c>
    </row>
    <row r="377" spans="1:7" s="166" customFormat="1" ht="15.75">
      <c r="A377" s="321" t="s">
        <v>823</v>
      </c>
      <c r="B377" s="321" t="s">
        <v>824</v>
      </c>
      <c r="C377" s="315">
        <v>250</v>
      </c>
      <c r="D377" s="321"/>
      <c r="E377" s="315"/>
      <c r="F377" s="315">
        <v>250</v>
      </c>
      <c r="G377" s="315">
        <v>250</v>
      </c>
    </row>
    <row r="378" spans="1:7" s="166" customFormat="1" ht="15.75">
      <c r="A378" s="321" t="s">
        <v>823</v>
      </c>
      <c r="B378" s="321" t="s">
        <v>825</v>
      </c>
      <c r="C378" s="315">
        <v>300</v>
      </c>
      <c r="D378" s="315">
        <v>676</v>
      </c>
      <c r="E378" s="315">
        <v>360</v>
      </c>
      <c r="F378" s="315">
        <f t="shared" ref="F378" si="29">(C378+D378+E378)/3</f>
        <v>445.33333333333331</v>
      </c>
      <c r="G378" s="315">
        <v>400</v>
      </c>
    </row>
    <row r="379" spans="1:7" s="166" customFormat="1" ht="15.75">
      <c r="A379" s="321" t="s">
        <v>826</v>
      </c>
      <c r="B379" s="321" t="s">
        <v>827</v>
      </c>
      <c r="C379" s="315">
        <v>200</v>
      </c>
      <c r="D379" s="321"/>
      <c r="E379" s="321"/>
      <c r="F379" s="315">
        <v>200</v>
      </c>
      <c r="G379" s="315">
        <v>200</v>
      </c>
    </row>
    <row r="380" spans="1:7" s="166" customFormat="1" ht="15.75">
      <c r="A380" s="321" t="s">
        <v>828</v>
      </c>
      <c r="B380" s="321" t="s">
        <v>829</v>
      </c>
      <c r="C380" s="315">
        <v>300</v>
      </c>
      <c r="D380" s="321"/>
      <c r="E380" s="321"/>
      <c r="F380" s="315">
        <v>300</v>
      </c>
      <c r="G380" s="315">
        <v>300</v>
      </c>
    </row>
    <row r="381" spans="1:7" s="166" customFormat="1" ht="31.5">
      <c r="A381" s="321" t="s">
        <v>830</v>
      </c>
      <c r="B381" s="314" t="s">
        <v>831</v>
      </c>
      <c r="C381" s="315">
        <v>600</v>
      </c>
      <c r="D381" s="321"/>
      <c r="E381" s="321"/>
      <c r="F381" s="315">
        <v>600</v>
      </c>
      <c r="G381" s="315">
        <v>600</v>
      </c>
    </row>
    <row r="382" spans="1:7" s="166" customFormat="1" ht="15.75">
      <c r="A382" s="321" t="s">
        <v>832</v>
      </c>
      <c r="B382" s="321" t="s">
        <v>833</v>
      </c>
      <c r="C382" s="315">
        <v>900</v>
      </c>
      <c r="D382" s="321"/>
      <c r="E382" s="321"/>
      <c r="F382" s="315">
        <v>900</v>
      </c>
      <c r="G382" s="315">
        <v>900</v>
      </c>
    </row>
    <row r="383" spans="1:7" s="166" customFormat="1" ht="15.75">
      <c r="A383" s="321" t="s">
        <v>834</v>
      </c>
      <c r="B383" s="321" t="s">
        <v>835</v>
      </c>
      <c r="C383" s="315">
        <v>300</v>
      </c>
      <c r="D383" s="321"/>
      <c r="E383" s="321"/>
      <c r="F383" s="315">
        <v>300</v>
      </c>
      <c r="G383" s="315">
        <v>300</v>
      </c>
    </row>
    <row r="384" spans="1:7" s="166" customFormat="1" ht="31.5">
      <c r="A384" s="321" t="s">
        <v>836</v>
      </c>
      <c r="B384" s="314" t="s">
        <v>837</v>
      </c>
      <c r="C384" s="315">
        <v>2300</v>
      </c>
      <c r="D384" s="321"/>
      <c r="E384" s="321"/>
      <c r="F384" s="315">
        <v>2300</v>
      </c>
      <c r="G384" s="315">
        <v>2300</v>
      </c>
    </row>
    <row r="385" spans="1:8" s="166" customFormat="1" ht="15.75">
      <c r="A385" s="43" t="s">
        <v>838</v>
      </c>
      <c r="B385" s="44" t="s">
        <v>839</v>
      </c>
      <c r="C385" s="7"/>
      <c r="D385" s="7">
        <v>676</v>
      </c>
      <c r="E385" s="321"/>
      <c r="F385" s="7">
        <v>676</v>
      </c>
      <c r="G385" s="7">
        <v>676</v>
      </c>
    </row>
    <row r="386" spans="1:8" s="166" customFormat="1" ht="15.75">
      <c r="A386" s="43" t="s">
        <v>1223</v>
      </c>
      <c r="B386" s="53" t="s">
        <v>1224</v>
      </c>
      <c r="C386" s="7"/>
      <c r="D386" s="7">
        <v>2397</v>
      </c>
      <c r="E386" s="321"/>
      <c r="F386" s="7">
        <v>2397</v>
      </c>
      <c r="G386" s="7">
        <v>2397</v>
      </c>
    </row>
    <row r="387" spans="1:8" s="166" customFormat="1" ht="15.75">
      <c r="A387" s="140"/>
      <c r="B387" s="314"/>
      <c r="C387" s="315"/>
      <c r="D387" s="321"/>
      <c r="E387" s="321"/>
      <c r="F387" s="315"/>
      <c r="G387" s="315"/>
    </row>
    <row r="388" spans="1:8" s="166" customFormat="1" ht="15.75">
      <c r="A388" s="29" t="s">
        <v>840</v>
      </c>
      <c r="B388" s="33" t="s">
        <v>841</v>
      </c>
      <c r="C388" s="9"/>
      <c r="D388" s="321"/>
      <c r="E388" s="9">
        <v>94</v>
      </c>
      <c r="F388" s="9">
        <v>94</v>
      </c>
      <c r="G388" s="9">
        <v>94</v>
      </c>
      <c r="H388" s="165"/>
    </row>
    <row r="389" spans="1:8" s="166" customFormat="1" ht="31.5">
      <c r="A389" s="29" t="s">
        <v>842</v>
      </c>
      <c r="B389" s="33" t="s">
        <v>843</v>
      </c>
      <c r="C389" s="9"/>
      <c r="D389" s="321"/>
      <c r="E389" s="9">
        <v>110</v>
      </c>
      <c r="F389" s="9">
        <v>110</v>
      </c>
      <c r="G389" s="9">
        <v>110</v>
      </c>
    </row>
    <row r="390" spans="1:8" s="166" customFormat="1" ht="15.75">
      <c r="A390" s="29" t="s">
        <v>844</v>
      </c>
      <c r="B390" s="33" t="s">
        <v>845</v>
      </c>
      <c r="C390" s="9"/>
      <c r="D390" s="321"/>
      <c r="E390" s="9">
        <v>390</v>
      </c>
      <c r="F390" s="9">
        <v>390</v>
      </c>
      <c r="G390" s="9">
        <v>390</v>
      </c>
    </row>
    <row r="391" spans="1:8" s="166" customFormat="1" ht="15.75">
      <c r="A391" s="29" t="s">
        <v>846</v>
      </c>
      <c r="B391" s="33" t="s">
        <v>847</v>
      </c>
      <c r="C391" s="9"/>
      <c r="D391" s="321"/>
      <c r="E391" s="9">
        <v>360</v>
      </c>
      <c r="F391" s="9">
        <v>360</v>
      </c>
      <c r="G391" s="9">
        <v>360</v>
      </c>
    </row>
    <row r="392" spans="1:8" s="166" customFormat="1" ht="15.75">
      <c r="A392" s="29" t="s">
        <v>848</v>
      </c>
      <c r="B392" s="33" t="s">
        <v>849</v>
      </c>
      <c r="C392" s="9"/>
      <c r="D392" s="321"/>
      <c r="E392" s="9">
        <v>235</v>
      </c>
      <c r="F392" s="9">
        <v>235</v>
      </c>
      <c r="G392" s="9">
        <v>235</v>
      </c>
    </row>
    <row r="393" spans="1:8" ht="15.75">
      <c r="A393" s="319"/>
      <c r="B393" s="322" t="s">
        <v>850</v>
      </c>
      <c r="C393" s="115"/>
      <c r="D393" s="137"/>
      <c r="E393" s="137"/>
      <c r="F393" s="137"/>
      <c r="G393" s="137"/>
    </row>
    <row r="394" spans="1:8" s="166" customFormat="1" ht="15.75">
      <c r="A394" s="321" t="s">
        <v>851</v>
      </c>
      <c r="B394" s="321" t="s">
        <v>852</v>
      </c>
      <c r="C394" s="315">
        <v>1600</v>
      </c>
      <c r="D394" s="321"/>
      <c r="E394" s="321"/>
      <c r="F394" s="315">
        <v>1600</v>
      </c>
      <c r="G394" s="315">
        <v>1600</v>
      </c>
    </row>
    <row r="395" spans="1:8" s="166" customFormat="1" ht="15.75">
      <c r="A395" s="321" t="s">
        <v>853</v>
      </c>
      <c r="B395" s="321" t="s">
        <v>854</v>
      </c>
      <c r="C395" s="315">
        <v>1600</v>
      </c>
      <c r="D395" s="321"/>
      <c r="E395" s="321"/>
      <c r="F395" s="315">
        <v>1600</v>
      </c>
      <c r="G395" s="315">
        <v>1600</v>
      </c>
    </row>
    <row r="396" spans="1:8" s="166" customFormat="1" ht="15.75">
      <c r="A396" s="321" t="s">
        <v>855</v>
      </c>
      <c r="B396" s="321" t="s">
        <v>856</v>
      </c>
      <c r="C396" s="315">
        <v>1600</v>
      </c>
      <c r="D396" s="321"/>
      <c r="E396" s="321"/>
      <c r="F396" s="315">
        <v>1600</v>
      </c>
      <c r="G396" s="315">
        <v>1600</v>
      </c>
    </row>
    <row r="397" spans="1:8" s="166" customFormat="1" ht="15.75">
      <c r="A397" s="321" t="s">
        <v>857</v>
      </c>
      <c r="B397" s="321" t="s">
        <v>858</v>
      </c>
      <c r="C397" s="315">
        <v>1600</v>
      </c>
      <c r="D397" s="321"/>
      <c r="E397" s="321"/>
      <c r="F397" s="315">
        <v>1600</v>
      </c>
      <c r="G397" s="315">
        <v>1600</v>
      </c>
    </row>
    <row r="398" spans="1:8" s="166" customFormat="1" ht="15.75">
      <c r="A398" s="321" t="s">
        <v>859</v>
      </c>
      <c r="B398" s="321" t="s">
        <v>860</v>
      </c>
      <c r="C398" s="315">
        <v>1600</v>
      </c>
      <c r="D398" s="321"/>
      <c r="E398" s="321"/>
      <c r="F398" s="315">
        <v>1600</v>
      </c>
      <c r="G398" s="315">
        <v>1600</v>
      </c>
    </row>
    <row r="399" spans="1:8" s="166" customFormat="1" ht="31.5">
      <c r="A399" s="321" t="s">
        <v>861</v>
      </c>
      <c r="B399" s="314" t="s">
        <v>862</v>
      </c>
      <c r="C399" s="315">
        <v>4700</v>
      </c>
      <c r="D399" s="321"/>
      <c r="E399" s="321"/>
      <c r="F399" s="315">
        <v>4700</v>
      </c>
      <c r="G399" s="315">
        <v>5000</v>
      </c>
    </row>
    <row r="400" spans="1:8" s="166" customFormat="1" ht="31.5">
      <c r="A400" s="321" t="s">
        <v>863</v>
      </c>
      <c r="B400" s="314" t="s">
        <v>1225</v>
      </c>
      <c r="C400" s="315">
        <v>1600</v>
      </c>
      <c r="D400" s="321"/>
      <c r="E400" s="321"/>
      <c r="F400" s="315">
        <v>1600</v>
      </c>
      <c r="G400" s="315">
        <v>1600</v>
      </c>
    </row>
    <row r="401" spans="1:7" s="166" customFormat="1" ht="15.75">
      <c r="A401" s="321" t="s">
        <v>865</v>
      </c>
      <c r="B401" s="321" t="s">
        <v>866</v>
      </c>
      <c r="C401" s="315">
        <v>1600</v>
      </c>
      <c r="D401" s="321"/>
      <c r="E401" s="321"/>
      <c r="F401" s="315">
        <v>1600</v>
      </c>
      <c r="G401" s="315">
        <v>1600</v>
      </c>
    </row>
    <row r="402" spans="1:7" s="166" customFormat="1" ht="31.5">
      <c r="A402" s="321" t="s">
        <v>867</v>
      </c>
      <c r="B402" s="314" t="s">
        <v>868</v>
      </c>
      <c r="C402" s="315">
        <v>4700</v>
      </c>
      <c r="D402" s="321"/>
      <c r="E402" s="321"/>
      <c r="F402" s="315">
        <v>4700</v>
      </c>
      <c r="G402" s="315">
        <v>5000</v>
      </c>
    </row>
    <row r="403" spans="1:7" s="166" customFormat="1" ht="15.75">
      <c r="A403" s="321" t="s">
        <v>869</v>
      </c>
      <c r="B403" s="321" t="s">
        <v>1226</v>
      </c>
      <c r="C403" s="315">
        <v>1600</v>
      </c>
      <c r="D403" s="321"/>
      <c r="E403" s="321"/>
      <c r="F403" s="315">
        <v>1600</v>
      </c>
      <c r="G403" s="315">
        <v>1600</v>
      </c>
    </row>
    <row r="404" spans="1:7" s="166" customFormat="1" ht="15.75">
      <c r="A404" s="321" t="s">
        <v>871</v>
      </c>
      <c r="B404" s="321" t="s">
        <v>1227</v>
      </c>
      <c r="C404" s="315">
        <v>1600</v>
      </c>
      <c r="D404" s="321"/>
      <c r="E404" s="321"/>
      <c r="F404" s="315">
        <v>1600</v>
      </c>
      <c r="G404" s="315">
        <v>1600</v>
      </c>
    </row>
    <row r="405" spans="1:7" s="166" customFormat="1" ht="15.75">
      <c r="A405" s="321" t="s">
        <v>873</v>
      </c>
      <c r="B405" s="321" t="s">
        <v>1228</v>
      </c>
      <c r="C405" s="315">
        <v>1600</v>
      </c>
      <c r="D405" s="321"/>
      <c r="E405" s="321"/>
      <c r="F405" s="315">
        <v>1600</v>
      </c>
      <c r="G405" s="315">
        <v>1600</v>
      </c>
    </row>
    <row r="406" spans="1:7" s="166" customFormat="1" ht="15.75">
      <c r="A406" s="321" t="s">
        <v>875</v>
      </c>
      <c r="B406" s="321" t="s">
        <v>1229</v>
      </c>
      <c r="C406" s="315">
        <v>1600</v>
      </c>
      <c r="D406" s="321"/>
      <c r="E406" s="321"/>
      <c r="F406" s="315">
        <v>1600</v>
      </c>
      <c r="G406" s="315">
        <v>1600</v>
      </c>
    </row>
    <row r="407" spans="1:7" s="166" customFormat="1" ht="15.75">
      <c r="A407" s="321" t="s">
        <v>877</v>
      </c>
      <c r="B407" s="321" t="s">
        <v>1230</v>
      </c>
      <c r="C407" s="315">
        <v>1600</v>
      </c>
      <c r="D407" s="321"/>
      <c r="E407" s="321"/>
      <c r="F407" s="315">
        <v>1600</v>
      </c>
      <c r="G407" s="315">
        <v>1600</v>
      </c>
    </row>
    <row r="408" spans="1:7" s="166" customFormat="1" ht="15.75">
      <c r="A408" s="321" t="s">
        <v>879</v>
      </c>
      <c r="B408" s="321" t="s">
        <v>880</v>
      </c>
      <c r="C408" s="315">
        <v>1600</v>
      </c>
      <c r="D408" s="321"/>
      <c r="E408" s="321"/>
      <c r="F408" s="315">
        <v>1600</v>
      </c>
      <c r="G408" s="315">
        <v>1600</v>
      </c>
    </row>
    <row r="409" spans="1:7" s="166" customFormat="1" ht="15.75">
      <c r="A409" s="321" t="s">
        <v>881</v>
      </c>
      <c r="B409" s="321" t="s">
        <v>1231</v>
      </c>
      <c r="C409" s="315">
        <v>1600</v>
      </c>
      <c r="D409" s="321"/>
      <c r="E409" s="321"/>
      <c r="F409" s="315">
        <v>1600</v>
      </c>
      <c r="G409" s="315">
        <v>1600</v>
      </c>
    </row>
    <row r="410" spans="1:7" s="166" customFormat="1" ht="15.75">
      <c r="A410" s="321" t="s">
        <v>883</v>
      </c>
      <c r="B410" s="321" t="s">
        <v>1232</v>
      </c>
      <c r="C410" s="315">
        <v>1600</v>
      </c>
      <c r="D410" s="321"/>
      <c r="E410" s="321"/>
      <c r="F410" s="315">
        <v>1600</v>
      </c>
      <c r="G410" s="315">
        <v>1600</v>
      </c>
    </row>
    <row r="411" spans="1:7" s="166" customFormat="1" ht="31.5">
      <c r="A411" s="321" t="s">
        <v>885</v>
      </c>
      <c r="B411" s="314" t="s">
        <v>1233</v>
      </c>
      <c r="C411" s="315">
        <v>1600</v>
      </c>
      <c r="D411" s="321"/>
      <c r="E411" s="321"/>
      <c r="F411" s="315">
        <v>1600</v>
      </c>
      <c r="G411" s="315">
        <v>1600</v>
      </c>
    </row>
    <row r="412" spans="1:7" s="166" customFormat="1" ht="31.5">
      <c r="A412" s="321" t="s">
        <v>887</v>
      </c>
      <c r="B412" s="314" t="s">
        <v>1234</v>
      </c>
      <c r="C412" s="315">
        <v>1600</v>
      </c>
      <c r="D412" s="321"/>
      <c r="E412" s="321"/>
      <c r="F412" s="315">
        <v>1600</v>
      </c>
      <c r="G412" s="315">
        <v>1600</v>
      </c>
    </row>
    <row r="413" spans="1:7" s="166" customFormat="1" ht="15.75">
      <c r="A413" s="321" t="s">
        <v>889</v>
      </c>
      <c r="B413" s="321" t="s">
        <v>890</v>
      </c>
      <c r="C413" s="315">
        <v>1600</v>
      </c>
      <c r="D413" s="321"/>
      <c r="E413" s="321"/>
      <c r="F413" s="315">
        <v>1600</v>
      </c>
      <c r="G413" s="315">
        <v>1600</v>
      </c>
    </row>
    <row r="414" spans="1:7" s="166" customFormat="1" ht="15.75">
      <c r="A414" s="321" t="s">
        <v>853</v>
      </c>
      <c r="B414" s="321" t="s">
        <v>1235</v>
      </c>
      <c r="C414" s="315">
        <v>1600</v>
      </c>
      <c r="D414" s="321"/>
      <c r="E414" s="321"/>
      <c r="F414" s="315">
        <v>1600</v>
      </c>
      <c r="G414" s="315">
        <v>1600</v>
      </c>
    </row>
    <row r="415" spans="1:7" s="166" customFormat="1" ht="15.75">
      <c r="A415" s="321" t="s">
        <v>891</v>
      </c>
      <c r="B415" s="321" t="s">
        <v>1236</v>
      </c>
      <c r="C415" s="315">
        <v>1600</v>
      </c>
      <c r="D415" s="321"/>
      <c r="E415" s="321"/>
      <c r="F415" s="315">
        <v>1600</v>
      </c>
      <c r="G415" s="315">
        <v>1600</v>
      </c>
    </row>
    <row r="416" spans="1:7" s="166" customFormat="1" ht="31.5">
      <c r="A416" s="321" t="s">
        <v>893</v>
      </c>
      <c r="B416" s="314" t="s">
        <v>894</v>
      </c>
      <c r="C416" s="315">
        <v>4700</v>
      </c>
      <c r="D416" s="321"/>
      <c r="E416" s="321"/>
      <c r="F416" s="315">
        <v>4700</v>
      </c>
      <c r="G416" s="315">
        <v>5000</v>
      </c>
    </row>
    <row r="417" spans="1:7" s="166" customFormat="1" ht="15.75">
      <c r="A417" s="321" t="s">
        <v>895</v>
      </c>
      <c r="B417" s="321" t="s">
        <v>1237</v>
      </c>
      <c r="C417" s="315">
        <v>1600</v>
      </c>
      <c r="D417" s="321"/>
      <c r="E417" s="321"/>
      <c r="F417" s="315">
        <v>1600</v>
      </c>
      <c r="G417" s="315">
        <v>1600</v>
      </c>
    </row>
    <row r="418" spans="1:7" s="166" customFormat="1" ht="15.75">
      <c r="A418" s="321" t="s">
        <v>897</v>
      </c>
      <c r="B418" s="321" t="s">
        <v>1238</v>
      </c>
      <c r="C418" s="315">
        <v>1600</v>
      </c>
      <c r="D418" s="321"/>
      <c r="E418" s="321"/>
      <c r="F418" s="315">
        <v>1600</v>
      </c>
      <c r="G418" s="315">
        <v>1600</v>
      </c>
    </row>
    <row r="419" spans="1:7" s="166" customFormat="1" ht="15.75">
      <c r="A419" s="321" t="s">
        <v>899</v>
      </c>
      <c r="B419" s="321" t="s">
        <v>1239</v>
      </c>
      <c r="C419" s="315">
        <v>1600</v>
      </c>
      <c r="D419" s="321"/>
      <c r="E419" s="321"/>
      <c r="F419" s="315">
        <v>1600</v>
      </c>
      <c r="G419" s="315">
        <v>1600</v>
      </c>
    </row>
    <row r="420" spans="1:7" s="166" customFormat="1" ht="31.5">
      <c r="A420" s="321" t="s">
        <v>901</v>
      </c>
      <c r="B420" s="314" t="s">
        <v>902</v>
      </c>
      <c r="C420" s="315">
        <v>4700</v>
      </c>
      <c r="D420" s="321"/>
      <c r="E420" s="321"/>
      <c r="F420" s="315">
        <v>4700</v>
      </c>
      <c r="G420" s="315">
        <v>5000</v>
      </c>
    </row>
    <row r="421" spans="1:7" s="166" customFormat="1" ht="15.75">
      <c r="A421" s="321" t="s">
        <v>903</v>
      </c>
      <c r="B421" s="321" t="s">
        <v>904</v>
      </c>
      <c r="C421" s="315">
        <v>1600</v>
      </c>
      <c r="D421" s="321"/>
      <c r="E421" s="321"/>
      <c r="F421" s="315">
        <v>1600</v>
      </c>
      <c r="G421" s="315">
        <v>1600</v>
      </c>
    </row>
    <row r="422" spans="1:7" s="166" customFormat="1" ht="31.5">
      <c r="A422" s="321" t="s">
        <v>905</v>
      </c>
      <c r="B422" s="314" t="s">
        <v>906</v>
      </c>
      <c r="C422" s="315">
        <v>4700</v>
      </c>
      <c r="D422" s="321"/>
      <c r="E422" s="321"/>
      <c r="F422" s="315">
        <v>4700</v>
      </c>
      <c r="G422" s="315">
        <v>5000</v>
      </c>
    </row>
    <row r="423" spans="1:7" s="166" customFormat="1" ht="15.75">
      <c r="A423" s="321" t="s">
        <v>907</v>
      </c>
      <c r="B423" s="321" t="s">
        <v>908</v>
      </c>
      <c r="C423" s="315">
        <v>1600</v>
      </c>
      <c r="D423" s="321"/>
      <c r="E423" s="321"/>
      <c r="F423" s="315">
        <v>1600</v>
      </c>
      <c r="G423" s="315">
        <v>1600</v>
      </c>
    </row>
    <row r="424" spans="1:7" s="166" customFormat="1" ht="47.25">
      <c r="A424" s="321" t="s">
        <v>909</v>
      </c>
      <c r="B424" s="314" t="s">
        <v>910</v>
      </c>
      <c r="C424" s="315">
        <v>4700</v>
      </c>
      <c r="D424" s="321"/>
      <c r="E424" s="321"/>
      <c r="F424" s="315">
        <v>4700</v>
      </c>
      <c r="G424" s="315">
        <v>5000</v>
      </c>
    </row>
    <row r="425" spans="1:7" s="166" customFormat="1" ht="15.75">
      <c r="A425" s="321" t="s">
        <v>911</v>
      </c>
      <c r="B425" s="321" t="s">
        <v>912</v>
      </c>
      <c r="C425" s="315">
        <v>1600</v>
      </c>
      <c r="D425" s="321"/>
      <c r="E425" s="321"/>
      <c r="F425" s="315">
        <v>1600</v>
      </c>
      <c r="G425" s="315">
        <v>1600</v>
      </c>
    </row>
    <row r="426" spans="1:7" ht="15.75">
      <c r="A426" s="396" t="s">
        <v>913</v>
      </c>
      <c r="B426" s="394"/>
      <c r="C426" s="394"/>
      <c r="D426" s="137"/>
      <c r="E426" s="137"/>
      <c r="F426" s="137"/>
      <c r="G426" s="137"/>
    </row>
    <row r="427" spans="1:7" s="166" customFormat="1" ht="15.75">
      <c r="A427" s="321" t="s">
        <v>914</v>
      </c>
      <c r="B427" s="321" t="s">
        <v>915</v>
      </c>
      <c r="C427" s="315">
        <v>2700</v>
      </c>
      <c r="D427" s="321"/>
      <c r="E427" s="321"/>
      <c r="F427" s="315">
        <v>2700</v>
      </c>
      <c r="G427" s="315">
        <v>2700</v>
      </c>
    </row>
    <row r="428" spans="1:7" s="166" customFormat="1" ht="31.5">
      <c r="A428" s="321" t="s">
        <v>916</v>
      </c>
      <c r="B428" s="314" t="s">
        <v>917</v>
      </c>
      <c r="C428" s="315">
        <v>7780</v>
      </c>
      <c r="D428" s="321"/>
      <c r="E428" s="321"/>
      <c r="F428" s="315">
        <v>7780</v>
      </c>
      <c r="G428" s="315">
        <v>7780</v>
      </c>
    </row>
    <row r="429" spans="1:7" s="166" customFormat="1" ht="15.75">
      <c r="A429" s="321" t="s">
        <v>918</v>
      </c>
      <c r="B429" s="321" t="s">
        <v>919</v>
      </c>
      <c r="C429" s="315">
        <v>2700</v>
      </c>
      <c r="D429" s="321"/>
      <c r="E429" s="321"/>
      <c r="F429" s="315">
        <v>2700</v>
      </c>
      <c r="G429" s="315">
        <v>2700</v>
      </c>
    </row>
    <row r="430" spans="1:7" s="166" customFormat="1" ht="31.5">
      <c r="A430" s="321" t="s">
        <v>920</v>
      </c>
      <c r="B430" s="314" t="s">
        <v>921</v>
      </c>
      <c r="C430" s="315">
        <v>4755</v>
      </c>
      <c r="D430" s="321"/>
      <c r="E430" s="321"/>
      <c r="F430" s="315">
        <v>4755</v>
      </c>
      <c r="G430" s="315">
        <v>4755</v>
      </c>
    </row>
    <row r="431" spans="1:7" s="166" customFormat="1" ht="15.75">
      <c r="A431" s="321" t="s">
        <v>922</v>
      </c>
      <c r="B431" s="321" t="s">
        <v>923</v>
      </c>
      <c r="C431" s="315">
        <v>2700</v>
      </c>
      <c r="D431" s="321"/>
      <c r="E431" s="321"/>
      <c r="F431" s="315">
        <v>2700</v>
      </c>
      <c r="G431" s="315">
        <v>2700</v>
      </c>
    </row>
    <row r="432" spans="1:7" s="166" customFormat="1" ht="31.5">
      <c r="A432" s="321" t="s">
        <v>924</v>
      </c>
      <c r="B432" s="314" t="s">
        <v>925</v>
      </c>
      <c r="C432" s="315">
        <v>2700</v>
      </c>
      <c r="D432" s="321"/>
      <c r="E432" s="321"/>
      <c r="F432" s="315">
        <v>2700</v>
      </c>
      <c r="G432" s="315">
        <v>2700</v>
      </c>
    </row>
    <row r="433" spans="1:7" s="166" customFormat="1" ht="31.5">
      <c r="A433" s="321" t="s">
        <v>926</v>
      </c>
      <c r="B433" s="314" t="s">
        <v>927</v>
      </c>
      <c r="C433" s="315">
        <v>7780</v>
      </c>
      <c r="D433" s="321"/>
      <c r="E433" s="321"/>
      <c r="F433" s="315">
        <v>7780</v>
      </c>
      <c r="G433" s="315">
        <v>7780</v>
      </c>
    </row>
    <row r="434" spans="1:7" s="166" customFormat="1" ht="31.5">
      <c r="A434" s="321" t="s">
        <v>928</v>
      </c>
      <c r="B434" s="314" t="s">
        <v>929</v>
      </c>
      <c r="C434" s="315">
        <v>2700</v>
      </c>
      <c r="D434" s="321"/>
      <c r="E434" s="321"/>
      <c r="F434" s="315">
        <v>2700</v>
      </c>
      <c r="G434" s="315">
        <v>2700</v>
      </c>
    </row>
    <row r="435" spans="1:7" s="166" customFormat="1" ht="31.5">
      <c r="A435" s="321" t="s">
        <v>930</v>
      </c>
      <c r="B435" s="314" t="s">
        <v>931</v>
      </c>
      <c r="C435" s="315">
        <v>7780</v>
      </c>
      <c r="D435" s="321"/>
      <c r="E435" s="321"/>
      <c r="F435" s="315">
        <v>7780</v>
      </c>
      <c r="G435" s="315">
        <v>7780</v>
      </c>
    </row>
    <row r="436" spans="1:7" s="166" customFormat="1" ht="31.5">
      <c r="A436" s="321" t="s">
        <v>932</v>
      </c>
      <c r="B436" s="314" t="s">
        <v>933</v>
      </c>
      <c r="C436" s="315">
        <v>2700</v>
      </c>
      <c r="D436" s="321"/>
      <c r="E436" s="321"/>
      <c r="F436" s="315">
        <v>2700</v>
      </c>
      <c r="G436" s="315">
        <v>2700</v>
      </c>
    </row>
    <row r="437" spans="1:7" s="166" customFormat="1" ht="31.5">
      <c r="A437" s="321" t="s">
        <v>932</v>
      </c>
      <c r="B437" s="314" t="s">
        <v>934</v>
      </c>
      <c r="C437" s="315">
        <v>2700</v>
      </c>
      <c r="D437" s="321"/>
      <c r="E437" s="321"/>
      <c r="F437" s="315">
        <v>2700</v>
      </c>
      <c r="G437" s="315">
        <v>2700</v>
      </c>
    </row>
    <row r="438" spans="1:7" s="166" customFormat="1" ht="31.5">
      <c r="A438" s="321" t="s">
        <v>932</v>
      </c>
      <c r="B438" s="314" t="s">
        <v>935</v>
      </c>
      <c r="C438" s="315">
        <v>2700</v>
      </c>
      <c r="D438" s="321"/>
      <c r="E438" s="321"/>
      <c r="F438" s="315">
        <v>2700</v>
      </c>
      <c r="G438" s="315">
        <v>2700</v>
      </c>
    </row>
    <row r="439" spans="1:7" s="166" customFormat="1" ht="31.5">
      <c r="A439" s="321" t="s">
        <v>932</v>
      </c>
      <c r="B439" s="314" t="s">
        <v>936</v>
      </c>
      <c r="C439" s="315">
        <v>2700</v>
      </c>
      <c r="D439" s="321"/>
      <c r="E439" s="321"/>
      <c r="F439" s="315">
        <v>2700</v>
      </c>
      <c r="G439" s="315">
        <v>2700</v>
      </c>
    </row>
    <row r="440" spans="1:7" s="166" customFormat="1" ht="31.5">
      <c r="A440" s="321" t="s">
        <v>932</v>
      </c>
      <c r="B440" s="314" t="s">
        <v>937</v>
      </c>
      <c r="C440" s="315">
        <v>2700</v>
      </c>
      <c r="D440" s="321"/>
      <c r="E440" s="321"/>
      <c r="F440" s="315">
        <v>2700</v>
      </c>
      <c r="G440" s="315">
        <v>2700</v>
      </c>
    </row>
    <row r="441" spans="1:7" s="166" customFormat="1" ht="31.5">
      <c r="A441" s="321" t="s">
        <v>932</v>
      </c>
      <c r="B441" s="314" t="s">
        <v>938</v>
      </c>
      <c r="C441" s="315">
        <v>2700</v>
      </c>
      <c r="D441" s="321"/>
      <c r="E441" s="321"/>
      <c r="F441" s="315">
        <v>2700</v>
      </c>
      <c r="G441" s="315">
        <v>2700</v>
      </c>
    </row>
    <row r="442" spans="1:7" s="166" customFormat="1" ht="31.5">
      <c r="A442" s="321" t="s">
        <v>939</v>
      </c>
      <c r="B442" s="314" t="s">
        <v>940</v>
      </c>
      <c r="C442" s="315">
        <v>2700</v>
      </c>
      <c r="D442" s="321"/>
      <c r="E442" s="321"/>
      <c r="F442" s="315">
        <v>2700</v>
      </c>
      <c r="G442" s="315">
        <v>2700</v>
      </c>
    </row>
    <row r="443" spans="1:7" s="166" customFormat="1" ht="47.25">
      <c r="A443" s="321" t="s">
        <v>941</v>
      </c>
      <c r="B443" s="314" t="s">
        <v>942</v>
      </c>
      <c r="C443" s="315">
        <v>7780</v>
      </c>
      <c r="D443" s="321"/>
      <c r="E443" s="321"/>
      <c r="F443" s="315">
        <v>7780</v>
      </c>
      <c r="G443" s="315">
        <v>7780</v>
      </c>
    </row>
    <row r="444" spans="1:7" s="166" customFormat="1" ht="15.75">
      <c r="A444" s="321" t="s">
        <v>943</v>
      </c>
      <c r="B444" s="321" t="s">
        <v>944</v>
      </c>
      <c r="C444" s="315">
        <v>2700</v>
      </c>
      <c r="D444" s="321"/>
      <c r="E444" s="321"/>
      <c r="F444" s="315">
        <v>2700</v>
      </c>
      <c r="G444" s="315">
        <v>2700</v>
      </c>
    </row>
    <row r="445" spans="1:7" s="166" customFormat="1" ht="31.5">
      <c r="A445" s="321" t="s">
        <v>945</v>
      </c>
      <c r="B445" s="314" t="s">
        <v>946</v>
      </c>
      <c r="C445" s="315">
        <v>7780</v>
      </c>
      <c r="D445" s="321"/>
      <c r="E445" s="321"/>
      <c r="F445" s="315">
        <v>7780</v>
      </c>
      <c r="G445" s="315">
        <v>7780</v>
      </c>
    </row>
    <row r="446" spans="1:7" s="166" customFormat="1" ht="15.75">
      <c r="A446" s="321" t="s">
        <v>947</v>
      </c>
      <c r="B446" s="321" t="s">
        <v>948</v>
      </c>
      <c r="C446" s="315">
        <v>2700</v>
      </c>
      <c r="D446" s="321"/>
      <c r="E446" s="321"/>
      <c r="F446" s="315">
        <v>2700</v>
      </c>
      <c r="G446" s="315">
        <v>2700</v>
      </c>
    </row>
    <row r="447" spans="1:7" s="166" customFormat="1" ht="31.5">
      <c r="A447" s="321" t="s">
        <v>949</v>
      </c>
      <c r="B447" s="314" t="s">
        <v>950</v>
      </c>
      <c r="C447" s="315">
        <v>3565</v>
      </c>
      <c r="D447" s="321"/>
      <c r="E447" s="321"/>
      <c r="F447" s="315">
        <v>3565</v>
      </c>
      <c r="G447" s="315">
        <v>3565</v>
      </c>
    </row>
    <row r="448" spans="1:7" s="166" customFormat="1" ht="47.25">
      <c r="A448" s="321" t="s">
        <v>951</v>
      </c>
      <c r="B448" s="314" t="s">
        <v>952</v>
      </c>
      <c r="C448" s="315">
        <v>3565</v>
      </c>
      <c r="D448" s="321"/>
      <c r="E448" s="321"/>
      <c r="F448" s="315">
        <v>3565</v>
      </c>
      <c r="G448" s="315">
        <v>3565</v>
      </c>
    </row>
    <row r="449" spans="1:7" s="166" customFormat="1" ht="63">
      <c r="A449" s="321" t="s">
        <v>953</v>
      </c>
      <c r="B449" s="314" t="s">
        <v>954</v>
      </c>
      <c r="C449" s="315">
        <v>7780</v>
      </c>
      <c r="D449" s="321"/>
      <c r="E449" s="321"/>
      <c r="F449" s="315">
        <v>7780</v>
      </c>
      <c r="G449" s="315">
        <v>7780</v>
      </c>
    </row>
    <row r="450" spans="1:7" s="166" customFormat="1" ht="15.75">
      <c r="A450" s="321" t="s">
        <v>955</v>
      </c>
      <c r="B450" s="321" t="s">
        <v>956</v>
      </c>
      <c r="C450" s="315">
        <v>2700</v>
      </c>
      <c r="D450" s="321"/>
      <c r="E450" s="321"/>
      <c r="F450" s="315">
        <v>2700</v>
      </c>
      <c r="G450" s="315">
        <v>2700</v>
      </c>
    </row>
    <row r="451" spans="1:7" s="166" customFormat="1" ht="31.5">
      <c r="A451" s="321" t="s">
        <v>957</v>
      </c>
      <c r="B451" s="314" t="s">
        <v>958</v>
      </c>
      <c r="C451" s="315">
        <v>7780</v>
      </c>
      <c r="D451" s="321"/>
      <c r="E451" s="321"/>
      <c r="F451" s="315">
        <v>7780</v>
      </c>
      <c r="G451" s="315">
        <v>7780</v>
      </c>
    </row>
    <row r="452" spans="1:7" s="166" customFormat="1" ht="15.75">
      <c r="A452" s="321" t="s">
        <v>959</v>
      </c>
      <c r="B452" s="321" t="s">
        <v>960</v>
      </c>
      <c r="C452" s="315">
        <v>2700</v>
      </c>
      <c r="D452" s="321"/>
      <c r="E452" s="321"/>
      <c r="F452" s="315">
        <v>2700</v>
      </c>
      <c r="G452" s="315">
        <v>2700</v>
      </c>
    </row>
    <row r="453" spans="1:7" s="166" customFormat="1" ht="15.75">
      <c r="A453" s="321" t="s">
        <v>961</v>
      </c>
      <c r="B453" s="321" t="s">
        <v>962</v>
      </c>
      <c r="C453" s="315">
        <v>2700</v>
      </c>
      <c r="D453" s="321"/>
      <c r="E453" s="321"/>
      <c r="F453" s="315">
        <v>2700</v>
      </c>
      <c r="G453" s="315">
        <v>2700</v>
      </c>
    </row>
    <row r="454" spans="1:7" s="166" customFormat="1" ht="31.5">
      <c r="A454" s="321" t="s">
        <v>963</v>
      </c>
      <c r="B454" s="314" t="s">
        <v>964</v>
      </c>
      <c r="C454" s="315">
        <v>3565</v>
      </c>
      <c r="D454" s="321"/>
      <c r="E454" s="321"/>
      <c r="F454" s="315">
        <v>3565</v>
      </c>
      <c r="G454" s="315">
        <v>3565</v>
      </c>
    </row>
    <row r="455" spans="1:7" s="166" customFormat="1" ht="31.5">
      <c r="A455" s="321" t="s">
        <v>965</v>
      </c>
      <c r="B455" s="314" t="s">
        <v>966</v>
      </c>
      <c r="C455" s="315">
        <v>3565</v>
      </c>
      <c r="D455" s="321"/>
      <c r="E455" s="321"/>
      <c r="F455" s="315">
        <v>3565</v>
      </c>
      <c r="G455" s="315">
        <v>3565</v>
      </c>
    </row>
    <row r="456" spans="1:7" s="166" customFormat="1" ht="31.5">
      <c r="A456" s="321" t="s">
        <v>967</v>
      </c>
      <c r="B456" s="314" t="s">
        <v>968</v>
      </c>
      <c r="C456" s="315">
        <v>2700</v>
      </c>
      <c r="D456" s="321"/>
      <c r="E456" s="321"/>
      <c r="F456" s="315">
        <v>2700</v>
      </c>
      <c r="G456" s="315">
        <v>2700</v>
      </c>
    </row>
    <row r="457" spans="1:7" s="1" customFormat="1" ht="16.5" customHeight="1">
      <c r="A457" s="336" t="s">
        <v>969</v>
      </c>
      <c r="B457" s="336"/>
      <c r="C457" s="336"/>
      <c r="D457" s="336"/>
      <c r="E457" s="336"/>
      <c r="F457" s="336"/>
      <c r="G457" s="336"/>
    </row>
    <row r="458" spans="1:7" s="166" customFormat="1" ht="15.75">
      <c r="A458" s="170" t="s">
        <v>970</v>
      </c>
      <c r="B458" s="140" t="s">
        <v>971</v>
      </c>
      <c r="C458" s="321"/>
      <c r="D458" s="321"/>
      <c r="E458" s="321">
        <v>20</v>
      </c>
      <c r="F458" s="167">
        <f>(C458+D458+E458)</f>
        <v>20</v>
      </c>
      <c r="G458" s="321">
        <v>20</v>
      </c>
    </row>
    <row r="459" spans="1:7" s="166" customFormat="1" ht="15.75">
      <c r="A459" s="168" t="s">
        <v>972</v>
      </c>
      <c r="B459" s="169" t="s">
        <v>973</v>
      </c>
      <c r="C459" s="321">
        <v>700</v>
      </c>
      <c r="D459" s="321"/>
      <c r="E459" s="321">
        <v>550</v>
      </c>
      <c r="F459" s="167">
        <f>(C459+D459+E459)/2</f>
        <v>625</v>
      </c>
      <c r="G459" s="321">
        <v>625</v>
      </c>
    </row>
    <row r="460" spans="1:7" s="166" customFormat="1" ht="15.75">
      <c r="A460" s="183" t="s">
        <v>974</v>
      </c>
      <c r="B460" s="184" t="s">
        <v>975</v>
      </c>
      <c r="C460" s="184">
        <v>250</v>
      </c>
      <c r="D460" s="184"/>
      <c r="E460" s="184">
        <v>240</v>
      </c>
      <c r="F460" s="182">
        <f>(C460+D460+E460)/2</f>
        <v>245</v>
      </c>
      <c r="G460" s="321">
        <v>250</v>
      </c>
    </row>
    <row r="461" spans="1:7" s="166" customFormat="1" ht="15.75">
      <c r="A461" s="170" t="s">
        <v>1240</v>
      </c>
      <c r="B461" s="321" t="s">
        <v>1241</v>
      </c>
      <c r="C461" s="321"/>
      <c r="D461" s="321">
        <v>329</v>
      </c>
      <c r="E461" s="321"/>
      <c r="F461" s="167">
        <f>(C461+D461+E461)</f>
        <v>329</v>
      </c>
      <c r="G461" s="321">
        <v>329</v>
      </c>
    </row>
    <row r="462" spans="1:7" s="166" customFormat="1" ht="15.75">
      <c r="A462" s="170" t="s">
        <v>976</v>
      </c>
      <c r="B462" s="321" t="s">
        <v>977</v>
      </c>
      <c r="C462" s="321">
        <v>750</v>
      </c>
      <c r="D462" s="321"/>
      <c r="E462" s="321">
        <v>660</v>
      </c>
      <c r="F462" s="167">
        <f>(C462+D462+E462)/2</f>
        <v>705</v>
      </c>
      <c r="G462" s="321">
        <v>700</v>
      </c>
    </row>
    <row r="463" spans="1:7" s="166" customFormat="1" ht="15.75">
      <c r="A463" s="170" t="s">
        <v>978</v>
      </c>
      <c r="B463" s="140" t="s">
        <v>979</v>
      </c>
      <c r="C463" s="321"/>
      <c r="D463" s="321"/>
      <c r="E463" s="321">
        <v>275</v>
      </c>
      <c r="F463" s="167">
        <f>(C463+D463+E463)</f>
        <v>275</v>
      </c>
      <c r="G463" s="321">
        <v>275</v>
      </c>
    </row>
    <row r="464" spans="1:7" s="166" customFormat="1" ht="15.75">
      <c r="A464" s="170" t="s">
        <v>980</v>
      </c>
      <c r="B464" s="321" t="s">
        <v>981</v>
      </c>
      <c r="C464" s="321">
        <v>700</v>
      </c>
      <c r="D464" s="321"/>
      <c r="E464" s="321">
        <v>550</v>
      </c>
      <c r="F464" s="167">
        <f>(C464+D464+E464)/2</f>
        <v>625</v>
      </c>
      <c r="G464" s="321">
        <v>650</v>
      </c>
    </row>
    <row r="465" spans="1:7" s="166" customFormat="1" ht="15.75">
      <c r="A465" s="170" t="s">
        <v>982</v>
      </c>
      <c r="B465" s="321" t="s">
        <v>983</v>
      </c>
      <c r="C465" s="321"/>
      <c r="D465" s="321"/>
      <c r="E465" s="321">
        <v>240</v>
      </c>
      <c r="F465" s="167">
        <f t="shared" ref="F465:F470" si="30">(C465+D465+E465)</f>
        <v>240</v>
      </c>
      <c r="G465" s="321">
        <v>240</v>
      </c>
    </row>
    <row r="466" spans="1:7" s="166" customFormat="1" ht="15.75">
      <c r="A466" s="170" t="s">
        <v>984</v>
      </c>
      <c r="B466" s="321" t="s">
        <v>985</v>
      </c>
      <c r="C466" s="321">
        <v>604</v>
      </c>
      <c r="D466" s="321"/>
      <c r="E466" s="321"/>
      <c r="F466" s="167">
        <f t="shared" si="30"/>
        <v>604</v>
      </c>
      <c r="G466" s="321">
        <v>604</v>
      </c>
    </row>
    <row r="467" spans="1:7" s="166" customFormat="1" ht="15.75">
      <c r="A467" s="170" t="s">
        <v>986</v>
      </c>
      <c r="B467" s="321" t="s">
        <v>987</v>
      </c>
      <c r="C467" s="321">
        <v>700</v>
      </c>
      <c r="D467" s="321"/>
      <c r="E467" s="321"/>
      <c r="F467" s="167">
        <f t="shared" si="30"/>
        <v>700</v>
      </c>
      <c r="G467" s="321">
        <v>700</v>
      </c>
    </row>
    <row r="468" spans="1:7" s="166" customFormat="1" ht="31.5">
      <c r="A468" s="170" t="s">
        <v>988</v>
      </c>
      <c r="B468" s="169" t="s">
        <v>1242</v>
      </c>
      <c r="C468" s="321"/>
      <c r="D468" s="321"/>
      <c r="E468" s="321">
        <v>275</v>
      </c>
      <c r="F468" s="167">
        <f t="shared" si="30"/>
        <v>275</v>
      </c>
      <c r="G468" s="321">
        <v>275</v>
      </c>
    </row>
    <row r="469" spans="1:7" s="166" customFormat="1" ht="31.5">
      <c r="A469" s="170" t="s">
        <v>1243</v>
      </c>
      <c r="B469" s="314" t="s">
        <v>1244</v>
      </c>
      <c r="C469" s="321"/>
      <c r="D469" s="321"/>
      <c r="E469" s="321">
        <v>230</v>
      </c>
      <c r="F469" s="167">
        <f t="shared" si="30"/>
        <v>230</v>
      </c>
      <c r="G469" s="321">
        <v>230</v>
      </c>
    </row>
    <row r="470" spans="1:7" s="166" customFormat="1" ht="15.75">
      <c r="A470" s="170" t="s">
        <v>990</v>
      </c>
      <c r="B470" s="321" t="s">
        <v>991</v>
      </c>
      <c r="C470" s="321"/>
      <c r="D470" s="321"/>
      <c r="E470" s="140">
        <v>275</v>
      </c>
      <c r="F470" s="167">
        <f t="shared" si="30"/>
        <v>275</v>
      </c>
      <c r="G470" s="321">
        <v>275</v>
      </c>
    </row>
    <row r="471" spans="1:7" ht="16.5" customHeight="1">
      <c r="A471" s="378" t="s">
        <v>992</v>
      </c>
      <c r="B471" s="379"/>
      <c r="C471" s="379"/>
      <c r="D471" s="379"/>
      <c r="E471" s="379"/>
      <c r="F471" s="379"/>
      <c r="G471" s="380"/>
    </row>
    <row r="472" spans="1:7" s="166" customFormat="1" ht="15.75">
      <c r="A472" s="170"/>
      <c r="B472" s="140" t="s">
        <v>1245</v>
      </c>
      <c r="C472" s="321">
        <v>100</v>
      </c>
      <c r="D472" s="321">
        <v>160.59</v>
      </c>
      <c r="E472" s="321">
        <v>165</v>
      </c>
      <c r="F472" s="167">
        <f>(C472+D472+E472)/3</f>
        <v>141.86333333333334</v>
      </c>
      <c r="G472" s="40">
        <v>150</v>
      </c>
    </row>
    <row r="473" spans="1:7" s="166" customFormat="1" ht="31.5">
      <c r="A473" s="170" t="s">
        <v>994</v>
      </c>
      <c r="B473" s="314" t="s">
        <v>995</v>
      </c>
      <c r="C473" s="321">
        <v>300</v>
      </c>
      <c r="D473" s="321">
        <v>482</v>
      </c>
      <c r="E473" s="321"/>
      <c r="F473" s="167">
        <f>(C473+D473+E473)/2</f>
        <v>391</v>
      </c>
      <c r="G473" s="40">
        <v>400</v>
      </c>
    </row>
    <row r="474" spans="1:7" s="166" customFormat="1" ht="15.75">
      <c r="A474" s="170" t="s">
        <v>996</v>
      </c>
      <c r="B474" s="314" t="s">
        <v>997</v>
      </c>
      <c r="C474" s="321">
        <v>400</v>
      </c>
      <c r="D474" s="321">
        <v>326</v>
      </c>
      <c r="E474" s="321"/>
      <c r="F474" s="167">
        <f>(C474+D474+E474)/2</f>
        <v>363</v>
      </c>
      <c r="G474" s="40">
        <v>350</v>
      </c>
    </row>
    <row r="475" spans="1:7" s="166" customFormat="1" ht="15.75">
      <c r="A475" s="170" t="s">
        <v>998</v>
      </c>
      <c r="B475" s="314" t="s">
        <v>999</v>
      </c>
      <c r="C475" s="321">
        <v>400</v>
      </c>
      <c r="D475" s="321">
        <v>321</v>
      </c>
      <c r="E475" s="321">
        <v>330</v>
      </c>
      <c r="F475" s="167">
        <f>(C475+D475+E475)/3</f>
        <v>350.33333333333331</v>
      </c>
      <c r="G475" s="40">
        <v>350</v>
      </c>
    </row>
    <row r="476" spans="1:7" s="166" customFormat="1" ht="31.5">
      <c r="A476" s="170" t="s">
        <v>1000</v>
      </c>
      <c r="B476" s="314" t="s">
        <v>1001</v>
      </c>
      <c r="C476" s="321">
        <v>400</v>
      </c>
      <c r="D476" s="321"/>
      <c r="E476" s="321">
        <v>220</v>
      </c>
      <c r="F476" s="167">
        <f>(C476+D476+E476)/2</f>
        <v>310</v>
      </c>
      <c r="G476" s="40">
        <v>310</v>
      </c>
    </row>
    <row r="477" spans="1:7" s="166" customFormat="1" ht="15.75">
      <c r="A477" s="170" t="s">
        <v>1002</v>
      </c>
      <c r="B477" s="314" t="s">
        <v>1003</v>
      </c>
      <c r="C477" s="321">
        <v>300</v>
      </c>
      <c r="D477" s="321"/>
      <c r="E477" s="321"/>
      <c r="F477" s="167">
        <f>(C477+D477+E477)</f>
        <v>300</v>
      </c>
      <c r="G477" s="40">
        <v>300</v>
      </c>
    </row>
    <row r="478" spans="1:7" s="166" customFormat="1" ht="15.75">
      <c r="A478" s="170" t="s">
        <v>1004</v>
      </c>
      <c r="B478" s="314" t="s">
        <v>1005</v>
      </c>
      <c r="C478" s="321">
        <v>300</v>
      </c>
      <c r="D478" s="321"/>
      <c r="E478" s="321"/>
      <c r="F478" s="167">
        <f>(C478+D478+E478)</f>
        <v>300</v>
      </c>
      <c r="G478" s="40">
        <v>300</v>
      </c>
    </row>
    <row r="479" spans="1:7" s="166" customFormat="1" ht="15.75">
      <c r="A479" s="170" t="s">
        <v>1006</v>
      </c>
      <c r="B479" s="314" t="s">
        <v>1007</v>
      </c>
      <c r="C479" s="321">
        <v>800</v>
      </c>
      <c r="D479" s="321">
        <v>964</v>
      </c>
      <c r="E479" s="321">
        <v>825</v>
      </c>
      <c r="F479" s="167">
        <f>(C479+D479+E479)/3</f>
        <v>863</v>
      </c>
      <c r="G479" s="40">
        <v>900</v>
      </c>
    </row>
    <row r="480" spans="1:7" s="166" customFormat="1" ht="15.75">
      <c r="A480" s="170" t="s">
        <v>1008</v>
      </c>
      <c r="B480" s="314" t="s">
        <v>1009</v>
      </c>
      <c r="C480" s="321">
        <v>300</v>
      </c>
      <c r="D480" s="321"/>
      <c r="E480" s="321"/>
      <c r="F480" s="167">
        <f>(C480+D480+E480)</f>
        <v>300</v>
      </c>
      <c r="G480" s="40">
        <v>300</v>
      </c>
    </row>
    <row r="481" spans="1:7" s="166" customFormat="1" ht="31.5">
      <c r="A481" s="170" t="s">
        <v>1010</v>
      </c>
      <c r="B481" s="314" t="s">
        <v>1011</v>
      </c>
      <c r="C481" s="321">
        <v>900</v>
      </c>
      <c r="D481" s="321"/>
      <c r="E481" s="321">
        <v>770</v>
      </c>
      <c r="F481" s="167">
        <f>(C481+D481+E481)/2</f>
        <v>835</v>
      </c>
      <c r="G481" s="40">
        <v>850</v>
      </c>
    </row>
    <row r="482" spans="1:7" s="166" customFormat="1" ht="31.5">
      <c r="A482" s="170" t="s">
        <v>1012</v>
      </c>
      <c r="B482" s="314" t="s">
        <v>1013</v>
      </c>
      <c r="C482" s="321">
        <v>900</v>
      </c>
      <c r="D482" s="321"/>
      <c r="E482" s="321">
        <v>770</v>
      </c>
      <c r="F482" s="167">
        <f>(C482+D482+E482)/2</f>
        <v>835</v>
      </c>
      <c r="G482" s="40">
        <v>850</v>
      </c>
    </row>
    <row r="483" spans="1:7" s="166" customFormat="1" ht="15.75">
      <c r="A483" s="170" t="s">
        <v>1014</v>
      </c>
      <c r="B483" s="314" t="s">
        <v>1015</v>
      </c>
      <c r="C483" s="321">
        <v>900</v>
      </c>
      <c r="D483" s="321"/>
      <c r="E483" s="321"/>
      <c r="F483" s="167">
        <f>(C483+D483+E483)</f>
        <v>900</v>
      </c>
      <c r="G483" s="40">
        <v>900</v>
      </c>
    </row>
    <row r="484" spans="1:7" s="166" customFormat="1" ht="31.5">
      <c r="A484" s="170" t="s">
        <v>1016</v>
      </c>
      <c r="B484" s="314" t="s">
        <v>1017</v>
      </c>
      <c r="C484" s="321">
        <v>900</v>
      </c>
      <c r="D484" s="321"/>
      <c r="E484" s="321">
        <v>770</v>
      </c>
      <c r="F484" s="167">
        <f>(C484+D484+E484)/2</f>
        <v>835</v>
      </c>
      <c r="G484" s="40">
        <v>850</v>
      </c>
    </row>
    <row r="485" spans="1:7" s="166" customFormat="1" ht="31.5">
      <c r="A485" s="170" t="s">
        <v>1018</v>
      </c>
      <c r="B485" s="314" t="s">
        <v>1019</v>
      </c>
      <c r="C485" s="321">
        <v>900</v>
      </c>
      <c r="D485" s="321"/>
      <c r="E485" s="321">
        <v>770</v>
      </c>
      <c r="F485" s="167">
        <f>(C485+D485+E485)/2</f>
        <v>835</v>
      </c>
      <c r="G485" s="40">
        <v>850</v>
      </c>
    </row>
    <row r="486" spans="1:7" s="166" customFormat="1" ht="15.75">
      <c r="A486" s="170" t="s">
        <v>1020</v>
      </c>
      <c r="B486" s="314" t="s">
        <v>1021</v>
      </c>
      <c r="C486" s="321">
        <v>900</v>
      </c>
      <c r="D486" s="321"/>
      <c r="E486" s="321"/>
      <c r="F486" s="167">
        <f>(C486+D486+E486)</f>
        <v>900</v>
      </c>
      <c r="G486" s="40">
        <v>900</v>
      </c>
    </row>
    <row r="487" spans="1:7" s="166" customFormat="1" ht="31.5">
      <c r="A487" s="170" t="s">
        <v>1022</v>
      </c>
      <c r="B487" s="314" t="s">
        <v>1023</v>
      </c>
      <c r="C487" s="321">
        <v>900</v>
      </c>
      <c r="D487" s="321"/>
      <c r="E487" s="321"/>
      <c r="F487" s="167">
        <f>(C487+D487+E487)</f>
        <v>900</v>
      </c>
      <c r="G487" s="40">
        <v>900</v>
      </c>
    </row>
    <row r="488" spans="1:7" s="166" customFormat="1" ht="31.5">
      <c r="A488" s="170" t="s">
        <v>1024</v>
      </c>
      <c r="B488" s="314" t="s">
        <v>1025</v>
      </c>
      <c r="C488" s="321">
        <v>900</v>
      </c>
      <c r="D488" s="321"/>
      <c r="E488" s="321"/>
      <c r="F488" s="167">
        <f>(C488+D488+E488)</f>
        <v>900</v>
      </c>
      <c r="G488" s="40">
        <v>900</v>
      </c>
    </row>
    <row r="489" spans="1:7" s="166" customFormat="1" ht="31.5">
      <c r="A489" s="170" t="s">
        <v>1026</v>
      </c>
      <c r="B489" s="314" t="s">
        <v>1027</v>
      </c>
      <c r="C489" s="321">
        <v>600</v>
      </c>
      <c r="D489" s="321"/>
      <c r="E489" s="321"/>
      <c r="F489" s="167">
        <f>(C489+D489+E489)</f>
        <v>600</v>
      </c>
      <c r="G489" s="40">
        <v>600</v>
      </c>
    </row>
    <row r="490" spans="1:7" s="166" customFormat="1" ht="15.75">
      <c r="A490" s="170" t="s">
        <v>1028</v>
      </c>
      <c r="B490" s="314" t="s">
        <v>1029</v>
      </c>
      <c r="C490" s="321">
        <v>400</v>
      </c>
      <c r="D490" s="321">
        <v>321</v>
      </c>
      <c r="E490" s="321">
        <v>330</v>
      </c>
      <c r="F490" s="167">
        <f>(C490+D490+E490)/3</f>
        <v>350.33333333333331</v>
      </c>
      <c r="G490" s="40">
        <v>350</v>
      </c>
    </row>
    <row r="491" spans="1:7" s="166" customFormat="1" ht="31.5">
      <c r="A491" s="170" t="s">
        <v>1030</v>
      </c>
      <c r="B491" s="314" t="s">
        <v>1031</v>
      </c>
      <c r="C491" s="321"/>
      <c r="D491" s="321">
        <v>325</v>
      </c>
      <c r="E491" s="321">
        <v>330</v>
      </c>
      <c r="F491" s="167">
        <f>(C491+D491+E491)/2</f>
        <v>327.5</v>
      </c>
      <c r="G491" s="40">
        <v>350</v>
      </c>
    </row>
    <row r="492" spans="1:7" s="166" customFormat="1" ht="31.5">
      <c r="A492" s="170" t="s">
        <v>1032</v>
      </c>
      <c r="B492" s="314" t="s">
        <v>1033</v>
      </c>
      <c r="C492" s="321">
        <v>600</v>
      </c>
      <c r="D492" s="321"/>
      <c r="E492" s="321">
        <v>725</v>
      </c>
      <c r="F492" s="167">
        <f>(C492+D492+E492)/2</f>
        <v>662.5</v>
      </c>
      <c r="G492" s="40">
        <v>700</v>
      </c>
    </row>
    <row r="493" spans="1:7" s="166" customFormat="1" ht="15.75">
      <c r="A493" s="170" t="s">
        <v>1034</v>
      </c>
      <c r="B493" s="314" t="s">
        <v>1035</v>
      </c>
      <c r="C493" s="321">
        <v>400</v>
      </c>
      <c r="D493" s="321">
        <v>321</v>
      </c>
      <c r="E493" s="321">
        <v>330</v>
      </c>
      <c r="F493" s="167">
        <f>(C493+D493+E493)/3</f>
        <v>350.33333333333331</v>
      </c>
      <c r="G493" s="40">
        <v>350</v>
      </c>
    </row>
    <row r="494" spans="1:7" s="166" customFormat="1" ht="31.5">
      <c r="A494" s="170" t="s">
        <v>1036</v>
      </c>
      <c r="B494" s="314" t="s">
        <v>1037</v>
      </c>
      <c r="C494" s="321">
        <v>900</v>
      </c>
      <c r="D494" s="321">
        <v>964</v>
      </c>
      <c r="E494" s="321">
        <v>880</v>
      </c>
      <c r="F494" s="167">
        <f>(C494+D494+E494)/3</f>
        <v>914.66666666666663</v>
      </c>
      <c r="G494" s="40">
        <v>950</v>
      </c>
    </row>
    <row r="495" spans="1:7" s="166" customFormat="1" ht="31.5">
      <c r="A495" s="170" t="s">
        <v>1038</v>
      </c>
      <c r="B495" s="314" t="s">
        <v>1039</v>
      </c>
      <c r="C495" s="321"/>
      <c r="D495" s="321">
        <v>500</v>
      </c>
      <c r="E495" s="321">
        <v>385</v>
      </c>
      <c r="F495" s="167">
        <f>(C495+D495+E495)/2</f>
        <v>442.5</v>
      </c>
      <c r="G495" s="40">
        <v>500</v>
      </c>
    </row>
    <row r="496" spans="1:7" s="166" customFormat="1" ht="31.5">
      <c r="A496" s="170" t="s">
        <v>1040</v>
      </c>
      <c r="B496" s="314" t="s">
        <v>1041</v>
      </c>
      <c r="C496" s="321"/>
      <c r="D496" s="321">
        <v>500</v>
      </c>
      <c r="E496" s="321">
        <v>330</v>
      </c>
      <c r="F496" s="167">
        <f>(C496+D496+E496)/2</f>
        <v>415</v>
      </c>
      <c r="G496" s="40">
        <v>500</v>
      </c>
    </row>
    <row r="497" spans="1:7" s="166" customFormat="1" ht="15.75">
      <c r="A497" s="170" t="s">
        <v>1042</v>
      </c>
      <c r="B497" s="314" t="s">
        <v>1043</v>
      </c>
      <c r="C497" s="321">
        <v>400</v>
      </c>
      <c r="D497" s="321">
        <v>321</v>
      </c>
      <c r="E497" s="321">
        <v>330</v>
      </c>
      <c r="F497" s="167">
        <f>(C497+D497+E497)/3</f>
        <v>350.33333333333331</v>
      </c>
      <c r="G497" s="40">
        <v>350</v>
      </c>
    </row>
    <row r="498" spans="1:7" s="166" customFormat="1" ht="15.75">
      <c r="A498" s="170" t="s">
        <v>1044</v>
      </c>
      <c r="B498" s="314" t="s">
        <v>1045</v>
      </c>
      <c r="C498" s="321">
        <v>550</v>
      </c>
      <c r="D498" s="321">
        <v>161</v>
      </c>
      <c r="E498" s="321">
        <v>440</v>
      </c>
      <c r="F498" s="167">
        <f>(C498+D498+E498)/3</f>
        <v>383.66666666666669</v>
      </c>
      <c r="G498" s="40">
        <v>400</v>
      </c>
    </row>
    <row r="499" spans="1:7" s="166" customFormat="1" ht="31.5">
      <c r="A499" s="170" t="s">
        <v>1046</v>
      </c>
      <c r="B499" s="314" t="s">
        <v>1047</v>
      </c>
      <c r="C499" s="321">
        <v>650</v>
      </c>
      <c r="D499" s="321"/>
      <c r="E499" s="321"/>
      <c r="F499" s="167">
        <f>(C499+D499+E499)</f>
        <v>650</v>
      </c>
      <c r="G499" s="40">
        <v>650</v>
      </c>
    </row>
    <row r="500" spans="1:7" s="166" customFormat="1" ht="31.5">
      <c r="A500" s="170" t="s">
        <v>1048</v>
      </c>
      <c r="B500" s="314" t="s">
        <v>1049</v>
      </c>
      <c r="C500" s="321">
        <v>400</v>
      </c>
      <c r="D500" s="321">
        <v>482</v>
      </c>
      <c r="E500" s="321">
        <v>275</v>
      </c>
      <c r="F500" s="167">
        <f>(C500+D500+E500)/3</f>
        <v>385.66666666666669</v>
      </c>
      <c r="G500" s="40">
        <v>400</v>
      </c>
    </row>
    <row r="501" spans="1:7" s="166" customFormat="1" ht="15.75">
      <c r="A501" s="170" t="s">
        <v>1050</v>
      </c>
      <c r="B501" s="314" t="s">
        <v>1051</v>
      </c>
      <c r="C501" s="321">
        <v>400</v>
      </c>
      <c r="D501" s="321">
        <v>321</v>
      </c>
      <c r="E501" s="321">
        <v>330</v>
      </c>
      <c r="F501" s="167">
        <f>(C501+D501+E501)/3</f>
        <v>350.33333333333331</v>
      </c>
      <c r="G501" s="40">
        <v>350</v>
      </c>
    </row>
    <row r="502" spans="1:7" s="166" customFormat="1" ht="15.75">
      <c r="A502" s="170" t="s">
        <v>1052</v>
      </c>
      <c r="B502" s="314" t="s">
        <v>1053</v>
      </c>
      <c r="C502" s="321">
        <v>482</v>
      </c>
      <c r="D502" s="321"/>
      <c r="E502" s="321"/>
      <c r="F502" s="167">
        <f>(C502+D502+E502)</f>
        <v>482</v>
      </c>
      <c r="G502" s="40">
        <v>482</v>
      </c>
    </row>
    <row r="503" spans="1:7" s="166" customFormat="1" ht="15.75">
      <c r="A503" s="170" t="s">
        <v>1054</v>
      </c>
      <c r="B503" s="314" t="s">
        <v>1055</v>
      </c>
      <c r="C503" s="321">
        <v>525</v>
      </c>
      <c r="D503" s="321"/>
      <c r="E503" s="321"/>
      <c r="F503" s="167">
        <f>(C503+D503+E503)</f>
        <v>525</v>
      </c>
      <c r="G503" s="40">
        <v>525</v>
      </c>
    </row>
    <row r="504" spans="1:7" s="166" customFormat="1" ht="15.75">
      <c r="A504" s="170" t="s">
        <v>1056</v>
      </c>
      <c r="B504" s="314" t="s">
        <v>1057</v>
      </c>
      <c r="C504" s="321">
        <v>400</v>
      </c>
      <c r="D504" s="321">
        <v>321</v>
      </c>
      <c r="E504" s="321">
        <v>330</v>
      </c>
      <c r="F504" s="167">
        <f>(C504+D504+E504)/3</f>
        <v>350.33333333333331</v>
      </c>
      <c r="G504" s="40">
        <v>350</v>
      </c>
    </row>
    <row r="505" spans="1:7" s="166" customFormat="1" ht="15.75">
      <c r="A505" s="170" t="s">
        <v>1058</v>
      </c>
      <c r="B505" s="314" t="s">
        <v>1059</v>
      </c>
      <c r="C505" s="321">
        <v>300</v>
      </c>
      <c r="D505" s="321">
        <v>321</v>
      </c>
      <c r="E505" s="321">
        <v>220</v>
      </c>
      <c r="F505" s="167">
        <f>(C505+D505+E505)/3</f>
        <v>280.33333333333331</v>
      </c>
      <c r="G505" s="40">
        <v>300</v>
      </c>
    </row>
    <row r="506" spans="1:7" s="166" customFormat="1" ht="15.75">
      <c r="A506" s="170" t="s">
        <v>1060</v>
      </c>
      <c r="B506" s="314" t="s">
        <v>1061</v>
      </c>
      <c r="C506" s="321">
        <v>500</v>
      </c>
      <c r="D506" s="321"/>
      <c r="E506" s="321">
        <v>275</v>
      </c>
      <c r="F506" s="167">
        <f>(C506+D506+E506)/2</f>
        <v>387.5</v>
      </c>
      <c r="G506" s="40">
        <v>400</v>
      </c>
    </row>
    <row r="507" spans="1:7" s="166" customFormat="1" ht="15.75">
      <c r="A507" s="170" t="s">
        <v>1062</v>
      </c>
      <c r="B507" s="314" t="s">
        <v>1063</v>
      </c>
      <c r="C507" s="321"/>
      <c r="D507" s="321">
        <v>868</v>
      </c>
      <c r="E507" s="321"/>
      <c r="F507" s="167">
        <f>(C507+D507+E507)</f>
        <v>868</v>
      </c>
      <c r="G507" s="40">
        <v>868</v>
      </c>
    </row>
    <row r="508" spans="1:7" s="166" customFormat="1" ht="31.5">
      <c r="A508" s="170" t="s">
        <v>1064</v>
      </c>
      <c r="B508" s="314" t="s">
        <v>1065</v>
      </c>
      <c r="C508" s="321">
        <v>300</v>
      </c>
      <c r="D508" s="321"/>
      <c r="E508" s="321"/>
      <c r="F508" s="167">
        <f>(C508+D508+E508)</f>
        <v>300</v>
      </c>
      <c r="G508" s="40">
        <v>300</v>
      </c>
    </row>
    <row r="509" spans="1:7" s="166" customFormat="1" ht="31.5">
      <c r="A509" s="170" t="s">
        <v>1066</v>
      </c>
      <c r="B509" s="314" t="s">
        <v>1067</v>
      </c>
      <c r="C509" s="321">
        <v>300</v>
      </c>
      <c r="D509" s="321"/>
      <c r="E509" s="321"/>
      <c r="F509" s="167">
        <f>(C509+D509+E509)</f>
        <v>300</v>
      </c>
      <c r="G509" s="40">
        <v>300</v>
      </c>
    </row>
    <row r="510" spans="1:7" s="166" customFormat="1" ht="31.5">
      <c r="A510" s="170" t="s">
        <v>1068</v>
      </c>
      <c r="B510" s="314" t="s">
        <v>1069</v>
      </c>
      <c r="C510" s="321">
        <v>500</v>
      </c>
      <c r="D510" s="321"/>
      <c r="E510" s="321"/>
      <c r="F510" s="167">
        <f>(C510+D510+E510)</f>
        <v>500</v>
      </c>
      <c r="G510" s="40">
        <v>500</v>
      </c>
    </row>
    <row r="511" spans="1:7" s="166" customFormat="1" ht="15.75">
      <c r="A511" s="170" t="s">
        <v>1070</v>
      </c>
      <c r="B511" s="314" t="s">
        <v>1071</v>
      </c>
      <c r="C511" s="321">
        <v>1124</v>
      </c>
      <c r="D511" s="321"/>
      <c r="E511" s="321"/>
      <c r="F511" s="167">
        <f>(C511+D511+E511)</f>
        <v>1124</v>
      </c>
      <c r="G511" s="40">
        <v>1124</v>
      </c>
    </row>
    <row r="512" spans="1:7" ht="15.75" customHeight="1">
      <c r="A512" s="377" t="s">
        <v>1072</v>
      </c>
      <c r="B512" s="331"/>
      <c r="C512" s="331"/>
      <c r="D512" s="331"/>
      <c r="E512" s="331"/>
      <c r="F512" s="331"/>
      <c r="G512" s="332"/>
    </row>
    <row r="513" spans="1:9" s="166" customFormat="1" ht="15.75">
      <c r="A513" s="185" t="s">
        <v>1073</v>
      </c>
      <c r="B513" s="195" t="s">
        <v>1074</v>
      </c>
      <c r="C513" s="186"/>
      <c r="D513" s="186">
        <v>1132</v>
      </c>
      <c r="E513" s="186"/>
      <c r="F513" s="187">
        <f>(C513+D513+E513)</f>
        <v>1132</v>
      </c>
      <c r="G513" s="40">
        <v>1132</v>
      </c>
    </row>
    <row r="514" spans="1:9" s="166" customFormat="1" ht="15.75">
      <c r="A514" s="188" t="s">
        <v>1073</v>
      </c>
      <c r="B514" s="189" t="s">
        <v>1075</v>
      </c>
      <c r="C514" s="186"/>
      <c r="D514" s="186">
        <v>3532</v>
      </c>
      <c r="E514" s="186"/>
      <c r="F514" s="187">
        <f>(C514+D514+E514)</f>
        <v>3532</v>
      </c>
      <c r="G514" s="40">
        <v>3532</v>
      </c>
    </row>
    <row r="515" spans="1:9" s="166" customFormat="1" ht="15.75">
      <c r="A515" s="170" t="s">
        <v>1076</v>
      </c>
      <c r="B515" s="169" t="s">
        <v>1077</v>
      </c>
      <c r="C515" s="321">
        <v>800</v>
      </c>
      <c r="D515" s="321">
        <v>923</v>
      </c>
      <c r="E515" s="321">
        <v>880</v>
      </c>
      <c r="F515" s="167">
        <f>(C515+D515+E515)/3</f>
        <v>867.66666666666663</v>
      </c>
      <c r="G515" s="40">
        <v>900</v>
      </c>
    </row>
    <row r="516" spans="1:9" s="166" customFormat="1" ht="31.5">
      <c r="A516" s="171" t="s">
        <v>1078</v>
      </c>
      <c r="B516" s="314" t="s">
        <v>1079</v>
      </c>
      <c r="C516" s="321"/>
      <c r="D516" s="321">
        <v>1136</v>
      </c>
      <c r="E516" s="321"/>
      <c r="F516" s="167">
        <f>(C516+D516+E516)</f>
        <v>1136</v>
      </c>
      <c r="G516" s="40">
        <v>1136</v>
      </c>
      <c r="I516" s="163" t="s">
        <v>1246</v>
      </c>
    </row>
    <row r="517" spans="1:9" s="166" customFormat="1" ht="15.75">
      <c r="A517" s="171" t="s">
        <v>1080</v>
      </c>
      <c r="B517" s="314" t="s">
        <v>1081</v>
      </c>
      <c r="C517" s="321"/>
      <c r="D517" s="321">
        <v>939</v>
      </c>
      <c r="E517" s="321"/>
      <c r="F517" s="167">
        <f>(C517+D517+E517)</f>
        <v>939</v>
      </c>
      <c r="G517" s="40">
        <v>939</v>
      </c>
      <c r="I517" s="163" t="s">
        <v>1247</v>
      </c>
    </row>
    <row r="518" spans="1:9" s="166" customFormat="1" ht="15.75">
      <c r="A518" s="185" t="s">
        <v>1082</v>
      </c>
      <c r="B518" s="195" t="s">
        <v>1083</v>
      </c>
      <c r="C518" s="186">
        <v>1600</v>
      </c>
      <c r="D518" s="186"/>
      <c r="E518" s="186">
        <v>1650</v>
      </c>
      <c r="F518" s="187">
        <f>(C518+D518+E518)/2</f>
        <v>1625</v>
      </c>
      <c r="G518" s="40">
        <v>1650</v>
      </c>
    </row>
    <row r="519" spans="1:9" s="166" customFormat="1" ht="15.75">
      <c r="A519" s="185" t="s">
        <v>1084</v>
      </c>
      <c r="B519" s="196" t="s">
        <v>1085</v>
      </c>
      <c r="C519" s="186">
        <v>600</v>
      </c>
      <c r="D519" s="186"/>
      <c r="E519" s="186">
        <v>660</v>
      </c>
      <c r="F519" s="187">
        <f>(C519+D519+E519)/2</f>
        <v>630</v>
      </c>
      <c r="G519" s="40">
        <v>650</v>
      </c>
    </row>
    <row r="520" spans="1:9" s="166" customFormat="1" ht="15.75">
      <c r="A520" s="170" t="s">
        <v>1086</v>
      </c>
      <c r="B520" s="169" t="s">
        <v>1087</v>
      </c>
      <c r="C520" s="321">
        <v>1200</v>
      </c>
      <c r="D520" s="321"/>
      <c r="E520" s="321"/>
      <c r="F520" s="167">
        <f t="shared" ref="F520:F525" si="31">(C520+D520+E520)</f>
        <v>1200</v>
      </c>
      <c r="G520" s="40">
        <v>1200</v>
      </c>
    </row>
    <row r="521" spans="1:9" s="166" customFormat="1" ht="15.75">
      <c r="A521" s="170" t="s">
        <v>1088</v>
      </c>
      <c r="B521" s="314" t="s">
        <v>1089</v>
      </c>
      <c r="C521" s="321"/>
      <c r="D521" s="321"/>
      <c r="E521" s="321">
        <v>550</v>
      </c>
      <c r="F521" s="167">
        <f t="shared" si="31"/>
        <v>550</v>
      </c>
      <c r="G521" s="40">
        <v>550</v>
      </c>
    </row>
    <row r="522" spans="1:9" s="166" customFormat="1" ht="31.5">
      <c r="A522" s="170" t="s">
        <v>1090</v>
      </c>
      <c r="B522" s="314" t="s">
        <v>1091</v>
      </c>
      <c r="C522" s="321"/>
      <c r="D522" s="321"/>
      <c r="E522" s="321">
        <v>550</v>
      </c>
      <c r="F522" s="167">
        <f t="shared" si="31"/>
        <v>550</v>
      </c>
      <c r="G522" s="40">
        <v>550</v>
      </c>
    </row>
    <row r="523" spans="1:9" s="166" customFormat="1" ht="15.75">
      <c r="A523" s="170" t="s">
        <v>1092</v>
      </c>
      <c r="B523" s="314" t="s">
        <v>1093</v>
      </c>
      <c r="C523" s="321"/>
      <c r="D523" s="321"/>
      <c r="E523" s="321">
        <v>550</v>
      </c>
      <c r="F523" s="167">
        <f t="shared" si="31"/>
        <v>550</v>
      </c>
      <c r="G523" s="40">
        <v>550</v>
      </c>
    </row>
    <row r="524" spans="1:9" s="166" customFormat="1" ht="15.75">
      <c r="A524" s="185" t="s">
        <v>1094</v>
      </c>
      <c r="B524" s="195" t="s">
        <v>1095</v>
      </c>
      <c r="C524" s="186">
        <v>1900</v>
      </c>
      <c r="D524" s="186"/>
      <c r="E524" s="186"/>
      <c r="F524" s="187">
        <f t="shared" si="31"/>
        <v>1900</v>
      </c>
      <c r="G524" s="40">
        <v>1900</v>
      </c>
      <c r="I524" s="164" t="s">
        <v>1248</v>
      </c>
    </row>
    <row r="525" spans="1:9" s="166" customFormat="1" ht="31.5">
      <c r="A525" s="170" t="s">
        <v>1096</v>
      </c>
      <c r="B525" s="314" t="s">
        <v>1097</v>
      </c>
      <c r="C525" s="321"/>
      <c r="D525" s="321"/>
      <c r="E525" s="321">
        <v>550</v>
      </c>
      <c r="F525" s="167">
        <f t="shared" si="31"/>
        <v>550</v>
      </c>
      <c r="G525" s="40">
        <v>550</v>
      </c>
    </row>
    <row r="526" spans="1:9" s="166" customFormat="1" ht="31.5">
      <c r="A526" s="170" t="s">
        <v>1098</v>
      </c>
      <c r="B526" s="314" t="s">
        <v>1099</v>
      </c>
      <c r="C526" s="321">
        <v>900</v>
      </c>
      <c r="D526" s="321"/>
      <c r="E526" s="321">
        <v>220</v>
      </c>
      <c r="F526" s="167">
        <f>(C526+D526+E526)/2</f>
        <v>560</v>
      </c>
      <c r="G526" s="40">
        <v>600</v>
      </c>
    </row>
    <row r="527" spans="1:9" s="166" customFormat="1" ht="15.75">
      <c r="A527" s="171" t="s">
        <v>1100</v>
      </c>
      <c r="B527" s="169" t="s">
        <v>1101</v>
      </c>
      <c r="C527" s="321"/>
      <c r="D527" s="321">
        <v>355</v>
      </c>
      <c r="E527" s="321"/>
      <c r="F527" s="167">
        <f>(C527+D527+E527)</f>
        <v>355</v>
      </c>
      <c r="G527" s="40">
        <v>355</v>
      </c>
    </row>
    <row r="528" spans="1:9" s="166" customFormat="1" ht="16.5" thickBot="1">
      <c r="A528" s="190" t="s">
        <v>1102</v>
      </c>
      <c r="B528" s="191" t="s">
        <v>1103</v>
      </c>
      <c r="C528" s="192"/>
      <c r="D528" s="193">
        <v>1660</v>
      </c>
      <c r="E528" s="193"/>
      <c r="F528" s="194">
        <f>(C528+D528+E528)</f>
        <v>1660</v>
      </c>
      <c r="G528" s="40">
        <v>1660</v>
      </c>
    </row>
    <row r="529" spans="1:7" ht="15.75">
      <c r="A529" s="327" t="s">
        <v>1104</v>
      </c>
      <c r="B529" s="328"/>
      <c r="C529" s="328"/>
      <c r="D529" s="328"/>
      <c r="E529" s="328"/>
      <c r="F529" s="328"/>
      <c r="G529" s="329"/>
    </row>
    <row r="530" spans="1:7" ht="31.5">
      <c r="A530" s="10" t="s">
        <v>1105</v>
      </c>
      <c r="B530" s="28" t="s">
        <v>1106</v>
      </c>
      <c r="C530" s="12"/>
      <c r="D530" s="13"/>
      <c r="E530" s="12">
        <v>110</v>
      </c>
      <c r="F530" s="65">
        <v>110</v>
      </c>
      <c r="G530" s="65">
        <v>110</v>
      </c>
    </row>
    <row r="531" spans="1:7" ht="47.25">
      <c r="A531" s="27" t="s">
        <v>1114</v>
      </c>
      <c r="B531" s="28" t="s">
        <v>1115</v>
      </c>
      <c r="C531" s="12"/>
      <c r="D531" s="13"/>
      <c r="E531" s="12">
        <v>450</v>
      </c>
      <c r="F531" s="65">
        <v>450</v>
      </c>
      <c r="G531" s="65">
        <v>450</v>
      </c>
    </row>
    <row r="532" spans="1:7" ht="47.25">
      <c r="A532" s="27" t="s">
        <v>1114</v>
      </c>
      <c r="B532" s="28" t="s">
        <v>1116</v>
      </c>
      <c r="C532" s="131"/>
      <c r="D532" s="13"/>
      <c r="E532" s="131" t="s">
        <v>1117</v>
      </c>
      <c r="F532" s="65"/>
      <c r="G532" s="131" t="s">
        <v>1117</v>
      </c>
    </row>
    <row r="533" spans="1:7" ht="47.25">
      <c r="A533" s="27" t="s">
        <v>1114</v>
      </c>
      <c r="B533" s="28" t="s">
        <v>1118</v>
      </c>
      <c r="C533" s="131"/>
      <c r="D533" s="13"/>
      <c r="E533" s="131" t="s">
        <v>1117</v>
      </c>
      <c r="F533" s="65"/>
      <c r="G533" s="131" t="s">
        <v>1117</v>
      </c>
    </row>
    <row r="534" spans="1:7" ht="31.5">
      <c r="A534" s="27" t="s">
        <v>1114</v>
      </c>
      <c r="B534" s="28" t="s">
        <v>1119</v>
      </c>
      <c r="C534" s="12"/>
      <c r="D534" s="13"/>
      <c r="E534" s="12">
        <v>65</v>
      </c>
      <c r="F534" s="65">
        <v>65</v>
      </c>
      <c r="G534" s="65">
        <v>65</v>
      </c>
    </row>
    <row r="535" spans="1:7" ht="35.25" customHeight="1">
      <c r="A535" s="27" t="s">
        <v>1114</v>
      </c>
      <c r="B535" s="28" t="s">
        <v>1120</v>
      </c>
      <c r="C535" s="12"/>
      <c r="D535" s="13"/>
      <c r="E535" s="12">
        <v>850</v>
      </c>
      <c r="F535" s="65">
        <v>850</v>
      </c>
      <c r="G535" s="65">
        <v>850</v>
      </c>
    </row>
    <row r="536" spans="1:7" ht="47.25">
      <c r="A536" s="27" t="s">
        <v>1114</v>
      </c>
      <c r="B536" s="28" t="s">
        <v>1121</v>
      </c>
      <c r="C536" s="12"/>
      <c r="D536" s="13"/>
      <c r="E536" s="12">
        <v>1500</v>
      </c>
      <c r="F536" s="65">
        <v>1500</v>
      </c>
      <c r="G536" s="65">
        <v>1500</v>
      </c>
    </row>
    <row r="537" spans="1:7" ht="47.25">
      <c r="A537" s="27" t="s">
        <v>1114</v>
      </c>
      <c r="B537" s="28" t="s">
        <v>1122</v>
      </c>
      <c r="C537" s="12"/>
      <c r="D537" s="13"/>
      <c r="E537" s="12">
        <v>350</v>
      </c>
      <c r="F537" s="65">
        <v>350</v>
      </c>
      <c r="G537" s="65">
        <v>350</v>
      </c>
    </row>
    <row r="538" spans="1:7" ht="63">
      <c r="A538" s="27" t="s">
        <v>1114</v>
      </c>
      <c r="B538" s="28" t="s">
        <v>1123</v>
      </c>
      <c r="C538" s="12"/>
      <c r="D538" s="13"/>
      <c r="E538" s="12">
        <v>1000</v>
      </c>
      <c r="F538" s="65">
        <v>1000</v>
      </c>
      <c r="G538" s="65">
        <v>1000</v>
      </c>
    </row>
    <row r="539" spans="1:7" ht="15.75">
      <c r="A539" s="324" t="s">
        <v>1124</v>
      </c>
      <c r="B539" s="325"/>
      <c r="C539" s="325"/>
      <c r="D539" s="325"/>
      <c r="E539" s="325"/>
      <c r="F539" s="325"/>
      <c r="G539" s="326"/>
    </row>
    <row r="540" spans="1:7" s="166" customFormat="1" ht="15.75">
      <c r="A540" s="111" t="s">
        <v>119</v>
      </c>
      <c r="B540" s="111" t="s">
        <v>1125</v>
      </c>
      <c r="C540" s="321"/>
      <c r="D540" s="321"/>
      <c r="E540" s="315">
        <v>110</v>
      </c>
      <c r="F540" s="315">
        <f>(C540+D540+E540)/1</f>
        <v>110</v>
      </c>
      <c r="G540" s="315">
        <v>110</v>
      </c>
    </row>
    <row r="541" spans="1:7" s="166" customFormat="1" ht="15.75">
      <c r="A541" s="111" t="s">
        <v>1126</v>
      </c>
      <c r="B541" s="111" t="s">
        <v>1127</v>
      </c>
      <c r="C541" s="321"/>
      <c r="D541" s="321"/>
      <c r="E541" s="315">
        <v>70</v>
      </c>
      <c r="F541" s="315">
        <f t="shared" ref="F541:F567" si="32">(C541+D541+E541)/1</f>
        <v>70</v>
      </c>
      <c r="G541" s="315">
        <v>70</v>
      </c>
    </row>
    <row r="542" spans="1:7" ht="15.75">
      <c r="A542" s="114"/>
      <c r="B542" s="383" t="s">
        <v>1128</v>
      </c>
      <c r="C542" s="384"/>
      <c r="D542" s="319"/>
      <c r="E542" s="115"/>
      <c r="F542" s="115"/>
      <c r="G542" s="115"/>
    </row>
    <row r="543" spans="1:7" s="166" customFormat="1" ht="15.75">
      <c r="A543" s="111" t="s">
        <v>1129</v>
      </c>
      <c r="B543" s="111" t="s">
        <v>1130</v>
      </c>
      <c r="C543" s="321"/>
      <c r="D543" s="321"/>
      <c r="E543" s="113">
        <v>40</v>
      </c>
      <c r="F543" s="315">
        <f t="shared" si="32"/>
        <v>40</v>
      </c>
      <c r="G543" s="315">
        <v>40</v>
      </c>
    </row>
    <row r="544" spans="1:7" s="166" customFormat="1" ht="15.75">
      <c r="A544" s="111" t="s">
        <v>1131</v>
      </c>
      <c r="B544" s="111" t="s">
        <v>1132</v>
      </c>
      <c r="C544" s="321"/>
      <c r="D544" s="321"/>
      <c r="E544" s="113">
        <v>250</v>
      </c>
      <c r="F544" s="315">
        <f t="shared" si="32"/>
        <v>250</v>
      </c>
      <c r="G544" s="315">
        <v>250</v>
      </c>
    </row>
    <row r="545" spans="1:7" s="166" customFormat="1" ht="15.75">
      <c r="A545" s="111" t="s">
        <v>1133</v>
      </c>
      <c r="B545" s="111" t="s">
        <v>1134</v>
      </c>
      <c r="C545" s="321"/>
      <c r="D545" s="321"/>
      <c r="E545" s="113">
        <v>250</v>
      </c>
      <c r="F545" s="315">
        <f t="shared" si="32"/>
        <v>250</v>
      </c>
      <c r="G545" s="315">
        <v>250</v>
      </c>
    </row>
    <row r="546" spans="1:7" s="166" customFormat="1" ht="15.75">
      <c r="A546" s="111" t="s">
        <v>1135</v>
      </c>
      <c r="B546" s="111" t="s">
        <v>1136</v>
      </c>
      <c r="C546" s="321"/>
      <c r="D546" s="321"/>
      <c r="E546" s="113">
        <v>800</v>
      </c>
      <c r="F546" s="315">
        <f t="shared" si="32"/>
        <v>800</v>
      </c>
      <c r="G546" s="315">
        <v>800</v>
      </c>
    </row>
    <row r="547" spans="1:7" s="166" customFormat="1" ht="15.75">
      <c r="A547" s="111" t="s">
        <v>1137</v>
      </c>
      <c r="B547" s="111" t="s">
        <v>1138</v>
      </c>
      <c r="C547" s="321"/>
      <c r="D547" s="321"/>
      <c r="E547" s="113">
        <v>350</v>
      </c>
      <c r="F547" s="315">
        <f t="shared" si="32"/>
        <v>350</v>
      </c>
      <c r="G547" s="315">
        <v>350</v>
      </c>
    </row>
    <row r="548" spans="1:7" s="166" customFormat="1" ht="31.5">
      <c r="A548" s="111" t="s">
        <v>1139</v>
      </c>
      <c r="B548" s="112" t="s">
        <v>1140</v>
      </c>
      <c r="C548" s="321"/>
      <c r="D548" s="321"/>
      <c r="E548" s="113">
        <v>400</v>
      </c>
      <c r="F548" s="315">
        <f t="shared" si="32"/>
        <v>400</v>
      </c>
      <c r="G548" s="315">
        <v>400</v>
      </c>
    </row>
    <row r="549" spans="1:7" s="166" customFormat="1" ht="31.5">
      <c r="A549" s="111" t="s">
        <v>1141</v>
      </c>
      <c r="B549" s="112" t="s">
        <v>1142</v>
      </c>
      <c r="C549" s="321"/>
      <c r="D549" s="321"/>
      <c r="E549" s="113">
        <v>600</v>
      </c>
      <c r="F549" s="315">
        <f t="shared" si="32"/>
        <v>600</v>
      </c>
      <c r="G549" s="315">
        <v>600</v>
      </c>
    </row>
    <row r="550" spans="1:7" s="166" customFormat="1" ht="15.75">
      <c r="A550" s="111" t="s">
        <v>1143</v>
      </c>
      <c r="B550" s="111" t="s">
        <v>1144</v>
      </c>
      <c r="C550" s="321"/>
      <c r="D550" s="321"/>
      <c r="E550" s="113">
        <v>200</v>
      </c>
      <c r="F550" s="315">
        <f t="shared" si="32"/>
        <v>200</v>
      </c>
      <c r="G550" s="315">
        <v>200</v>
      </c>
    </row>
    <row r="551" spans="1:7" s="166" customFormat="1" ht="15.75">
      <c r="A551" s="111" t="s">
        <v>1145</v>
      </c>
      <c r="B551" s="111" t="s">
        <v>1146</v>
      </c>
      <c r="C551" s="321"/>
      <c r="D551" s="321"/>
      <c r="E551" s="113">
        <v>200</v>
      </c>
      <c r="F551" s="315">
        <f t="shared" si="32"/>
        <v>200</v>
      </c>
      <c r="G551" s="315">
        <v>200</v>
      </c>
    </row>
    <row r="552" spans="1:7" s="166" customFormat="1" ht="15.75">
      <c r="A552" s="111" t="s">
        <v>1147</v>
      </c>
      <c r="B552" s="111" t="s">
        <v>1148</v>
      </c>
      <c r="C552" s="321"/>
      <c r="D552" s="321"/>
      <c r="E552" s="113">
        <v>540</v>
      </c>
      <c r="F552" s="315">
        <f t="shared" si="32"/>
        <v>540</v>
      </c>
      <c r="G552" s="315">
        <v>540</v>
      </c>
    </row>
    <row r="553" spans="1:7" s="166" customFormat="1" ht="31.5">
      <c r="A553" s="111" t="s">
        <v>1149</v>
      </c>
      <c r="B553" s="112" t="s">
        <v>1150</v>
      </c>
      <c r="C553" s="321"/>
      <c r="D553" s="321"/>
      <c r="E553" s="113">
        <v>1350</v>
      </c>
      <c r="F553" s="315">
        <f t="shared" si="32"/>
        <v>1350</v>
      </c>
      <c r="G553" s="315">
        <v>1350</v>
      </c>
    </row>
    <row r="554" spans="1:7" s="166" customFormat="1" ht="31.5">
      <c r="A554" s="111" t="s">
        <v>1151</v>
      </c>
      <c r="B554" s="112" t="s">
        <v>1152</v>
      </c>
      <c r="C554" s="321"/>
      <c r="D554" s="321"/>
      <c r="E554" s="113">
        <v>200</v>
      </c>
      <c r="F554" s="315">
        <f t="shared" si="32"/>
        <v>200</v>
      </c>
      <c r="G554" s="315">
        <v>200</v>
      </c>
    </row>
    <row r="555" spans="1:7" s="166" customFormat="1" ht="31.5">
      <c r="A555" s="111" t="s">
        <v>1153</v>
      </c>
      <c r="B555" s="112" t="s">
        <v>1154</v>
      </c>
      <c r="C555" s="321"/>
      <c r="D555" s="321"/>
      <c r="E555" s="113">
        <v>400</v>
      </c>
      <c r="F555" s="315">
        <f t="shared" si="32"/>
        <v>400</v>
      </c>
      <c r="G555" s="315">
        <v>400</v>
      </c>
    </row>
    <row r="556" spans="1:7" s="166" customFormat="1" ht="15.75">
      <c r="A556" s="111" t="s">
        <v>1155</v>
      </c>
      <c r="B556" s="111" t="s">
        <v>1156</v>
      </c>
      <c r="C556" s="321"/>
      <c r="D556" s="321"/>
      <c r="E556" s="113">
        <v>300</v>
      </c>
      <c r="F556" s="315">
        <f t="shared" si="32"/>
        <v>300</v>
      </c>
      <c r="G556" s="315">
        <v>300</v>
      </c>
    </row>
    <row r="557" spans="1:7" s="166" customFormat="1" ht="31.5">
      <c r="A557" s="111" t="s">
        <v>1157</v>
      </c>
      <c r="B557" s="112" t="s">
        <v>1158</v>
      </c>
      <c r="C557" s="321"/>
      <c r="D557" s="321"/>
      <c r="E557" s="113">
        <v>1200</v>
      </c>
      <c r="F557" s="315">
        <f t="shared" si="32"/>
        <v>1200</v>
      </c>
      <c r="G557" s="315">
        <v>1200</v>
      </c>
    </row>
    <row r="558" spans="1:7" s="166" customFormat="1" ht="47.25">
      <c r="A558" s="111" t="s">
        <v>1159</v>
      </c>
      <c r="B558" s="112" t="s">
        <v>1160</v>
      </c>
      <c r="C558" s="321"/>
      <c r="D558" s="321"/>
      <c r="E558" s="113">
        <v>1410</v>
      </c>
      <c r="F558" s="315">
        <f t="shared" si="32"/>
        <v>1410</v>
      </c>
      <c r="G558" s="315">
        <v>1410</v>
      </c>
    </row>
    <row r="559" spans="1:7" s="166" customFormat="1" ht="31.5">
      <c r="A559" s="111" t="s">
        <v>1161</v>
      </c>
      <c r="B559" s="112" t="s">
        <v>1162</v>
      </c>
      <c r="C559" s="321"/>
      <c r="D559" s="321"/>
      <c r="E559" s="113">
        <v>875</v>
      </c>
      <c r="F559" s="315">
        <f t="shared" si="32"/>
        <v>875</v>
      </c>
      <c r="G559" s="315">
        <v>875</v>
      </c>
    </row>
    <row r="560" spans="1:7" s="166" customFormat="1" ht="47.25">
      <c r="A560" s="111" t="s">
        <v>1163</v>
      </c>
      <c r="B560" s="112" t="s">
        <v>1164</v>
      </c>
      <c r="C560" s="321"/>
      <c r="D560" s="321"/>
      <c r="E560" s="113">
        <v>1085</v>
      </c>
      <c r="F560" s="315">
        <f t="shared" si="32"/>
        <v>1085</v>
      </c>
      <c r="G560" s="315">
        <v>1085</v>
      </c>
    </row>
    <row r="561" spans="1:7" s="166" customFormat="1" ht="31.5">
      <c r="A561" s="111" t="s">
        <v>1165</v>
      </c>
      <c r="B561" s="112" t="s">
        <v>1166</v>
      </c>
      <c r="C561" s="321"/>
      <c r="D561" s="321"/>
      <c r="E561" s="113">
        <v>1425</v>
      </c>
      <c r="F561" s="315">
        <f t="shared" si="32"/>
        <v>1425</v>
      </c>
      <c r="G561" s="315">
        <v>1425</v>
      </c>
    </row>
    <row r="562" spans="1:7" s="166" customFormat="1" ht="47.25">
      <c r="A562" s="111" t="s">
        <v>1167</v>
      </c>
      <c r="B562" s="112" t="s">
        <v>1168</v>
      </c>
      <c r="C562" s="321"/>
      <c r="D562" s="321"/>
      <c r="E562" s="113">
        <v>1910</v>
      </c>
      <c r="F562" s="315">
        <f t="shared" si="32"/>
        <v>1910</v>
      </c>
      <c r="G562" s="315">
        <v>1910</v>
      </c>
    </row>
    <row r="563" spans="1:7" s="166" customFormat="1" ht="31.5">
      <c r="A563" s="111" t="s">
        <v>1169</v>
      </c>
      <c r="B563" s="112" t="s">
        <v>1170</v>
      </c>
      <c r="C563" s="321"/>
      <c r="D563" s="321"/>
      <c r="E563" s="113">
        <v>2000</v>
      </c>
      <c r="F563" s="315">
        <f t="shared" si="32"/>
        <v>2000</v>
      </c>
      <c r="G563" s="315">
        <v>2000</v>
      </c>
    </row>
    <row r="564" spans="1:7" s="166" customFormat="1" ht="31.5">
      <c r="A564" s="111" t="s">
        <v>1171</v>
      </c>
      <c r="B564" s="112" t="s">
        <v>1172</v>
      </c>
      <c r="C564" s="321"/>
      <c r="D564" s="321"/>
      <c r="E564" s="113">
        <v>2455</v>
      </c>
      <c r="F564" s="315">
        <f t="shared" si="32"/>
        <v>2455</v>
      </c>
      <c r="G564" s="315">
        <v>2455</v>
      </c>
    </row>
    <row r="565" spans="1:7" s="166" customFormat="1" ht="15.75">
      <c r="A565" s="114"/>
      <c r="B565" s="158" t="s">
        <v>1173</v>
      </c>
      <c r="C565" s="319"/>
      <c r="D565" s="319"/>
      <c r="E565" s="146"/>
      <c r="F565" s="115"/>
      <c r="G565" s="115"/>
    </row>
    <row r="566" spans="1:7" s="166" customFormat="1" ht="15.75">
      <c r="A566" s="111" t="s">
        <v>1174</v>
      </c>
      <c r="B566" s="111" t="s">
        <v>1175</v>
      </c>
      <c r="C566" s="321"/>
      <c r="D566" s="321"/>
      <c r="E566" s="113">
        <v>2640</v>
      </c>
      <c r="F566" s="315">
        <f t="shared" si="32"/>
        <v>2640</v>
      </c>
      <c r="G566" s="315">
        <v>2640</v>
      </c>
    </row>
    <row r="567" spans="1:7" s="166" customFormat="1" ht="31.5">
      <c r="A567" s="111" t="s">
        <v>1176</v>
      </c>
      <c r="B567" s="314" t="s">
        <v>1177</v>
      </c>
      <c r="C567" s="321"/>
      <c r="D567" s="321"/>
      <c r="E567" s="113">
        <v>1320</v>
      </c>
      <c r="F567" s="315">
        <f t="shared" si="32"/>
        <v>1320</v>
      </c>
      <c r="G567" s="315">
        <v>1320</v>
      </c>
    </row>
    <row r="568" spans="1:7" ht="15.75" customHeight="1">
      <c r="A568" s="361" t="s">
        <v>1249</v>
      </c>
      <c r="B568" s="362"/>
      <c r="C568" s="362"/>
      <c r="D568" s="362"/>
      <c r="E568" s="362"/>
      <c r="F568" s="362"/>
      <c r="G568" s="363"/>
    </row>
    <row r="569" spans="1:7" ht="31.5">
      <c r="A569" s="242" t="s">
        <v>251</v>
      </c>
      <c r="B569" s="242" t="s">
        <v>252</v>
      </c>
      <c r="C569" s="243">
        <v>15000</v>
      </c>
      <c r="G569" s="243">
        <v>15000</v>
      </c>
    </row>
    <row r="570" spans="1:7" ht="31.5">
      <c r="A570" s="213" t="s">
        <v>251</v>
      </c>
      <c r="B570" s="213" t="s">
        <v>253</v>
      </c>
      <c r="C570" s="214">
        <v>15000</v>
      </c>
      <c r="G570" s="214">
        <v>15000</v>
      </c>
    </row>
    <row r="571" spans="1:7" ht="15.75">
      <c r="A571" s="213" t="s">
        <v>254</v>
      </c>
      <c r="B571" s="216" t="s">
        <v>255</v>
      </c>
      <c r="C571" s="214">
        <v>4000</v>
      </c>
      <c r="G571" s="214">
        <v>4000</v>
      </c>
    </row>
    <row r="572" spans="1:7" ht="15.75">
      <c r="A572" s="213" t="s">
        <v>256</v>
      </c>
      <c r="B572" s="216" t="s">
        <v>257</v>
      </c>
      <c r="C572" s="214">
        <v>15000</v>
      </c>
      <c r="G572" s="214">
        <v>15000</v>
      </c>
    </row>
    <row r="573" spans="1:7" ht="15.75">
      <c r="A573" s="213" t="s">
        <v>258</v>
      </c>
      <c r="B573" s="216" t="s">
        <v>259</v>
      </c>
      <c r="C573" s="214">
        <v>12000</v>
      </c>
      <c r="G573" s="214">
        <v>12000</v>
      </c>
    </row>
    <row r="574" spans="1:7" ht="15.75">
      <c r="A574" s="213" t="s">
        <v>258</v>
      </c>
      <c r="B574" s="216" t="s">
        <v>260</v>
      </c>
      <c r="C574" s="214">
        <v>7000</v>
      </c>
      <c r="G574" s="214">
        <v>7000</v>
      </c>
    </row>
    <row r="575" spans="1:7" ht="15.75">
      <c r="A575" s="213" t="s">
        <v>261</v>
      </c>
      <c r="B575" s="216" t="s">
        <v>262</v>
      </c>
      <c r="C575" s="214">
        <v>10000</v>
      </c>
      <c r="G575" s="214">
        <v>10000</v>
      </c>
    </row>
    <row r="576" spans="1:7" ht="15.75">
      <c r="A576" s="213" t="s">
        <v>263</v>
      </c>
      <c r="B576" s="213" t="s">
        <v>264</v>
      </c>
      <c r="C576" s="214">
        <v>9000</v>
      </c>
      <c r="G576" s="214">
        <v>9000</v>
      </c>
    </row>
    <row r="577" spans="1:7" ht="31.5">
      <c r="A577" s="213" t="s">
        <v>265</v>
      </c>
      <c r="B577" s="216" t="s">
        <v>266</v>
      </c>
      <c r="C577" s="214">
        <v>2500</v>
      </c>
      <c r="G577" s="214">
        <v>2500</v>
      </c>
    </row>
    <row r="578" spans="1:7" ht="15.75">
      <c r="A578" s="213" t="s">
        <v>265</v>
      </c>
      <c r="B578" s="216" t="s">
        <v>267</v>
      </c>
      <c r="C578" s="214">
        <v>2000</v>
      </c>
      <c r="G578" s="214">
        <v>2000</v>
      </c>
    </row>
    <row r="579" spans="1:7" ht="15.75">
      <c r="A579" s="213" t="s">
        <v>268</v>
      </c>
      <c r="B579" s="213" t="s">
        <v>269</v>
      </c>
      <c r="C579" s="214">
        <v>1500</v>
      </c>
      <c r="G579" s="214">
        <v>1500</v>
      </c>
    </row>
    <row r="580" spans="1:7" ht="15.75">
      <c r="A580" s="213" t="s">
        <v>270</v>
      </c>
      <c r="B580" s="213" t="s">
        <v>271</v>
      </c>
      <c r="C580" s="214">
        <v>1500</v>
      </c>
      <c r="G580" s="214">
        <v>1500</v>
      </c>
    </row>
    <row r="581" spans="1:7" ht="15.75">
      <c r="A581" s="213" t="s">
        <v>272</v>
      </c>
      <c r="B581" s="213" t="s">
        <v>273</v>
      </c>
      <c r="C581" s="214">
        <v>100</v>
      </c>
      <c r="G581" s="214">
        <v>100</v>
      </c>
    </row>
    <row r="582" spans="1:7" ht="15.75">
      <c r="A582" s="213" t="s">
        <v>274</v>
      </c>
      <c r="B582" s="213" t="s">
        <v>275</v>
      </c>
      <c r="C582" s="214">
        <v>60</v>
      </c>
      <c r="G582" s="214">
        <v>60</v>
      </c>
    </row>
    <row r="583" spans="1:7" ht="15.75">
      <c r="A583" s="213" t="s">
        <v>276</v>
      </c>
      <c r="B583" s="213" t="s">
        <v>277</v>
      </c>
      <c r="C583" s="214">
        <v>1000</v>
      </c>
      <c r="G583" s="214">
        <v>1000</v>
      </c>
    </row>
    <row r="584" spans="1:7" ht="15.75">
      <c r="A584" s="213" t="s">
        <v>278</v>
      </c>
      <c r="B584" s="213" t="s">
        <v>279</v>
      </c>
      <c r="C584" s="214">
        <v>5000</v>
      </c>
      <c r="G584" s="214">
        <v>5000</v>
      </c>
    </row>
    <row r="585" spans="1:7" ht="31.5">
      <c r="A585" s="213" t="s">
        <v>280</v>
      </c>
      <c r="B585" s="213" t="s">
        <v>281</v>
      </c>
      <c r="C585" s="214">
        <v>40000</v>
      </c>
      <c r="G585" s="214">
        <v>40000</v>
      </c>
    </row>
    <row r="586" spans="1:7" ht="15.75">
      <c r="A586" s="213" t="s">
        <v>282</v>
      </c>
      <c r="B586" s="213" t="s">
        <v>283</v>
      </c>
      <c r="C586" s="214">
        <v>200</v>
      </c>
      <c r="G586" s="214">
        <v>200</v>
      </c>
    </row>
    <row r="587" spans="1:7" ht="15.75">
      <c r="A587" s="213" t="s">
        <v>284</v>
      </c>
      <c r="B587" s="216" t="s">
        <v>285</v>
      </c>
      <c r="C587" s="217">
        <v>3000</v>
      </c>
      <c r="G587" s="217">
        <v>3000</v>
      </c>
    </row>
    <row r="588" spans="1:7" ht="15.75">
      <c r="A588" s="213" t="s">
        <v>286</v>
      </c>
      <c r="B588" s="216" t="s">
        <v>287</v>
      </c>
      <c r="C588" s="217">
        <v>3000</v>
      </c>
      <c r="G588" s="217">
        <v>3000</v>
      </c>
    </row>
    <row r="589" spans="1:7" ht="15.75">
      <c r="A589" s="213" t="s">
        <v>288</v>
      </c>
      <c r="B589" s="213" t="s">
        <v>289</v>
      </c>
      <c r="C589" s="217">
        <v>3000</v>
      </c>
      <c r="G589" s="217">
        <v>3000</v>
      </c>
    </row>
    <row r="590" spans="1:7" ht="15.75">
      <c r="A590" s="213" t="s">
        <v>290</v>
      </c>
      <c r="B590" s="216" t="s">
        <v>291</v>
      </c>
      <c r="C590" s="217">
        <v>3000</v>
      </c>
      <c r="G590" s="217">
        <v>3000</v>
      </c>
    </row>
    <row r="591" spans="1:7" ht="31.5">
      <c r="A591" s="213" t="s">
        <v>292</v>
      </c>
      <c r="B591" s="216" t="s">
        <v>293</v>
      </c>
      <c r="C591" s="217">
        <v>3000</v>
      </c>
      <c r="G591" s="217">
        <v>3000</v>
      </c>
    </row>
    <row r="592" spans="1:7" ht="15.75">
      <c r="A592" s="213" t="s">
        <v>294</v>
      </c>
      <c r="B592" s="216" t="s">
        <v>295</v>
      </c>
      <c r="C592" s="217">
        <v>3200</v>
      </c>
      <c r="G592" s="217">
        <v>3200</v>
      </c>
    </row>
    <row r="593" spans="1:7" ht="15.75">
      <c r="A593" s="213" t="s">
        <v>296</v>
      </c>
      <c r="B593" s="216" t="s">
        <v>297</v>
      </c>
      <c r="C593" s="217">
        <v>4500</v>
      </c>
      <c r="G593" s="217">
        <v>4500</v>
      </c>
    </row>
    <row r="594" spans="1:7" ht="15.75">
      <c r="A594" s="213" t="s">
        <v>298</v>
      </c>
      <c r="B594" s="216" t="s">
        <v>299</v>
      </c>
      <c r="C594" s="217">
        <v>3200</v>
      </c>
      <c r="G594" s="217">
        <v>3200</v>
      </c>
    </row>
    <row r="595" spans="1:7" ht="15.75">
      <c r="A595" s="213" t="s">
        <v>300</v>
      </c>
      <c r="B595" s="213" t="s">
        <v>301</v>
      </c>
      <c r="C595" s="217">
        <v>7000</v>
      </c>
      <c r="G595" s="217">
        <v>7000</v>
      </c>
    </row>
    <row r="596" spans="1:7" ht="15.75">
      <c r="A596" s="213" t="s">
        <v>302</v>
      </c>
      <c r="B596" s="216" t="s">
        <v>303</v>
      </c>
      <c r="C596" s="217">
        <v>17000</v>
      </c>
      <c r="G596" s="217">
        <v>17000</v>
      </c>
    </row>
    <row r="597" spans="1:7" ht="15.75">
      <c r="A597" s="213" t="s">
        <v>304</v>
      </c>
      <c r="B597" s="216" t="s">
        <v>305</v>
      </c>
      <c r="C597" s="217">
        <v>10000</v>
      </c>
      <c r="G597" s="217">
        <v>10000</v>
      </c>
    </row>
    <row r="598" spans="1:7" ht="15.75">
      <c r="A598" s="213" t="s">
        <v>306</v>
      </c>
      <c r="B598" s="213" t="s">
        <v>307</v>
      </c>
      <c r="C598" s="217">
        <v>9000</v>
      </c>
      <c r="G598" s="217">
        <v>9000</v>
      </c>
    </row>
    <row r="599" spans="1:7" ht="15.75">
      <c r="A599" s="213" t="s">
        <v>308</v>
      </c>
      <c r="B599" s="213" t="s">
        <v>309</v>
      </c>
      <c r="C599" s="217">
        <v>17000</v>
      </c>
      <c r="G599" s="217">
        <v>17000</v>
      </c>
    </row>
    <row r="600" spans="1:7" ht="15.75">
      <c r="A600" s="213" t="s">
        <v>310</v>
      </c>
      <c r="B600" s="213" t="s">
        <v>311</v>
      </c>
      <c r="C600" s="217">
        <v>7000</v>
      </c>
      <c r="G600" s="217">
        <v>7000</v>
      </c>
    </row>
    <row r="601" spans="1:7" ht="15.75">
      <c r="A601" s="213" t="s">
        <v>312</v>
      </c>
      <c r="B601" s="213" t="s">
        <v>313</v>
      </c>
      <c r="C601" s="217">
        <v>5000</v>
      </c>
      <c r="G601" s="217">
        <v>5000</v>
      </c>
    </row>
    <row r="602" spans="1:7" ht="15.75">
      <c r="A602" s="213" t="s">
        <v>314</v>
      </c>
      <c r="B602" s="213" t="s">
        <v>315</v>
      </c>
      <c r="C602" s="217">
        <v>5000</v>
      </c>
      <c r="G602" s="217">
        <v>5000</v>
      </c>
    </row>
    <row r="603" spans="1:7" ht="31.5">
      <c r="A603" s="213" t="s">
        <v>316</v>
      </c>
      <c r="B603" s="213" t="s">
        <v>317</v>
      </c>
      <c r="C603" s="217">
        <v>9000</v>
      </c>
      <c r="G603" s="217">
        <v>9000</v>
      </c>
    </row>
    <row r="604" spans="1:7" ht="15.75">
      <c r="A604" s="213" t="s">
        <v>318</v>
      </c>
      <c r="B604" s="213" t="s">
        <v>319</v>
      </c>
      <c r="C604" s="217">
        <v>3800</v>
      </c>
      <c r="G604" s="217">
        <v>3800</v>
      </c>
    </row>
    <row r="605" spans="1:7" ht="15.75">
      <c r="A605" s="213" t="s">
        <v>258</v>
      </c>
      <c r="B605" s="213" t="s">
        <v>320</v>
      </c>
      <c r="C605" s="217">
        <v>7000</v>
      </c>
      <c r="G605" s="217">
        <v>7000</v>
      </c>
    </row>
    <row r="606" spans="1:7" ht="15.75">
      <c r="A606" s="213" t="s">
        <v>321</v>
      </c>
      <c r="B606" s="213" t="s">
        <v>322</v>
      </c>
      <c r="C606" s="217">
        <v>19000</v>
      </c>
      <c r="G606" s="217">
        <v>19000</v>
      </c>
    </row>
    <row r="607" spans="1:7" ht="15.75">
      <c r="A607" s="213" t="s">
        <v>323</v>
      </c>
      <c r="B607" s="213" t="s">
        <v>324</v>
      </c>
      <c r="C607" s="217">
        <v>3000</v>
      </c>
      <c r="G607" s="217">
        <v>3000</v>
      </c>
    </row>
    <row r="608" spans="1:7" ht="15.75">
      <c r="A608" s="213" t="s">
        <v>325</v>
      </c>
      <c r="B608" s="213" t="s">
        <v>326</v>
      </c>
      <c r="C608" s="217">
        <v>10000</v>
      </c>
      <c r="G608" s="217">
        <v>10000</v>
      </c>
    </row>
    <row r="609" spans="1:7" ht="15.75">
      <c r="A609" s="213" t="s">
        <v>327</v>
      </c>
      <c r="B609" s="213" t="s">
        <v>328</v>
      </c>
      <c r="C609" s="217">
        <v>7000</v>
      </c>
      <c r="G609" s="217">
        <v>7000</v>
      </c>
    </row>
    <row r="610" spans="1:7" ht="15.75">
      <c r="A610" s="213" t="s">
        <v>329</v>
      </c>
      <c r="B610" s="213" t="s">
        <v>330</v>
      </c>
      <c r="C610" s="217">
        <v>1700</v>
      </c>
      <c r="G610" s="217">
        <v>1700</v>
      </c>
    </row>
    <row r="611" spans="1:7" ht="15.75">
      <c r="A611" s="213" t="s">
        <v>331</v>
      </c>
      <c r="B611" s="213" t="s">
        <v>332</v>
      </c>
      <c r="C611" s="214">
        <v>1000</v>
      </c>
      <c r="G611" s="214">
        <v>1000</v>
      </c>
    </row>
    <row r="612" spans="1:7" ht="15.75">
      <c r="A612" s="213" t="s">
        <v>333</v>
      </c>
      <c r="B612" s="213" t="s">
        <v>334</v>
      </c>
      <c r="C612" s="214">
        <v>3000</v>
      </c>
      <c r="G612" s="214">
        <v>3000</v>
      </c>
    </row>
    <row r="613" spans="1:7" ht="15.75">
      <c r="A613" s="213" t="s">
        <v>335</v>
      </c>
      <c r="B613" s="213" t="s">
        <v>336</v>
      </c>
      <c r="C613" s="214">
        <v>3000</v>
      </c>
      <c r="G613" s="214">
        <v>3000</v>
      </c>
    </row>
    <row r="614" spans="1:7" ht="15.75">
      <c r="A614" s="213" t="s">
        <v>337</v>
      </c>
      <c r="B614" s="213" t="s">
        <v>338</v>
      </c>
      <c r="C614" s="214">
        <v>3600</v>
      </c>
      <c r="G614" s="214">
        <v>3600</v>
      </c>
    </row>
    <row r="615" spans="1:7" ht="15.75">
      <c r="A615" s="213" t="s">
        <v>339</v>
      </c>
      <c r="B615" s="213" t="s">
        <v>340</v>
      </c>
      <c r="C615" s="214">
        <v>3000</v>
      </c>
      <c r="G615" s="214">
        <v>3000</v>
      </c>
    </row>
    <row r="616" spans="1:7" ht="15.75">
      <c r="A616" s="213" t="s">
        <v>341</v>
      </c>
      <c r="B616" s="213" t="s">
        <v>342</v>
      </c>
      <c r="C616" s="214">
        <v>5000</v>
      </c>
      <c r="G616" s="214">
        <v>5000</v>
      </c>
    </row>
    <row r="617" spans="1:7" ht="15.75">
      <c r="A617" s="213" t="s">
        <v>343</v>
      </c>
      <c r="B617" s="213" t="s">
        <v>344</v>
      </c>
      <c r="C617" s="214">
        <v>9000</v>
      </c>
      <c r="G617" s="214">
        <v>9000</v>
      </c>
    </row>
    <row r="618" spans="1:7" ht="15.75">
      <c r="A618" s="228"/>
      <c r="B618" s="228"/>
      <c r="C618" s="241"/>
      <c r="G618" s="241"/>
    </row>
    <row r="619" spans="1:7" ht="15.75" customHeight="1">
      <c r="A619" s="339" t="s">
        <v>1250</v>
      </c>
      <c r="B619" s="340"/>
      <c r="C619" s="340"/>
      <c r="D619" s="340"/>
      <c r="E619" s="340"/>
      <c r="F619" s="340"/>
      <c r="G619" s="341"/>
    </row>
    <row r="620" spans="1:7" ht="15.75">
      <c r="A620" s="242" t="s">
        <v>346</v>
      </c>
      <c r="B620" s="231" t="s">
        <v>347</v>
      </c>
      <c r="C620" s="232">
        <v>2500</v>
      </c>
      <c r="G620" s="232">
        <v>2500</v>
      </c>
    </row>
    <row r="621" spans="1:7" ht="15.75">
      <c r="A621" s="213" t="s">
        <v>348</v>
      </c>
      <c r="B621" s="218" t="s">
        <v>349</v>
      </c>
      <c r="C621" s="219">
        <v>2000</v>
      </c>
      <c r="G621" s="219">
        <v>2000</v>
      </c>
    </row>
    <row r="622" spans="1:7" ht="15.75">
      <c r="A622" s="213" t="s">
        <v>350</v>
      </c>
      <c r="B622" s="218" t="s">
        <v>351</v>
      </c>
      <c r="C622" s="219">
        <v>1600</v>
      </c>
      <c r="G622" s="219">
        <v>1600</v>
      </c>
    </row>
    <row r="623" spans="1:7" ht="15.75">
      <c r="A623" s="213" t="s">
        <v>352</v>
      </c>
      <c r="B623" s="218" t="s">
        <v>353</v>
      </c>
      <c r="C623" s="219">
        <v>2000</v>
      </c>
      <c r="G623" s="219">
        <v>2000</v>
      </c>
    </row>
    <row r="624" spans="1:7" ht="15.75">
      <c r="A624" s="228" t="s">
        <v>354</v>
      </c>
      <c r="B624" s="229" t="s">
        <v>355</v>
      </c>
      <c r="C624" s="230">
        <v>10000</v>
      </c>
      <c r="G624" s="230">
        <v>10000</v>
      </c>
    </row>
    <row r="625" spans="1:7" ht="15.75" customHeight="1">
      <c r="A625" s="339" t="s">
        <v>1251</v>
      </c>
      <c r="B625" s="340"/>
      <c r="C625" s="340"/>
      <c r="D625" s="340"/>
      <c r="E625" s="340"/>
      <c r="F625" s="340"/>
      <c r="G625" s="341"/>
    </row>
    <row r="626" spans="1:7" ht="15.75">
      <c r="A626" s="233" t="s">
        <v>357</v>
      </c>
      <c r="B626" s="233" t="s">
        <v>358</v>
      </c>
      <c r="C626" s="234">
        <v>35000</v>
      </c>
      <c r="G626" s="234">
        <v>35000</v>
      </c>
    </row>
    <row r="627" spans="1:7" ht="15.75" customHeight="1">
      <c r="A627" s="342" t="s">
        <v>1252</v>
      </c>
      <c r="B627" s="343"/>
      <c r="C627" s="343"/>
      <c r="D627" s="343"/>
      <c r="E627" s="343"/>
      <c r="F627" s="343"/>
      <c r="G627" s="344"/>
    </row>
    <row r="628" spans="1:7" ht="31.5">
      <c r="A628" s="235" t="s">
        <v>360</v>
      </c>
      <c r="B628" s="235" t="s">
        <v>361</v>
      </c>
      <c r="C628" s="236">
        <v>1200</v>
      </c>
      <c r="G628" s="236">
        <v>1200</v>
      </c>
    </row>
    <row r="629" spans="1:7" ht="31.5">
      <c r="A629" s="221" t="s">
        <v>362</v>
      </c>
      <c r="B629" s="221" t="s">
        <v>363</v>
      </c>
      <c r="C629" s="227">
        <v>200</v>
      </c>
      <c r="G629" s="227">
        <v>200</v>
      </c>
    </row>
    <row r="630" spans="1:7" ht="78.75">
      <c r="A630" s="221" t="s">
        <v>1253</v>
      </c>
      <c r="B630" s="220" t="s">
        <v>1254</v>
      </c>
      <c r="C630" s="227"/>
      <c r="G630" s="227"/>
    </row>
    <row r="631" spans="1:7" ht="15.75">
      <c r="A631" s="222" t="s">
        <v>364</v>
      </c>
      <c r="B631" s="223" t="s">
        <v>365</v>
      </c>
      <c r="C631" s="224">
        <v>25000</v>
      </c>
      <c r="G631" s="224">
        <v>25000</v>
      </c>
    </row>
    <row r="632" spans="1:7" ht="15.75">
      <c r="A632" s="222" t="s">
        <v>364</v>
      </c>
      <c r="B632" s="223" t="s">
        <v>366</v>
      </c>
      <c r="C632" s="224">
        <v>30000</v>
      </c>
      <c r="G632" s="224">
        <v>30000</v>
      </c>
    </row>
    <row r="633" spans="1:7" ht="15.75">
      <c r="A633" s="225" t="s">
        <v>364</v>
      </c>
      <c r="B633" s="223" t="s">
        <v>367</v>
      </c>
      <c r="C633" s="224">
        <v>35000</v>
      </c>
      <c r="G633" s="224">
        <v>35000</v>
      </c>
    </row>
    <row r="634" spans="1:7" ht="15.75">
      <c r="A634" s="225" t="s">
        <v>364</v>
      </c>
      <c r="B634" s="223" t="s">
        <v>368</v>
      </c>
      <c r="C634" s="224">
        <v>25000</v>
      </c>
      <c r="G634" s="224">
        <v>25000</v>
      </c>
    </row>
    <row r="635" spans="1:7" ht="15.75">
      <c r="A635" s="225" t="s">
        <v>364</v>
      </c>
      <c r="B635" s="223" t="s">
        <v>369</v>
      </c>
      <c r="C635" s="224">
        <v>30000</v>
      </c>
      <c r="G635" s="224">
        <v>30000</v>
      </c>
    </row>
    <row r="636" spans="1:7" ht="15.75">
      <c r="A636" s="225" t="s">
        <v>364</v>
      </c>
      <c r="B636" s="223" t="s">
        <v>370</v>
      </c>
      <c r="C636" s="224">
        <v>35000</v>
      </c>
      <c r="G636" s="224">
        <v>35000</v>
      </c>
    </row>
    <row r="637" spans="1:7" ht="15.75">
      <c r="A637" s="222" t="s">
        <v>371</v>
      </c>
      <c r="B637" s="223" t="s">
        <v>372</v>
      </c>
      <c r="C637" s="224">
        <v>50000</v>
      </c>
      <c r="G637" s="224">
        <v>50000</v>
      </c>
    </row>
    <row r="638" spans="1:7" ht="15.75">
      <c r="A638" s="222" t="s">
        <v>371</v>
      </c>
      <c r="B638" s="223" t="s">
        <v>373</v>
      </c>
      <c r="C638" s="224">
        <v>60000</v>
      </c>
      <c r="G638" s="224">
        <v>60000</v>
      </c>
    </row>
    <row r="639" spans="1:7" ht="15.75">
      <c r="A639" s="222" t="s">
        <v>1255</v>
      </c>
      <c r="B639" s="223" t="s">
        <v>374</v>
      </c>
      <c r="C639" s="224">
        <v>70000</v>
      </c>
      <c r="G639" s="224">
        <v>70000</v>
      </c>
    </row>
    <row r="640" spans="1:7" ht="31.5">
      <c r="A640" s="223" t="s">
        <v>375</v>
      </c>
      <c r="B640" s="223" t="s">
        <v>376</v>
      </c>
      <c r="C640" s="224">
        <v>25000</v>
      </c>
      <c r="G640" s="224">
        <v>25000</v>
      </c>
    </row>
    <row r="641" spans="1:7" ht="31.5">
      <c r="A641" s="223" t="s">
        <v>375</v>
      </c>
      <c r="B641" s="223" t="s">
        <v>377</v>
      </c>
      <c r="C641" s="224">
        <v>35000</v>
      </c>
      <c r="G641" s="224">
        <v>35000</v>
      </c>
    </row>
    <row r="642" spans="1:7" ht="15.75">
      <c r="A642" s="223" t="s">
        <v>375</v>
      </c>
      <c r="B642" s="223" t="s">
        <v>378</v>
      </c>
      <c r="C642" s="224">
        <v>5000</v>
      </c>
      <c r="G642" s="224">
        <v>5000</v>
      </c>
    </row>
    <row r="643" spans="1:7" ht="15.75">
      <c r="A643" s="223" t="s">
        <v>375</v>
      </c>
      <c r="B643" s="223" t="s">
        <v>379</v>
      </c>
      <c r="C643" s="224">
        <v>10000</v>
      </c>
      <c r="G643" s="224">
        <v>10000</v>
      </c>
    </row>
    <row r="644" spans="1:7" ht="31.5">
      <c r="A644" s="222" t="s">
        <v>375</v>
      </c>
      <c r="B644" s="223" t="s">
        <v>380</v>
      </c>
      <c r="C644" s="224">
        <v>15000</v>
      </c>
      <c r="G644" s="224">
        <v>15000</v>
      </c>
    </row>
    <row r="645" spans="1:7" ht="31.5">
      <c r="A645" s="222" t="s">
        <v>375</v>
      </c>
      <c r="B645" s="223" t="s">
        <v>381</v>
      </c>
      <c r="C645" s="224">
        <v>30000</v>
      </c>
      <c r="G645" s="224">
        <v>30000</v>
      </c>
    </row>
    <row r="646" spans="1:7" ht="31.5">
      <c r="A646" s="222" t="s">
        <v>375</v>
      </c>
      <c r="B646" s="223" t="s">
        <v>382</v>
      </c>
      <c r="C646" s="224">
        <v>45000</v>
      </c>
      <c r="G646" s="224">
        <v>45000</v>
      </c>
    </row>
    <row r="647" spans="1:7" ht="15.75">
      <c r="A647" s="222" t="s">
        <v>383</v>
      </c>
      <c r="B647" s="223" t="s">
        <v>384</v>
      </c>
      <c r="C647" s="224">
        <v>65000</v>
      </c>
      <c r="G647" s="224">
        <v>65000</v>
      </c>
    </row>
    <row r="648" spans="1:7" ht="15.75">
      <c r="A648" s="226" t="s">
        <v>383</v>
      </c>
      <c r="B648" s="223" t="s">
        <v>385</v>
      </c>
      <c r="C648" s="224">
        <v>80000</v>
      </c>
      <c r="G648" s="224">
        <v>80000</v>
      </c>
    </row>
    <row r="649" spans="1:7" ht="15.75">
      <c r="A649" s="223" t="s">
        <v>386</v>
      </c>
      <c r="B649" s="223" t="s">
        <v>387</v>
      </c>
      <c r="C649" s="224">
        <v>10000</v>
      </c>
      <c r="G649" s="224">
        <v>10000</v>
      </c>
    </row>
    <row r="650" spans="1:7" ht="47.25">
      <c r="A650" s="223" t="s">
        <v>388</v>
      </c>
      <c r="B650" s="223" t="s">
        <v>1256</v>
      </c>
      <c r="C650" s="224">
        <v>42000</v>
      </c>
      <c r="G650" s="224">
        <v>42000</v>
      </c>
    </row>
    <row r="651" spans="1:7" ht="47.25">
      <c r="A651" s="223" t="s">
        <v>388</v>
      </c>
      <c r="B651" s="223" t="s">
        <v>1257</v>
      </c>
      <c r="C651" s="224">
        <v>52000</v>
      </c>
      <c r="G651" s="224">
        <v>52000</v>
      </c>
    </row>
    <row r="652" spans="1:7" ht="31.5">
      <c r="A652" s="223" t="s">
        <v>388</v>
      </c>
      <c r="B652" s="223" t="s">
        <v>1258</v>
      </c>
      <c r="C652" s="224">
        <v>55000</v>
      </c>
      <c r="G652" s="224">
        <v>55000</v>
      </c>
    </row>
    <row r="653" spans="1:7" ht="31.5">
      <c r="A653" s="223" t="s">
        <v>388</v>
      </c>
      <c r="B653" s="223" t="s">
        <v>1259</v>
      </c>
      <c r="C653" s="224">
        <v>65000</v>
      </c>
      <c r="G653" s="224">
        <v>65000</v>
      </c>
    </row>
    <row r="654" spans="1:7" ht="31.5">
      <c r="A654" s="223" t="s">
        <v>388</v>
      </c>
      <c r="B654" s="223" t="s">
        <v>1260</v>
      </c>
      <c r="C654" s="224">
        <v>85000</v>
      </c>
      <c r="G654" s="224">
        <v>85000</v>
      </c>
    </row>
    <row r="655" spans="1:7" ht="15.75">
      <c r="A655" s="223" t="s">
        <v>388</v>
      </c>
      <c r="B655" s="223" t="s">
        <v>394</v>
      </c>
      <c r="C655" s="224"/>
      <c r="G655" s="224"/>
    </row>
    <row r="656" spans="1:7" ht="15.75">
      <c r="A656" s="223" t="s">
        <v>395</v>
      </c>
      <c r="B656" s="223" t="s">
        <v>396</v>
      </c>
      <c r="C656" s="224">
        <v>65000</v>
      </c>
      <c r="G656" s="224">
        <v>65000</v>
      </c>
    </row>
    <row r="657" spans="1:7" ht="47.25">
      <c r="A657" s="223" t="s">
        <v>395</v>
      </c>
      <c r="B657" s="223" t="s">
        <v>397</v>
      </c>
      <c r="C657" s="224">
        <v>85000</v>
      </c>
      <c r="G657" s="224">
        <v>85000</v>
      </c>
    </row>
    <row r="658" spans="1:7" ht="15.75">
      <c r="A658" s="223" t="s">
        <v>398</v>
      </c>
      <c r="B658" s="223" t="s">
        <v>399</v>
      </c>
      <c r="C658" s="224">
        <v>17000</v>
      </c>
      <c r="G658" s="224">
        <v>17000</v>
      </c>
    </row>
    <row r="659" spans="1:7" ht="31.5">
      <c r="A659" s="225" t="s">
        <v>388</v>
      </c>
      <c r="B659" s="223" t="s">
        <v>1261</v>
      </c>
      <c r="C659" s="224">
        <v>70000</v>
      </c>
      <c r="G659" s="224">
        <v>70000</v>
      </c>
    </row>
    <row r="660" spans="1:7" ht="15.75">
      <c r="A660" s="225" t="s">
        <v>401</v>
      </c>
      <c r="B660" s="223" t="s">
        <v>402</v>
      </c>
      <c r="C660" s="224">
        <v>14000</v>
      </c>
      <c r="G660" s="224">
        <v>14000</v>
      </c>
    </row>
    <row r="661" spans="1:7" ht="63">
      <c r="A661" s="225"/>
      <c r="B661" s="223" t="s">
        <v>404</v>
      </c>
      <c r="C661" s="224">
        <v>800</v>
      </c>
      <c r="G661" s="224">
        <v>800</v>
      </c>
    </row>
    <row r="662" spans="1:7" ht="15.75">
      <c r="A662" s="225" t="s">
        <v>405</v>
      </c>
      <c r="B662" s="223" t="s">
        <v>406</v>
      </c>
      <c r="C662" s="224">
        <v>5000</v>
      </c>
      <c r="G662" s="224">
        <v>5000</v>
      </c>
    </row>
    <row r="663" spans="1:7" ht="15.75">
      <c r="A663" s="237" t="s">
        <v>405</v>
      </c>
      <c r="B663" s="238" t="s">
        <v>407</v>
      </c>
      <c r="C663" s="239">
        <v>10000</v>
      </c>
      <c r="D663" s="240"/>
      <c r="E663" s="240"/>
      <c r="F663" s="240"/>
      <c r="G663" s="239">
        <v>10000</v>
      </c>
    </row>
  </sheetData>
  <mergeCells count="35">
    <mergeCell ref="A568:G568"/>
    <mergeCell ref="A619:G619"/>
    <mergeCell ref="A625:G625"/>
    <mergeCell ref="A627:G627"/>
    <mergeCell ref="A4:G4"/>
    <mergeCell ref="A196:G196"/>
    <mergeCell ref="A210:G210"/>
    <mergeCell ref="B542:C542"/>
    <mergeCell ref="A205:A207"/>
    <mergeCell ref="B205:B207"/>
    <mergeCell ref="C205:C207"/>
    <mergeCell ref="A341:G341"/>
    <mergeCell ref="D205:D207"/>
    <mergeCell ref="E205:E207"/>
    <mergeCell ref="A426:C426"/>
    <mergeCell ref="A298:C298"/>
    <mergeCell ref="A97:G97"/>
    <mergeCell ref="A89:G89"/>
    <mergeCell ref="A72:G72"/>
    <mergeCell ref="A66:G66"/>
    <mergeCell ref="A471:G471"/>
    <mergeCell ref="A457:G457"/>
    <mergeCell ref="A512:G512"/>
    <mergeCell ref="A539:G539"/>
    <mergeCell ref="A529:G529"/>
    <mergeCell ref="G205:G207"/>
    <mergeCell ref="A112:G112"/>
    <mergeCell ref="A115:G115"/>
    <mergeCell ref="A119:G119"/>
    <mergeCell ref="A127:G127"/>
    <mergeCell ref="A136:G136"/>
    <mergeCell ref="A139:G139"/>
    <mergeCell ref="A156:G156"/>
    <mergeCell ref="A179:G179"/>
    <mergeCell ref="F205:F20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9"/>
  <sheetViews>
    <sheetView workbookViewId="0">
      <selection activeCell="B37" sqref="B37"/>
    </sheetView>
  </sheetViews>
  <sheetFormatPr defaultColWidth="18.85546875" defaultRowHeight="15"/>
  <cols>
    <col min="1" max="1" width="23.28515625" style="2" customWidth="1"/>
    <col min="2" max="2" width="59.5703125" style="2" customWidth="1"/>
    <col min="3" max="4" width="12.140625" style="2" customWidth="1"/>
    <col min="5" max="5" width="11.140625" style="2" customWidth="1"/>
    <col min="6" max="7" width="16.5703125" style="2" customWidth="1"/>
    <col min="8" max="16384" width="18.85546875" style="2"/>
  </cols>
  <sheetData>
    <row r="2" spans="1:8" s="1" customFormat="1" ht="15.75">
      <c r="A2" s="387"/>
      <c r="B2" s="387"/>
      <c r="C2" s="387"/>
      <c r="D2" s="387"/>
      <c r="E2" s="387"/>
      <c r="F2" s="387"/>
      <c r="G2" s="323"/>
      <c r="H2" s="3"/>
    </row>
    <row r="3" spans="1:8" s="1" customFormat="1">
      <c r="H3" s="3"/>
    </row>
    <row r="4" spans="1:8" s="1" customFormat="1" ht="78.75">
      <c r="A4" s="56" t="s">
        <v>6</v>
      </c>
      <c r="B4" s="56" t="s">
        <v>7</v>
      </c>
      <c r="C4" s="56" t="s">
        <v>1178</v>
      </c>
      <c r="D4" s="56" t="s">
        <v>1179</v>
      </c>
      <c r="E4" s="56" t="s">
        <v>1180</v>
      </c>
      <c r="F4" s="56" t="s">
        <v>1181</v>
      </c>
      <c r="G4" s="56" t="s">
        <v>1182</v>
      </c>
      <c r="H4" s="3" t="s">
        <v>1183</v>
      </c>
    </row>
    <row r="5" spans="1:8" s="1" customFormat="1" ht="15.7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7</v>
      </c>
      <c r="G5" s="57"/>
      <c r="H5" s="3"/>
    </row>
    <row r="6" spans="1:8" s="1" customFormat="1" ht="15.75">
      <c r="A6" s="58"/>
      <c r="B6" s="59" t="s">
        <v>1262</v>
      </c>
      <c r="C6" s="60"/>
      <c r="D6" s="61"/>
      <c r="E6" s="61"/>
      <c r="F6" s="62"/>
      <c r="G6" s="62"/>
      <c r="H6" s="3"/>
    </row>
    <row r="7" spans="1:8" ht="15.75">
      <c r="A7" s="17" t="s">
        <v>1263</v>
      </c>
      <c r="B7" s="18" t="s">
        <v>1264</v>
      </c>
      <c r="C7" s="19"/>
      <c r="D7" s="19"/>
      <c r="E7" s="16"/>
      <c r="F7" s="144">
        <v>330</v>
      </c>
      <c r="G7" s="144">
        <v>400</v>
      </c>
    </row>
    <row r="8" spans="1:8" ht="15.75">
      <c r="A8" s="17" t="s">
        <v>1265</v>
      </c>
      <c r="B8" s="18" t="s">
        <v>1266</v>
      </c>
      <c r="C8" s="19"/>
      <c r="D8" s="19"/>
      <c r="E8" s="16"/>
      <c r="F8" s="144">
        <v>220</v>
      </c>
      <c r="G8" s="144">
        <v>250</v>
      </c>
    </row>
    <row r="9" spans="1:8" ht="31.5">
      <c r="A9" s="17" t="s">
        <v>1267</v>
      </c>
      <c r="B9" s="20" t="s">
        <v>1268</v>
      </c>
      <c r="C9" s="19"/>
      <c r="D9" s="66"/>
      <c r="E9" s="66"/>
      <c r="F9" s="66"/>
      <c r="G9" s="66">
        <v>400</v>
      </c>
    </row>
    <row r="10" spans="1:8" ht="31.5">
      <c r="A10" s="17" t="s">
        <v>1269</v>
      </c>
      <c r="B10" s="20" t="s">
        <v>1270</v>
      </c>
      <c r="C10" s="19"/>
      <c r="D10" s="66"/>
      <c r="E10" s="66"/>
      <c r="F10" s="66"/>
      <c r="G10" s="66">
        <v>250</v>
      </c>
    </row>
    <row r="11" spans="1:8" ht="31.5">
      <c r="A11" s="22" t="s">
        <v>1107</v>
      </c>
      <c r="B11" s="23" t="s">
        <v>1108</v>
      </c>
      <c r="C11" s="24"/>
      <c r="D11" s="68"/>
      <c r="E11" s="68"/>
      <c r="F11" s="68"/>
      <c r="G11" s="68">
        <v>110</v>
      </c>
    </row>
    <row r="12" spans="1:8" ht="15.75">
      <c r="A12" s="17" t="s">
        <v>1271</v>
      </c>
      <c r="B12" s="20" t="s">
        <v>1272</v>
      </c>
      <c r="C12" s="9"/>
      <c r="D12" s="315"/>
      <c r="E12" s="315"/>
      <c r="F12" s="66"/>
      <c r="G12" s="66">
        <v>400</v>
      </c>
    </row>
    <row r="13" spans="1:8" ht="15.75">
      <c r="A13" s="17" t="s">
        <v>1273</v>
      </c>
      <c r="B13" s="20" t="s">
        <v>1274</v>
      </c>
      <c r="C13" s="9"/>
      <c r="D13" s="315"/>
      <c r="E13" s="315"/>
      <c r="F13" s="66"/>
      <c r="G13" s="66">
        <v>250</v>
      </c>
    </row>
    <row r="14" spans="1:8" ht="31.5">
      <c r="A14" s="26" t="s">
        <v>1126</v>
      </c>
      <c r="B14" s="20" t="s">
        <v>1275</v>
      </c>
      <c r="C14" s="19"/>
      <c r="D14" s="66"/>
      <c r="E14" s="66"/>
      <c r="F14" s="66"/>
      <c r="G14" s="66">
        <v>70</v>
      </c>
    </row>
    <row r="15" spans="1:8" ht="31.5">
      <c r="A15" s="55" t="s">
        <v>1276</v>
      </c>
      <c r="B15" s="55" t="s">
        <v>1277</v>
      </c>
      <c r="C15" s="9"/>
      <c r="D15" s="69"/>
      <c r="E15" s="69"/>
      <c r="F15" s="144">
        <v>330</v>
      </c>
      <c r="G15" s="144"/>
      <c r="H15" s="103" t="s">
        <v>1186</v>
      </c>
    </row>
    <row r="16" spans="1:8" ht="31.5">
      <c r="A16" s="55" t="s">
        <v>1278</v>
      </c>
      <c r="B16" s="55" t="s">
        <v>1279</v>
      </c>
      <c r="C16" s="9"/>
      <c r="D16" s="69"/>
      <c r="E16" s="69"/>
      <c r="F16" s="144">
        <v>220</v>
      </c>
      <c r="G16" s="144"/>
      <c r="H16" s="103" t="s">
        <v>1186</v>
      </c>
    </row>
    <row r="17" spans="1:8" ht="15.75" customHeight="1">
      <c r="A17" s="386" t="s">
        <v>134</v>
      </c>
      <c r="B17" s="388"/>
      <c r="C17" s="388"/>
      <c r="D17" s="70"/>
      <c r="E17" s="70"/>
      <c r="F17" s="70"/>
      <c r="G17" s="70"/>
    </row>
    <row r="18" spans="1:8" ht="15.75">
      <c r="A18" s="37" t="s">
        <v>1280</v>
      </c>
      <c r="B18" s="38" t="s">
        <v>1281</v>
      </c>
      <c r="C18" s="9"/>
      <c r="D18" s="315"/>
      <c r="E18" s="315"/>
      <c r="F18" s="66">
        <f t="shared" ref="F18:F21" si="0">(C18+D18+E18)/3</f>
        <v>0</v>
      </c>
      <c r="G18" s="66">
        <v>300</v>
      </c>
    </row>
    <row r="19" spans="1:8" ht="15.75">
      <c r="A19" s="21" t="s">
        <v>1109</v>
      </c>
      <c r="B19" s="21" t="s">
        <v>1110</v>
      </c>
      <c r="C19" s="321"/>
      <c r="D19" s="315"/>
      <c r="E19" s="315"/>
      <c r="F19" s="315">
        <f t="shared" si="0"/>
        <v>0</v>
      </c>
      <c r="G19" s="315"/>
    </row>
    <row r="20" spans="1:8" ht="15.75">
      <c r="A20" s="21" t="s">
        <v>1111</v>
      </c>
      <c r="B20" s="21" t="s">
        <v>1112</v>
      </c>
      <c r="C20" s="321"/>
      <c r="D20" s="315"/>
      <c r="E20" s="315"/>
      <c r="F20" s="315">
        <f t="shared" si="0"/>
        <v>0</v>
      </c>
      <c r="G20" s="315"/>
    </row>
    <row r="21" spans="1:8" ht="15.75">
      <c r="A21" s="18" t="s">
        <v>1282</v>
      </c>
      <c r="B21" s="18" t="s">
        <v>1283</v>
      </c>
      <c r="C21" s="40"/>
      <c r="D21" s="69"/>
      <c r="E21" s="69"/>
      <c r="F21" s="69">
        <f t="shared" si="0"/>
        <v>0</v>
      </c>
      <c r="G21" s="69"/>
    </row>
    <row r="22" spans="1:8" ht="23.25">
      <c r="A22" s="147"/>
      <c r="B22" s="41" t="s">
        <v>1284</v>
      </c>
      <c r="C22" s="147"/>
      <c r="D22" s="70"/>
      <c r="E22" s="70"/>
      <c r="F22" s="70"/>
      <c r="G22" s="70"/>
    </row>
    <row r="23" spans="1:8" ht="15.75">
      <c r="A23" s="37" t="s">
        <v>1285</v>
      </c>
      <c r="B23" s="38" t="s">
        <v>1286</v>
      </c>
      <c r="C23" s="19"/>
      <c r="D23" s="66"/>
      <c r="E23" s="66"/>
      <c r="F23" s="66"/>
      <c r="G23" s="66"/>
    </row>
    <row r="24" spans="1:8" ht="15.75" customHeight="1">
      <c r="A24" s="386" t="s">
        <v>522</v>
      </c>
      <c r="B24" s="386"/>
      <c r="C24" s="386"/>
      <c r="D24" s="147"/>
      <c r="E24" s="147"/>
      <c r="F24" s="147"/>
      <c r="G24" s="147"/>
    </row>
    <row r="25" spans="1:8" ht="15.75">
      <c r="A25" s="84"/>
      <c r="B25" s="85" t="s">
        <v>523</v>
      </c>
      <c r="C25" s="86"/>
      <c r="D25" s="319"/>
      <c r="E25" s="319"/>
      <c r="F25" s="319"/>
      <c r="G25" s="319"/>
    </row>
    <row r="26" spans="1:8" ht="15.75">
      <c r="A26" s="99"/>
      <c r="B26" s="100" t="s">
        <v>571</v>
      </c>
      <c r="C26" s="101"/>
      <c r="D26" s="319"/>
      <c r="E26" s="115"/>
      <c r="F26" s="115"/>
      <c r="G26" s="115"/>
      <c r="H26" s="103"/>
    </row>
    <row r="27" spans="1:8" ht="31.5">
      <c r="A27" s="76" t="s">
        <v>1287</v>
      </c>
      <c r="B27" s="77" t="s">
        <v>1288</v>
      </c>
      <c r="C27" s="48"/>
      <c r="D27" s="321"/>
      <c r="E27" s="315"/>
      <c r="F27" s="315"/>
      <c r="G27" s="315"/>
    </row>
    <row r="28" spans="1:8" ht="15.75" customHeight="1">
      <c r="A28" s="385" t="s">
        <v>681</v>
      </c>
      <c r="B28" s="371"/>
      <c r="C28" s="371"/>
      <c r="D28" s="319"/>
      <c r="E28" s="115"/>
      <c r="F28" s="115"/>
      <c r="G28" s="115"/>
    </row>
    <row r="29" spans="1:8" ht="15.75" customHeight="1">
      <c r="A29" s="104" t="s">
        <v>1289</v>
      </c>
      <c r="B29" s="105" t="s">
        <v>1290</v>
      </c>
      <c r="C29" s="106"/>
      <c r="D29" s="18"/>
      <c r="E29" s="144"/>
      <c r="F29" s="144"/>
      <c r="G29" s="144"/>
      <c r="H29" s="107" t="s">
        <v>1291</v>
      </c>
    </row>
  </sheetData>
  <mergeCells count="4">
    <mergeCell ref="A24:C24"/>
    <mergeCell ref="A28:C28"/>
    <mergeCell ref="A2:F2"/>
    <mergeCell ref="A17:C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K95"/>
  <sheetViews>
    <sheetView workbookViewId="0">
      <selection activeCell="H96" sqref="A3:H96"/>
    </sheetView>
  </sheetViews>
  <sheetFormatPr defaultColWidth="18.85546875" defaultRowHeight="15"/>
  <cols>
    <col min="1" max="1" width="23.28515625" style="2" customWidth="1"/>
    <col min="2" max="2" width="59.5703125" style="2" customWidth="1"/>
    <col min="3" max="4" width="12.140625" style="2" customWidth="1"/>
    <col min="5" max="5" width="11.140625" style="2" customWidth="1"/>
    <col min="6" max="7" width="16.5703125" style="2" customWidth="1"/>
    <col min="8" max="8" width="12.5703125" style="2" customWidth="1"/>
    <col min="9" max="16384" width="18.85546875" style="2"/>
  </cols>
  <sheetData>
    <row r="2" spans="1:8" s="1" customFormat="1" ht="15.75">
      <c r="A2" s="387"/>
      <c r="B2" s="387"/>
      <c r="C2" s="387"/>
      <c r="D2" s="387"/>
      <c r="E2" s="387"/>
      <c r="F2" s="387"/>
      <c r="G2" s="323"/>
      <c r="H2" s="3"/>
    </row>
    <row r="3" spans="1:8" s="1" customFormat="1">
      <c r="H3" s="3"/>
    </row>
    <row r="4" spans="1:8" s="1" customFormat="1" ht="78.75">
      <c r="A4" s="56" t="s">
        <v>6</v>
      </c>
      <c r="B4" s="56" t="s">
        <v>7</v>
      </c>
      <c r="C4" s="56" t="s">
        <v>1178</v>
      </c>
      <c r="D4" s="56" t="s">
        <v>1179</v>
      </c>
      <c r="E4" s="56" t="s">
        <v>1180</v>
      </c>
      <c r="F4" s="56" t="s">
        <v>1181</v>
      </c>
      <c r="G4" s="56" t="s">
        <v>1182</v>
      </c>
      <c r="H4" s="3" t="s">
        <v>1183</v>
      </c>
    </row>
    <row r="5" spans="1:8" s="1" customFormat="1" ht="15.7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7</v>
      </c>
      <c r="G5" s="57"/>
      <c r="H5" s="3"/>
    </row>
    <row r="6" spans="1:8" ht="15.75">
      <c r="A6" s="129"/>
      <c r="B6" s="130" t="s">
        <v>1292</v>
      </c>
      <c r="C6" s="36"/>
      <c r="D6" s="70"/>
      <c r="E6" s="70"/>
      <c r="F6" s="70"/>
      <c r="G6" s="70"/>
    </row>
    <row r="7" spans="1:8" ht="15.75">
      <c r="A7" s="29" t="s">
        <v>130</v>
      </c>
      <c r="B7" s="33" t="s">
        <v>131</v>
      </c>
      <c r="C7" s="121">
        <v>30</v>
      </c>
      <c r="D7" s="118">
        <v>91</v>
      </c>
      <c r="E7" s="118">
        <v>55</v>
      </c>
      <c r="F7" s="118">
        <f t="shared" ref="F7" si="0">(C7+D7+E7)/3</f>
        <v>58.666666666666664</v>
      </c>
      <c r="G7" s="118">
        <v>60</v>
      </c>
    </row>
    <row r="8" spans="1:8" ht="15.75" customHeight="1">
      <c r="A8" s="386" t="s">
        <v>134</v>
      </c>
      <c r="B8" s="388"/>
      <c r="C8" s="388"/>
      <c r="D8" s="70"/>
      <c r="E8" s="70"/>
      <c r="F8" s="70"/>
      <c r="G8" s="70"/>
    </row>
    <row r="9" spans="1:8" ht="15.75">
      <c r="A9" s="46" t="s">
        <v>141</v>
      </c>
      <c r="B9" s="47" t="s">
        <v>1293</v>
      </c>
      <c r="C9" s="117">
        <v>350</v>
      </c>
      <c r="D9" s="118"/>
      <c r="E9" s="118">
        <v>88</v>
      </c>
      <c r="F9" s="118">
        <f>(C9+D9+E9)/2</f>
        <v>219</v>
      </c>
      <c r="G9" s="118">
        <v>300</v>
      </c>
    </row>
    <row r="10" spans="1:8" ht="23.25">
      <c r="A10" s="147"/>
      <c r="B10" s="41" t="s">
        <v>1284</v>
      </c>
      <c r="C10" s="147"/>
      <c r="D10" s="70"/>
      <c r="E10" s="70"/>
      <c r="F10" s="70"/>
      <c r="G10" s="70"/>
    </row>
    <row r="11" spans="1:8" ht="15.75">
      <c r="A11" s="34"/>
      <c r="B11" s="35" t="s">
        <v>1294</v>
      </c>
      <c r="C11" s="36"/>
      <c r="D11" s="70"/>
      <c r="E11" s="70"/>
      <c r="F11" s="70"/>
      <c r="G11" s="70"/>
      <c r="H11" s="1"/>
    </row>
    <row r="12" spans="1:8" ht="15.75">
      <c r="A12" s="8" t="s">
        <v>185</v>
      </c>
      <c r="B12" s="42" t="s">
        <v>186</v>
      </c>
      <c r="C12" s="123"/>
      <c r="D12" s="118">
        <v>162</v>
      </c>
      <c r="E12" s="118">
        <v>44</v>
      </c>
      <c r="F12" s="118">
        <f>(C12+D12+E12)/2</f>
        <v>103</v>
      </c>
      <c r="G12" s="118">
        <v>100</v>
      </c>
      <c r="H12" s="2" t="s">
        <v>1187</v>
      </c>
    </row>
    <row r="13" spans="1:8" ht="15.75" customHeight="1">
      <c r="A13" s="386" t="s">
        <v>522</v>
      </c>
      <c r="B13" s="386"/>
      <c r="C13" s="386"/>
      <c r="D13" s="147"/>
      <c r="E13" s="147"/>
      <c r="F13" s="147"/>
      <c r="G13" s="147"/>
    </row>
    <row r="14" spans="1:8" ht="15.75">
      <c r="A14" s="84"/>
      <c r="B14" s="85" t="s">
        <v>523</v>
      </c>
      <c r="C14" s="86"/>
      <c r="D14" s="319"/>
      <c r="E14" s="319"/>
      <c r="F14" s="319"/>
      <c r="G14" s="319"/>
    </row>
    <row r="15" spans="1:8" ht="15.75">
      <c r="A15" s="84"/>
      <c r="B15" s="87" t="s">
        <v>524</v>
      </c>
      <c r="C15" s="86"/>
      <c r="D15" s="319"/>
      <c r="E15" s="115"/>
      <c r="F15" s="115"/>
      <c r="G15" s="115"/>
    </row>
    <row r="16" spans="1:8" ht="15.75">
      <c r="A16" s="46" t="s">
        <v>525</v>
      </c>
      <c r="B16" s="102" t="s">
        <v>526</v>
      </c>
      <c r="C16" s="117">
        <v>30</v>
      </c>
      <c r="D16" s="119">
        <v>91</v>
      </c>
      <c r="E16" s="118">
        <v>55</v>
      </c>
      <c r="F16" s="118">
        <f t="shared" ref="F16:F17" si="1">(C16+D16+E16)/3</f>
        <v>58.666666666666664</v>
      </c>
      <c r="G16" s="118">
        <v>60</v>
      </c>
    </row>
    <row r="17" spans="1:11" ht="15.75">
      <c r="A17" s="46" t="s">
        <v>528</v>
      </c>
      <c r="B17" s="47" t="s">
        <v>529</v>
      </c>
      <c r="C17" s="117">
        <v>140</v>
      </c>
      <c r="D17" s="119">
        <v>254</v>
      </c>
      <c r="E17" s="118">
        <v>180</v>
      </c>
      <c r="F17" s="118">
        <f t="shared" si="1"/>
        <v>191.33333333333334</v>
      </c>
      <c r="G17" s="118">
        <v>200</v>
      </c>
    </row>
    <row r="18" spans="1:11" ht="15.75">
      <c r="A18" s="78" t="s">
        <v>532</v>
      </c>
      <c r="B18" s="33" t="s">
        <v>533</v>
      </c>
      <c r="C18" s="121"/>
      <c r="D18" s="132">
        <v>377</v>
      </c>
      <c r="E18" s="145">
        <v>55</v>
      </c>
      <c r="F18" s="118">
        <f>(C18+D18+E18)/2</f>
        <v>216</v>
      </c>
      <c r="G18" s="151">
        <v>55</v>
      </c>
      <c r="I18" s="1"/>
    </row>
    <row r="19" spans="1:11" ht="15.75">
      <c r="A19" s="81"/>
      <c r="B19" s="82" t="s">
        <v>563</v>
      </c>
      <c r="C19" s="83"/>
      <c r="D19" s="319"/>
      <c r="E19" s="115"/>
      <c r="F19" s="115"/>
      <c r="G19" s="115"/>
    </row>
    <row r="20" spans="1:11" ht="15.75">
      <c r="A20" s="46" t="s">
        <v>564</v>
      </c>
      <c r="B20" s="47" t="s">
        <v>565</v>
      </c>
      <c r="C20" s="117">
        <v>60</v>
      </c>
      <c r="D20" s="119">
        <v>184</v>
      </c>
      <c r="E20" s="118">
        <v>110</v>
      </c>
      <c r="F20" s="118">
        <f t="shared" ref="F20" si="2">(C20+D20+E20)/3</f>
        <v>118</v>
      </c>
      <c r="G20" s="118">
        <v>110</v>
      </c>
    </row>
    <row r="21" spans="1:11" ht="15.75">
      <c r="A21" s="99"/>
      <c r="B21" s="100" t="s">
        <v>571</v>
      </c>
      <c r="C21" s="101"/>
      <c r="D21" s="319"/>
      <c r="E21" s="115"/>
      <c r="F21" s="115"/>
      <c r="G21" s="115"/>
      <c r="H21" s="103"/>
    </row>
    <row r="22" spans="1:11" ht="31.5">
      <c r="A22" s="46" t="s">
        <v>576</v>
      </c>
      <c r="B22" s="47" t="s">
        <v>577</v>
      </c>
      <c r="C22" s="127"/>
      <c r="D22" s="119">
        <v>166</v>
      </c>
      <c r="E22" s="118">
        <v>90</v>
      </c>
      <c r="F22" s="118">
        <f>(C22+D22+E22)/2</f>
        <v>128</v>
      </c>
      <c r="G22" s="118">
        <v>90</v>
      </c>
      <c r="H22" s="152" t="s">
        <v>1207</v>
      </c>
      <c r="I22" s="103"/>
      <c r="J22" s="103"/>
      <c r="K22" s="103"/>
    </row>
    <row r="23" spans="1:11" ht="31.5">
      <c r="A23" s="46" t="s">
        <v>582</v>
      </c>
      <c r="B23" s="47" t="s">
        <v>583</v>
      </c>
      <c r="C23" s="117">
        <v>80</v>
      </c>
      <c r="D23" s="119">
        <v>135</v>
      </c>
      <c r="E23" s="118">
        <v>60</v>
      </c>
      <c r="F23" s="118">
        <f t="shared" ref="F23:F27" si="3">(C23+D23+E23)/3</f>
        <v>91.666666666666671</v>
      </c>
      <c r="G23" s="118">
        <v>90</v>
      </c>
    </row>
    <row r="24" spans="1:11" ht="15.75">
      <c r="A24" s="81"/>
      <c r="B24" s="82" t="s">
        <v>594</v>
      </c>
      <c r="C24" s="83"/>
      <c r="D24" s="319"/>
      <c r="E24" s="115"/>
      <c r="F24" s="115"/>
      <c r="G24" s="115"/>
    </row>
    <row r="25" spans="1:11" ht="51" customHeight="1">
      <c r="A25" s="46" t="s">
        <v>595</v>
      </c>
      <c r="B25" s="47" t="s">
        <v>596</v>
      </c>
      <c r="C25" s="117">
        <v>70</v>
      </c>
      <c r="D25" s="119">
        <v>146</v>
      </c>
      <c r="E25" s="118">
        <v>77</v>
      </c>
      <c r="F25" s="118">
        <f t="shared" si="3"/>
        <v>97.666666666666671</v>
      </c>
      <c r="G25" s="118">
        <v>80</v>
      </c>
    </row>
    <row r="26" spans="1:11" ht="15.75">
      <c r="A26" s="89"/>
      <c r="B26" s="90" t="s">
        <v>603</v>
      </c>
      <c r="C26" s="91"/>
      <c r="D26" s="319"/>
      <c r="E26" s="115"/>
      <c r="F26" s="115"/>
      <c r="G26" s="115"/>
    </row>
    <row r="27" spans="1:11" ht="15.75">
      <c r="A27" s="75" t="s">
        <v>612</v>
      </c>
      <c r="B27" s="44" t="s">
        <v>613</v>
      </c>
      <c r="C27" s="123">
        <v>50</v>
      </c>
      <c r="D27" s="119">
        <v>34</v>
      </c>
      <c r="E27" s="118">
        <v>100</v>
      </c>
      <c r="F27" s="118">
        <f t="shared" si="3"/>
        <v>61.333333333333336</v>
      </c>
      <c r="G27" s="118">
        <v>50</v>
      </c>
    </row>
    <row r="28" spans="1:11" ht="15.75">
      <c r="A28" s="93"/>
      <c r="B28" s="90" t="s">
        <v>616</v>
      </c>
      <c r="C28" s="94"/>
      <c r="D28" s="319"/>
      <c r="E28" s="115"/>
      <c r="F28" s="115"/>
      <c r="G28" s="115"/>
    </row>
    <row r="29" spans="1:11" ht="47.25">
      <c r="A29" s="116" t="s">
        <v>645</v>
      </c>
      <c r="B29" s="33" t="s">
        <v>1212</v>
      </c>
      <c r="C29" s="121">
        <v>100</v>
      </c>
      <c r="D29" s="119"/>
      <c r="E29" s="118">
        <v>330</v>
      </c>
      <c r="F29" s="118">
        <f>(C29+D29+E29)/2</f>
        <v>215</v>
      </c>
      <c r="G29" s="118">
        <v>220</v>
      </c>
      <c r="H29" s="103"/>
      <c r="I29" s="103"/>
    </row>
    <row r="30" spans="1:11" ht="63">
      <c r="A30" s="116" t="s">
        <v>650</v>
      </c>
      <c r="B30" s="72" t="s">
        <v>651</v>
      </c>
      <c r="C30" s="122">
        <v>70</v>
      </c>
      <c r="D30" s="119">
        <v>153</v>
      </c>
      <c r="E30" s="118">
        <v>90</v>
      </c>
      <c r="F30" s="118">
        <f t="shared" ref="F30:F39" si="4">(C30+D30+E30)/3</f>
        <v>104.33333333333333</v>
      </c>
      <c r="G30" s="118">
        <v>110</v>
      </c>
    </row>
    <row r="31" spans="1:11" ht="15.75" customHeight="1">
      <c r="A31" s="385" t="s">
        <v>681</v>
      </c>
      <c r="B31" s="371"/>
      <c r="C31" s="371"/>
      <c r="D31" s="319"/>
      <c r="E31" s="115"/>
      <c r="F31" s="115"/>
      <c r="G31" s="115"/>
    </row>
    <row r="32" spans="1:11" ht="15.75">
      <c r="A32" s="45" t="s">
        <v>686</v>
      </c>
      <c r="B32" s="42" t="s">
        <v>687</v>
      </c>
      <c r="C32" s="123">
        <v>40</v>
      </c>
      <c r="D32" s="123">
        <v>90</v>
      </c>
      <c r="E32" s="118">
        <v>72</v>
      </c>
      <c r="F32" s="118">
        <f t="shared" si="4"/>
        <v>67.333333333333329</v>
      </c>
      <c r="G32" s="118">
        <v>70</v>
      </c>
    </row>
    <row r="33" spans="1:7" ht="15.75">
      <c r="A33" s="75" t="s">
        <v>692</v>
      </c>
      <c r="B33" s="42" t="s">
        <v>693</v>
      </c>
      <c r="C33" s="123">
        <v>50</v>
      </c>
      <c r="D33" s="123">
        <v>64</v>
      </c>
      <c r="E33" s="118">
        <v>110</v>
      </c>
      <c r="F33" s="118">
        <f t="shared" si="4"/>
        <v>74.666666666666671</v>
      </c>
      <c r="G33" s="118">
        <v>80</v>
      </c>
    </row>
    <row r="34" spans="1:7" ht="15.75">
      <c r="A34" s="75" t="s">
        <v>696</v>
      </c>
      <c r="B34" s="42" t="s">
        <v>697</v>
      </c>
      <c r="C34" s="123">
        <v>50</v>
      </c>
      <c r="D34" s="123">
        <v>117</v>
      </c>
      <c r="E34" s="118">
        <v>77</v>
      </c>
      <c r="F34" s="118">
        <f t="shared" si="4"/>
        <v>81.333333333333329</v>
      </c>
      <c r="G34" s="118">
        <v>80</v>
      </c>
    </row>
    <row r="35" spans="1:7" ht="15.75">
      <c r="A35" s="75" t="s">
        <v>698</v>
      </c>
      <c r="B35" s="42" t="s">
        <v>699</v>
      </c>
      <c r="C35" s="123">
        <v>60</v>
      </c>
      <c r="D35" s="123">
        <v>102</v>
      </c>
      <c r="E35" s="118">
        <v>88</v>
      </c>
      <c r="F35" s="118">
        <f t="shared" si="4"/>
        <v>83.333333333333329</v>
      </c>
      <c r="G35" s="118">
        <v>80</v>
      </c>
    </row>
    <row r="36" spans="1:7" ht="31.5">
      <c r="A36" s="75" t="s">
        <v>700</v>
      </c>
      <c r="B36" s="42" t="s">
        <v>701</v>
      </c>
      <c r="C36" s="123">
        <v>60</v>
      </c>
      <c r="D36" s="123">
        <v>102</v>
      </c>
      <c r="E36" s="118"/>
      <c r="F36" s="118">
        <f>(C36+D36+E36)/2</f>
        <v>81</v>
      </c>
      <c r="G36" s="118">
        <v>80</v>
      </c>
    </row>
    <row r="37" spans="1:7" ht="15.75">
      <c r="A37" s="75" t="s">
        <v>726</v>
      </c>
      <c r="B37" s="44" t="s">
        <v>727</v>
      </c>
      <c r="C37" s="123">
        <v>60</v>
      </c>
      <c r="D37" s="123">
        <v>247</v>
      </c>
      <c r="E37" s="118">
        <v>110</v>
      </c>
      <c r="F37" s="118">
        <f t="shared" si="4"/>
        <v>139</v>
      </c>
      <c r="G37" s="118">
        <v>140</v>
      </c>
    </row>
    <row r="38" spans="1:7" ht="15.75">
      <c r="A38" s="75" t="s">
        <v>728</v>
      </c>
      <c r="B38" s="44" t="s">
        <v>729</v>
      </c>
      <c r="C38" s="123">
        <v>60</v>
      </c>
      <c r="D38" s="123">
        <v>247</v>
      </c>
      <c r="E38" s="118">
        <v>105</v>
      </c>
      <c r="F38" s="118">
        <f t="shared" si="4"/>
        <v>137.33333333333334</v>
      </c>
      <c r="G38" s="118">
        <v>140</v>
      </c>
    </row>
    <row r="39" spans="1:7" ht="31.5">
      <c r="A39" s="75" t="s">
        <v>744</v>
      </c>
      <c r="B39" s="44" t="s">
        <v>745</v>
      </c>
      <c r="C39" s="123">
        <v>100</v>
      </c>
      <c r="D39" s="123">
        <v>43</v>
      </c>
      <c r="E39" s="118">
        <v>60</v>
      </c>
      <c r="F39" s="118">
        <f t="shared" si="4"/>
        <v>67.666666666666671</v>
      </c>
      <c r="G39" s="118">
        <v>100</v>
      </c>
    </row>
    <row r="40" spans="1:7" ht="15.75">
      <c r="A40" s="147"/>
      <c r="B40" s="148" t="s">
        <v>756</v>
      </c>
      <c r="C40" s="147"/>
      <c r="D40" s="136"/>
      <c r="E40" s="136"/>
      <c r="F40" s="136"/>
      <c r="G40" s="136"/>
    </row>
    <row r="41" spans="1:7" ht="15.75">
      <c r="A41" s="321" t="s">
        <v>768</v>
      </c>
      <c r="B41" s="321" t="s">
        <v>769</v>
      </c>
      <c r="C41" s="197">
        <v>300</v>
      </c>
      <c r="D41" s="197">
        <v>676</v>
      </c>
      <c r="E41" s="197">
        <v>360</v>
      </c>
      <c r="F41" s="197">
        <f t="shared" ref="F41" si="5">(C41+D41+E41)/3</f>
        <v>445.33333333333331</v>
      </c>
      <c r="G41" s="197">
        <v>400</v>
      </c>
    </row>
    <row r="42" spans="1:7" ht="15.75">
      <c r="A42" s="321" t="s">
        <v>774</v>
      </c>
      <c r="B42" s="321" t="s">
        <v>775</v>
      </c>
      <c r="C42" s="198">
        <v>300</v>
      </c>
      <c r="D42" s="198">
        <v>676</v>
      </c>
      <c r="E42" s="198"/>
      <c r="F42" s="198">
        <f t="shared" ref="F42" si="6">(C42+D42+E42)/2</f>
        <v>488</v>
      </c>
      <c r="G42" s="198">
        <v>400</v>
      </c>
    </row>
    <row r="43" spans="1:7" ht="15.75">
      <c r="A43" s="321" t="s">
        <v>780</v>
      </c>
      <c r="B43" s="321" t="s">
        <v>781</v>
      </c>
      <c r="C43" s="198">
        <v>300</v>
      </c>
      <c r="D43" s="198">
        <v>676</v>
      </c>
      <c r="E43" s="198">
        <v>370</v>
      </c>
      <c r="F43" s="198">
        <f t="shared" ref="F43" si="7">(C43+D43+E43)/3</f>
        <v>448.66666666666669</v>
      </c>
      <c r="G43" s="198">
        <v>400</v>
      </c>
    </row>
    <row r="44" spans="1:7" ht="15.75">
      <c r="A44" s="321" t="s">
        <v>785</v>
      </c>
      <c r="B44" s="321" t="s">
        <v>786</v>
      </c>
      <c r="C44" s="198">
        <v>300</v>
      </c>
      <c r="D44" s="198">
        <v>676</v>
      </c>
      <c r="E44" s="198">
        <v>370</v>
      </c>
      <c r="F44" s="198">
        <f t="shared" ref="F44" si="8">(C44+D44+E44)/3</f>
        <v>448.66666666666669</v>
      </c>
      <c r="G44" s="198">
        <v>400</v>
      </c>
    </row>
    <row r="45" spans="1:7" ht="31.5">
      <c r="A45" s="321" t="s">
        <v>791</v>
      </c>
      <c r="B45" s="314" t="s">
        <v>792</v>
      </c>
      <c r="C45" s="198">
        <v>300</v>
      </c>
      <c r="D45" s="198">
        <v>676</v>
      </c>
      <c r="E45" s="198">
        <v>360</v>
      </c>
      <c r="F45" s="198">
        <f t="shared" ref="F45:F47" si="9">(C45+D45+E45)/3</f>
        <v>445.33333333333331</v>
      </c>
      <c r="G45" s="198">
        <v>400</v>
      </c>
    </row>
    <row r="46" spans="1:7" ht="31.5">
      <c r="A46" s="321" t="s">
        <v>793</v>
      </c>
      <c r="B46" s="314" t="s">
        <v>794</v>
      </c>
      <c r="C46" s="198">
        <v>300</v>
      </c>
      <c r="D46" s="198">
        <v>676</v>
      </c>
      <c r="E46" s="198">
        <v>360</v>
      </c>
      <c r="F46" s="198">
        <f t="shared" si="9"/>
        <v>445.33333333333331</v>
      </c>
      <c r="G46" s="198">
        <v>400</v>
      </c>
    </row>
    <row r="47" spans="1:7" ht="31.5">
      <c r="A47" s="321" t="s">
        <v>795</v>
      </c>
      <c r="B47" s="314" t="s">
        <v>796</v>
      </c>
      <c r="C47" s="198">
        <v>300</v>
      </c>
      <c r="D47" s="198">
        <v>676</v>
      </c>
      <c r="E47" s="198">
        <v>360</v>
      </c>
      <c r="F47" s="198">
        <f t="shared" si="9"/>
        <v>445.33333333333331</v>
      </c>
      <c r="G47" s="198">
        <v>400</v>
      </c>
    </row>
    <row r="48" spans="1:7" ht="15.75">
      <c r="A48" s="321" t="s">
        <v>803</v>
      </c>
      <c r="B48" s="321" t="s">
        <v>804</v>
      </c>
      <c r="C48" s="198">
        <v>300</v>
      </c>
      <c r="D48" s="198">
        <v>676</v>
      </c>
      <c r="E48" s="198">
        <v>370</v>
      </c>
      <c r="F48" s="198">
        <f t="shared" ref="F48" si="10">(C48+D48+E48)/3</f>
        <v>448.66666666666669</v>
      </c>
      <c r="G48" s="198">
        <v>400</v>
      </c>
    </row>
    <row r="49" spans="1:8" ht="15.75">
      <c r="A49" s="321" t="s">
        <v>808</v>
      </c>
      <c r="B49" s="321" t="s">
        <v>809</v>
      </c>
      <c r="C49" s="198">
        <v>300</v>
      </c>
      <c r="D49" s="198">
        <v>676</v>
      </c>
      <c r="E49" s="198">
        <v>370</v>
      </c>
      <c r="F49" s="198">
        <f t="shared" ref="F49" si="11">(C49+D49+E49)/3</f>
        <v>448.66666666666669</v>
      </c>
      <c r="G49" s="198">
        <v>400</v>
      </c>
    </row>
    <row r="50" spans="1:8" ht="15.75">
      <c r="A50" s="321" t="s">
        <v>823</v>
      </c>
      <c r="B50" s="321" t="s">
        <v>825</v>
      </c>
      <c r="C50" s="198">
        <v>300</v>
      </c>
      <c r="D50" s="198">
        <v>676</v>
      </c>
      <c r="E50" s="198">
        <v>360</v>
      </c>
      <c r="F50" s="198">
        <f t="shared" ref="F50" si="12">(C50+D50+E50)/3</f>
        <v>445.33333333333331</v>
      </c>
      <c r="G50" s="198">
        <v>400</v>
      </c>
    </row>
    <row r="51" spans="1:8" s="1" customFormat="1" ht="16.5" customHeight="1">
      <c r="A51" s="336" t="s">
        <v>969</v>
      </c>
      <c r="B51" s="336"/>
      <c r="C51" s="336"/>
      <c r="D51" s="336"/>
      <c r="E51" s="336"/>
      <c r="F51" s="336"/>
      <c r="G51" s="336"/>
    </row>
    <row r="52" spans="1:8" s="166" customFormat="1" ht="15.75">
      <c r="A52" s="202" t="s">
        <v>972</v>
      </c>
      <c r="B52" s="203" t="s">
        <v>973</v>
      </c>
      <c r="C52" s="200">
        <v>700</v>
      </c>
      <c r="D52" s="200"/>
      <c r="E52" s="200">
        <v>550</v>
      </c>
      <c r="F52" s="201">
        <f>(C52+D52+E52)/2</f>
        <v>625</v>
      </c>
      <c r="G52" s="200">
        <v>625</v>
      </c>
    </row>
    <row r="53" spans="1:8" s="166" customFormat="1" ht="15.75">
      <c r="A53" s="199" t="s">
        <v>980</v>
      </c>
      <c r="B53" s="200" t="s">
        <v>981</v>
      </c>
      <c r="C53" s="200">
        <v>700</v>
      </c>
      <c r="D53" s="200"/>
      <c r="E53" s="200">
        <v>550</v>
      </c>
      <c r="F53" s="201">
        <f>(C53+D53+E53)/2</f>
        <v>625</v>
      </c>
      <c r="G53" s="200">
        <v>650</v>
      </c>
    </row>
    <row r="54" spans="1:8" ht="16.5" customHeight="1">
      <c r="A54" s="378" t="s">
        <v>992</v>
      </c>
      <c r="B54" s="379"/>
      <c r="C54" s="379"/>
      <c r="D54" s="379"/>
      <c r="E54" s="379"/>
      <c r="F54" s="379"/>
      <c r="G54" s="380"/>
    </row>
    <row r="55" spans="1:8" s="166" customFormat="1" ht="15.75">
      <c r="A55" s="170"/>
      <c r="B55" s="204" t="s">
        <v>1245</v>
      </c>
      <c r="C55" s="200">
        <v>100</v>
      </c>
      <c r="D55" s="200">
        <v>160.59</v>
      </c>
      <c r="E55" s="200">
        <v>165</v>
      </c>
      <c r="F55" s="201">
        <f>(C55+D55+E55)/3</f>
        <v>141.86333333333334</v>
      </c>
      <c r="G55" s="205">
        <v>150</v>
      </c>
    </row>
    <row r="56" spans="1:8" s="166" customFormat="1" ht="31.5">
      <c r="A56" s="170" t="s">
        <v>994</v>
      </c>
      <c r="B56" s="169" t="s">
        <v>1295</v>
      </c>
      <c r="C56" s="321">
        <v>300</v>
      </c>
      <c r="D56" s="321">
        <v>482</v>
      </c>
      <c r="E56" s="321"/>
      <c r="F56" s="167">
        <f>(C56+D56+E56)/2</f>
        <v>391</v>
      </c>
      <c r="G56" s="40">
        <v>400</v>
      </c>
      <c r="H56" s="166">
        <v>300</v>
      </c>
    </row>
    <row r="57" spans="1:8" s="166" customFormat="1" ht="15.75">
      <c r="A57" s="170" t="s">
        <v>996</v>
      </c>
      <c r="B57" s="169" t="s">
        <v>1296</v>
      </c>
      <c r="C57" s="321">
        <v>400</v>
      </c>
      <c r="D57" s="321">
        <v>326</v>
      </c>
      <c r="E57" s="321"/>
      <c r="F57" s="167">
        <f>(C57+D57+E57)/2</f>
        <v>363</v>
      </c>
      <c r="G57" s="40">
        <v>350</v>
      </c>
      <c r="H57" s="166">
        <v>300</v>
      </c>
    </row>
    <row r="58" spans="1:8" s="166" customFormat="1" ht="15.75">
      <c r="A58" s="170" t="s">
        <v>996</v>
      </c>
      <c r="B58" s="169" t="s">
        <v>1297</v>
      </c>
      <c r="C58" s="321">
        <v>400</v>
      </c>
      <c r="D58" s="321">
        <v>326</v>
      </c>
      <c r="E58" s="321"/>
      <c r="F58" s="167">
        <f>(C58+D58+E58)/2</f>
        <v>363</v>
      </c>
      <c r="G58" s="40">
        <v>350</v>
      </c>
      <c r="H58" s="166">
        <v>330</v>
      </c>
    </row>
    <row r="59" spans="1:8" s="166" customFormat="1" ht="15.75">
      <c r="A59" s="170" t="s">
        <v>998</v>
      </c>
      <c r="B59" s="169" t="s">
        <v>1298</v>
      </c>
      <c r="C59" s="321">
        <v>400</v>
      </c>
      <c r="D59" s="321">
        <v>321</v>
      </c>
      <c r="E59" s="321">
        <v>330</v>
      </c>
      <c r="F59" s="167">
        <f>(C59+D59+E59)/3</f>
        <v>350.33333333333331</v>
      </c>
      <c r="G59" s="40">
        <v>350</v>
      </c>
      <c r="H59" s="166">
        <v>300</v>
      </c>
    </row>
    <row r="60" spans="1:8" s="166" customFormat="1" ht="15.75">
      <c r="A60" s="170" t="s">
        <v>1000</v>
      </c>
      <c r="B60" s="169" t="s">
        <v>1299</v>
      </c>
      <c r="C60" s="321">
        <v>400</v>
      </c>
      <c r="D60" s="321"/>
      <c r="E60" s="321">
        <v>220</v>
      </c>
      <c r="F60" s="167">
        <f>(C60+D60+E60)/2</f>
        <v>310</v>
      </c>
      <c r="G60" s="40">
        <v>310</v>
      </c>
      <c r="H60" s="166">
        <v>300</v>
      </c>
    </row>
    <row r="61" spans="1:8" s="166" customFormat="1" ht="15.75">
      <c r="A61" s="170" t="s">
        <v>1002</v>
      </c>
      <c r="B61" s="169" t="s">
        <v>1300</v>
      </c>
      <c r="C61" s="321">
        <v>300</v>
      </c>
      <c r="D61" s="321"/>
      <c r="E61" s="321"/>
      <c r="F61" s="167">
        <f>(C61+D61+E61)</f>
        <v>300</v>
      </c>
      <c r="G61" s="40">
        <v>300</v>
      </c>
      <c r="H61" s="166">
        <v>300</v>
      </c>
    </row>
    <row r="62" spans="1:8" s="166" customFormat="1" ht="15.75">
      <c r="A62" s="170" t="s">
        <v>1004</v>
      </c>
      <c r="B62" s="169" t="s">
        <v>1301</v>
      </c>
      <c r="C62" s="321">
        <v>300</v>
      </c>
      <c r="D62" s="321"/>
      <c r="E62" s="321"/>
      <c r="F62" s="167">
        <f>(C62+D62+E62)</f>
        <v>300</v>
      </c>
      <c r="G62" s="40">
        <v>300</v>
      </c>
      <c r="H62" s="166">
        <v>300</v>
      </c>
    </row>
    <row r="63" spans="1:8" s="166" customFormat="1" ht="15.75">
      <c r="A63" s="170" t="s">
        <v>1006</v>
      </c>
      <c r="B63" s="314" t="s">
        <v>1302</v>
      </c>
      <c r="C63" s="321">
        <v>800</v>
      </c>
      <c r="D63" s="321">
        <v>964</v>
      </c>
      <c r="E63" s="321">
        <v>825</v>
      </c>
      <c r="F63" s="167">
        <f>(C63+D63+E63)/3</f>
        <v>863</v>
      </c>
      <c r="G63" s="40">
        <v>900</v>
      </c>
      <c r="H63" s="166">
        <v>900</v>
      </c>
    </row>
    <row r="64" spans="1:8" s="166" customFormat="1" ht="15.75">
      <c r="A64" s="170" t="s">
        <v>1006</v>
      </c>
      <c r="B64" s="314" t="s">
        <v>1303</v>
      </c>
      <c r="C64" s="321">
        <v>800</v>
      </c>
      <c r="D64" s="321">
        <v>964</v>
      </c>
      <c r="E64" s="321">
        <v>825</v>
      </c>
      <c r="F64" s="167">
        <f>(C64+D64+E64)/3</f>
        <v>863</v>
      </c>
      <c r="G64" s="40">
        <v>900</v>
      </c>
      <c r="H64" s="166">
        <v>990</v>
      </c>
    </row>
    <row r="65" spans="1:8" s="166" customFormat="1" ht="31.5">
      <c r="A65" s="170" t="s">
        <v>1010</v>
      </c>
      <c r="B65" s="314" t="s">
        <v>1011</v>
      </c>
      <c r="C65" s="321">
        <v>900</v>
      </c>
      <c r="D65" s="321"/>
      <c r="E65" s="321">
        <v>770</v>
      </c>
      <c r="F65" s="167">
        <f>(C65+D65+E65)/2</f>
        <v>835</v>
      </c>
      <c r="G65" s="40">
        <v>850</v>
      </c>
    </row>
    <row r="66" spans="1:8" s="166" customFormat="1" ht="31.5">
      <c r="A66" s="170" t="s">
        <v>1012</v>
      </c>
      <c r="B66" s="314" t="s">
        <v>1013</v>
      </c>
      <c r="C66" s="321">
        <v>900</v>
      </c>
      <c r="D66" s="321"/>
      <c r="E66" s="321">
        <v>770</v>
      </c>
      <c r="F66" s="167">
        <f>(C66+D66+E66)/2</f>
        <v>835</v>
      </c>
      <c r="G66" s="40">
        <v>850</v>
      </c>
    </row>
    <row r="67" spans="1:8" s="166" customFormat="1" ht="15.75">
      <c r="A67" s="170" t="s">
        <v>1014</v>
      </c>
      <c r="B67" s="314" t="s">
        <v>1015</v>
      </c>
      <c r="C67" s="321">
        <v>900</v>
      </c>
      <c r="D67" s="321"/>
      <c r="E67" s="321"/>
      <c r="F67" s="167">
        <f>(C67+D67+E67)</f>
        <v>900</v>
      </c>
      <c r="G67" s="40">
        <v>900</v>
      </c>
    </row>
    <row r="68" spans="1:8" s="166" customFormat="1" ht="15.75">
      <c r="A68" s="170" t="s">
        <v>1016</v>
      </c>
      <c r="B68" s="314" t="s">
        <v>1017</v>
      </c>
      <c r="C68" s="321">
        <v>900</v>
      </c>
      <c r="D68" s="321"/>
      <c r="E68" s="321">
        <v>770</v>
      </c>
      <c r="F68" s="167">
        <f>(C68+D68+E68)/2</f>
        <v>835</v>
      </c>
      <c r="G68" s="40">
        <v>850</v>
      </c>
    </row>
    <row r="69" spans="1:8" s="166" customFormat="1" ht="15.75">
      <c r="A69" s="170" t="s">
        <v>1018</v>
      </c>
      <c r="B69" s="314" t="s">
        <v>1019</v>
      </c>
      <c r="C69" s="321">
        <v>900</v>
      </c>
      <c r="D69" s="321"/>
      <c r="E69" s="321">
        <v>770</v>
      </c>
      <c r="F69" s="167">
        <f>(C69+D69+E69)/2</f>
        <v>835</v>
      </c>
      <c r="G69" s="40">
        <v>850</v>
      </c>
    </row>
    <row r="70" spans="1:8" s="166" customFormat="1" ht="15.75">
      <c r="A70" s="170" t="s">
        <v>1020</v>
      </c>
      <c r="B70" s="314" t="s">
        <v>1021</v>
      </c>
      <c r="C70" s="321">
        <v>900</v>
      </c>
      <c r="D70" s="321"/>
      <c r="E70" s="321"/>
      <c r="F70" s="167">
        <f>(C70+D70+E70)</f>
        <v>900</v>
      </c>
      <c r="G70" s="40">
        <v>900</v>
      </c>
    </row>
    <row r="71" spans="1:8" s="166" customFormat="1" ht="31.5">
      <c r="A71" s="170" t="s">
        <v>1022</v>
      </c>
      <c r="B71" s="314" t="s">
        <v>1023</v>
      </c>
      <c r="C71" s="321">
        <v>900</v>
      </c>
      <c r="D71" s="321"/>
      <c r="E71" s="321"/>
      <c r="F71" s="167">
        <f>(C71+D71+E71)</f>
        <v>900</v>
      </c>
      <c r="G71" s="40">
        <v>900</v>
      </c>
    </row>
    <row r="72" spans="1:8" s="166" customFormat="1" ht="31.5">
      <c r="A72" s="170" t="s">
        <v>1024</v>
      </c>
      <c r="B72" s="314" t="s">
        <v>1025</v>
      </c>
      <c r="C72" s="321">
        <v>900</v>
      </c>
      <c r="D72" s="321"/>
      <c r="E72" s="321"/>
      <c r="F72" s="167">
        <f>(C72+D72+E72)</f>
        <v>900</v>
      </c>
      <c r="G72" s="40">
        <v>900</v>
      </c>
    </row>
    <row r="73" spans="1:8" s="166" customFormat="1" ht="31.5">
      <c r="A73" s="170" t="s">
        <v>1026</v>
      </c>
      <c r="B73" s="314" t="s">
        <v>1027</v>
      </c>
      <c r="C73" s="321">
        <v>600</v>
      </c>
      <c r="D73" s="321"/>
      <c r="E73" s="321"/>
      <c r="F73" s="167">
        <f>(C73+D73+E73)</f>
        <v>600</v>
      </c>
      <c r="G73" s="40">
        <v>600</v>
      </c>
    </row>
    <row r="74" spans="1:8" s="166" customFormat="1" ht="15.75">
      <c r="A74" s="170" t="s">
        <v>1028</v>
      </c>
      <c r="B74" s="314" t="s">
        <v>1304</v>
      </c>
      <c r="C74" s="321">
        <v>400</v>
      </c>
      <c r="D74" s="321">
        <v>321</v>
      </c>
      <c r="E74" s="321">
        <v>330</v>
      </c>
      <c r="F74" s="167">
        <f>(C74+D74+E74)/3</f>
        <v>350.33333333333331</v>
      </c>
      <c r="G74" s="40">
        <v>350</v>
      </c>
      <c r="H74" s="166">
        <v>300</v>
      </c>
    </row>
    <row r="75" spans="1:8" s="166" customFormat="1" ht="31.5">
      <c r="A75" s="170" t="s">
        <v>1030</v>
      </c>
      <c r="B75" s="314" t="s">
        <v>1305</v>
      </c>
      <c r="C75" s="321"/>
      <c r="D75" s="321">
        <v>325</v>
      </c>
      <c r="E75" s="321">
        <v>330</v>
      </c>
      <c r="F75" s="167">
        <f>(C75+D75+E75)/2</f>
        <v>327.5</v>
      </c>
      <c r="G75" s="40">
        <v>350</v>
      </c>
      <c r="H75" s="166">
        <v>300</v>
      </c>
    </row>
    <row r="76" spans="1:8" s="166" customFormat="1" ht="31.5">
      <c r="A76" s="170" t="s">
        <v>1032</v>
      </c>
      <c r="B76" s="314" t="s">
        <v>1306</v>
      </c>
      <c r="C76" s="321">
        <v>600</v>
      </c>
      <c r="D76" s="321"/>
      <c r="E76" s="321">
        <v>725</v>
      </c>
      <c r="F76" s="167">
        <f>(C76+D76+E76)/2</f>
        <v>662.5</v>
      </c>
      <c r="G76" s="40">
        <v>700</v>
      </c>
      <c r="H76" s="166">
        <v>900</v>
      </c>
    </row>
    <row r="77" spans="1:8" s="166" customFormat="1" ht="15.75">
      <c r="A77" s="170" t="s">
        <v>1034</v>
      </c>
      <c r="B77" s="314" t="s">
        <v>1307</v>
      </c>
      <c r="C77" s="321">
        <v>400</v>
      </c>
      <c r="D77" s="321">
        <v>321</v>
      </c>
      <c r="E77" s="321">
        <v>330</v>
      </c>
      <c r="F77" s="167">
        <f>(C77+D77+E77)/3</f>
        <v>350.33333333333331</v>
      </c>
      <c r="G77" s="40">
        <v>350</v>
      </c>
      <c r="H77" s="166">
        <v>300</v>
      </c>
    </row>
    <row r="78" spans="1:8" s="166" customFormat="1" ht="31.5">
      <c r="A78" s="170" t="s">
        <v>1036</v>
      </c>
      <c r="B78" s="314" t="s">
        <v>1308</v>
      </c>
      <c r="C78" s="321">
        <v>900</v>
      </c>
      <c r="D78" s="321">
        <v>964</v>
      </c>
      <c r="E78" s="321">
        <v>880</v>
      </c>
      <c r="F78" s="167">
        <f>(C78+D78+E78)/3</f>
        <v>914.66666666666663</v>
      </c>
      <c r="G78" s="40">
        <v>950</v>
      </c>
      <c r="H78" s="166">
        <v>900</v>
      </c>
    </row>
    <row r="79" spans="1:8" s="166" customFormat="1" ht="31.5">
      <c r="A79" s="170" t="s">
        <v>1038</v>
      </c>
      <c r="B79" s="314" t="s">
        <v>1309</v>
      </c>
      <c r="C79" s="321"/>
      <c r="D79" s="321">
        <v>500</v>
      </c>
      <c r="E79" s="321">
        <v>385</v>
      </c>
      <c r="F79" s="167">
        <f>(C79+D79+E79)/2</f>
        <v>442.5</v>
      </c>
      <c r="G79" s="40">
        <v>500</v>
      </c>
      <c r="H79" s="166">
        <v>600</v>
      </c>
    </row>
    <row r="80" spans="1:8" s="166" customFormat="1" ht="31.5">
      <c r="A80" s="170" t="s">
        <v>1040</v>
      </c>
      <c r="B80" s="314" t="s">
        <v>1310</v>
      </c>
      <c r="C80" s="321"/>
      <c r="D80" s="321">
        <v>500</v>
      </c>
      <c r="E80" s="321">
        <v>330</v>
      </c>
      <c r="F80" s="167">
        <f>(C80+D80+E80)/2</f>
        <v>415</v>
      </c>
      <c r="G80" s="40">
        <v>500</v>
      </c>
      <c r="H80" s="166">
        <v>600</v>
      </c>
    </row>
    <row r="81" spans="1:8" s="166" customFormat="1" ht="15.75">
      <c r="A81" s="170" t="s">
        <v>1042</v>
      </c>
      <c r="B81" s="314" t="s">
        <v>1311</v>
      </c>
      <c r="C81" s="321">
        <v>400</v>
      </c>
      <c r="D81" s="321">
        <v>321</v>
      </c>
      <c r="E81" s="321">
        <v>330</v>
      </c>
      <c r="F81" s="167">
        <f>(C81+D81+E81)/3</f>
        <v>350.33333333333331</v>
      </c>
      <c r="G81" s="40">
        <v>350</v>
      </c>
      <c r="H81" s="166">
        <v>300</v>
      </c>
    </row>
    <row r="82" spans="1:8" s="166" customFormat="1" ht="31.5">
      <c r="A82" s="170" t="s">
        <v>1044</v>
      </c>
      <c r="B82" s="314" t="s">
        <v>1312</v>
      </c>
      <c r="C82" s="321">
        <v>550</v>
      </c>
      <c r="D82" s="321">
        <v>161</v>
      </c>
      <c r="E82" s="321">
        <v>440</v>
      </c>
      <c r="F82" s="167">
        <f>(C82+D82+E82)/3</f>
        <v>383.66666666666669</v>
      </c>
      <c r="G82" s="40">
        <v>400</v>
      </c>
      <c r="H82" s="166">
        <v>300</v>
      </c>
    </row>
    <row r="83" spans="1:8" s="166" customFormat="1" ht="31.5">
      <c r="A83" s="170" t="s">
        <v>1046</v>
      </c>
      <c r="B83" s="314" t="s">
        <v>1312</v>
      </c>
      <c r="C83" s="321">
        <v>650</v>
      </c>
      <c r="D83" s="321"/>
      <c r="E83" s="321"/>
      <c r="F83" s="167">
        <f>(C83+D83+E83)</f>
        <v>650</v>
      </c>
      <c r="G83" s="40">
        <v>650</v>
      </c>
      <c r="H83" s="166">
        <v>300</v>
      </c>
    </row>
    <row r="84" spans="1:8" s="166" customFormat="1" ht="31.5">
      <c r="A84" s="170" t="s">
        <v>1048</v>
      </c>
      <c r="B84" s="314" t="s">
        <v>1313</v>
      </c>
      <c r="C84" s="321">
        <v>400</v>
      </c>
      <c r="D84" s="321">
        <v>482</v>
      </c>
      <c r="E84" s="321">
        <v>275</v>
      </c>
      <c r="F84" s="167">
        <f>(C84+D84+E84)/3</f>
        <v>385.66666666666669</v>
      </c>
      <c r="G84" s="40">
        <v>400</v>
      </c>
      <c r="H84" s="166">
        <v>450</v>
      </c>
    </row>
    <row r="85" spans="1:8" s="166" customFormat="1" ht="15.75">
      <c r="A85" s="170" t="s">
        <v>1050</v>
      </c>
      <c r="B85" s="314" t="s">
        <v>1314</v>
      </c>
      <c r="C85" s="321">
        <v>400</v>
      </c>
      <c r="D85" s="321">
        <v>321</v>
      </c>
      <c r="E85" s="321">
        <v>330</v>
      </c>
      <c r="F85" s="167">
        <f>(C85+D85+E85)/3</f>
        <v>350.33333333333331</v>
      </c>
      <c r="G85" s="40">
        <v>350</v>
      </c>
      <c r="H85" s="166">
        <v>300</v>
      </c>
    </row>
    <row r="86" spans="1:8" s="166" customFormat="1" ht="15.75">
      <c r="A86" s="170" t="s">
        <v>1052</v>
      </c>
      <c r="B86" s="314" t="s">
        <v>1053</v>
      </c>
      <c r="C86" s="321">
        <v>482</v>
      </c>
      <c r="D86" s="321"/>
      <c r="E86" s="321"/>
      <c r="F86" s="167">
        <f>(C86+D86+E86)</f>
        <v>482</v>
      </c>
      <c r="G86" s="40">
        <v>482</v>
      </c>
    </row>
    <row r="87" spans="1:8" s="166" customFormat="1" ht="15.75">
      <c r="A87" s="170" t="s">
        <v>1054</v>
      </c>
      <c r="B87" s="314" t="s">
        <v>1055</v>
      </c>
      <c r="C87" s="321">
        <v>525</v>
      </c>
      <c r="D87" s="321"/>
      <c r="E87" s="321"/>
      <c r="F87" s="167">
        <f>(C87+D87+E87)</f>
        <v>525</v>
      </c>
      <c r="G87" s="40">
        <v>525</v>
      </c>
    </row>
    <row r="88" spans="1:8" s="166" customFormat="1" ht="15.75">
      <c r="A88" s="170" t="s">
        <v>1056</v>
      </c>
      <c r="B88" s="314" t="s">
        <v>1315</v>
      </c>
      <c r="C88" s="321">
        <v>400</v>
      </c>
      <c r="D88" s="321">
        <v>321</v>
      </c>
      <c r="E88" s="321">
        <v>330</v>
      </c>
      <c r="F88" s="167">
        <f>(C88+D88+E88)/3</f>
        <v>350.33333333333331</v>
      </c>
      <c r="G88" s="40">
        <v>350</v>
      </c>
      <c r="H88" s="166">
        <v>300</v>
      </c>
    </row>
    <row r="89" spans="1:8" s="166" customFormat="1" ht="15.75">
      <c r="A89" s="170" t="s">
        <v>1058</v>
      </c>
      <c r="B89" s="314" t="s">
        <v>1316</v>
      </c>
      <c r="C89" s="321">
        <v>300</v>
      </c>
      <c r="D89" s="321">
        <v>321</v>
      </c>
      <c r="E89" s="321">
        <v>220</v>
      </c>
      <c r="F89" s="167">
        <f>(C89+D89+E89)/3</f>
        <v>280.33333333333331</v>
      </c>
      <c r="G89" s="40">
        <v>300</v>
      </c>
      <c r="H89" s="166">
        <v>225</v>
      </c>
    </row>
    <row r="90" spans="1:8" s="166" customFormat="1" ht="15.75">
      <c r="A90" s="170" t="s">
        <v>1060</v>
      </c>
      <c r="B90" s="314" t="s">
        <v>1061</v>
      </c>
      <c r="C90" s="321">
        <v>500</v>
      </c>
      <c r="D90" s="321"/>
      <c r="E90" s="321">
        <v>275</v>
      </c>
      <c r="F90" s="167">
        <f>(C90+D90+E90)/2</f>
        <v>387.5</v>
      </c>
      <c r="G90" s="40">
        <v>400</v>
      </c>
    </row>
    <row r="91" spans="1:8" s="166" customFormat="1" ht="15.75">
      <c r="A91" s="170" t="s">
        <v>1062</v>
      </c>
      <c r="B91" s="314" t="s">
        <v>1317</v>
      </c>
      <c r="C91" s="321"/>
      <c r="D91" s="321">
        <v>868</v>
      </c>
      <c r="E91" s="321"/>
      <c r="F91" s="167">
        <f>(C91+D91+E91)</f>
        <v>868</v>
      </c>
      <c r="G91" s="40">
        <v>868</v>
      </c>
      <c r="H91" s="166">
        <v>1200</v>
      </c>
    </row>
    <row r="92" spans="1:8" s="166" customFormat="1" ht="31.5">
      <c r="A92" s="170" t="s">
        <v>1064</v>
      </c>
      <c r="B92" s="314" t="s">
        <v>1065</v>
      </c>
      <c r="C92" s="321">
        <v>300</v>
      </c>
      <c r="D92" s="321"/>
      <c r="E92" s="321"/>
      <c r="F92" s="167">
        <f>(C92+D92+E92)</f>
        <v>300</v>
      </c>
      <c r="G92" s="40">
        <v>300</v>
      </c>
    </row>
    <row r="93" spans="1:8" s="166" customFormat="1" ht="31.5">
      <c r="A93" s="170" t="s">
        <v>1066</v>
      </c>
      <c r="B93" s="314" t="s">
        <v>1067</v>
      </c>
      <c r="C93" s="321">
        <v>300</v>
      </c>
      <c r="D93" s="321"/>
      <c r="E93" s="321"/>
      <c r="F93" s="167">
        <f>(C93+D93+E93)</f>
        <v>300</v>
      </c>
      <c r="G93" s="40">
        <v>300</v>
      </c>
    </row>
    <row r="94" spans="1:8" s="166" customFormat="1" ht="31.5">
      <c r="A94" s="170" t="s">
        <v>1068</v>
      </c>
      <c r="B94" s="314" t="s">
        <v>1318</v>
      </c>
      <c r="C94" s="321">
        <v>500</v>
      </c>
      <c r="D94" s="321"/>
      <c r="E94" s="321"/>
      <c r="F94" s="167">
        <f>(C94+D94+E94)</f>
        <v>500</v>
      </c>
      <c r="G94" s="40">
        <v>500</v>
      </c>
      <c r="H94" s="166">
        <v>600</v>
      </c>
    </row>
    <row r="95" spans="1:8" s="166" customFormat="1" ht="15.75">
      <c r="A95" s="170" t="s">
        <v>1070</v>
      </c>
      <c r="B95" s="314" t="s">
        <v>1071</v>
      </c>
      <c r="C95" s="321">
        <v>1124</v>
      </c>
      <c r="D95" s="321"/>
      <c r="E95" s="321"/>
      <c r="F95" s="167">
        <f>(C95+D95+E95)</f>
        <v>1124</v>
      </c>
      <c r="G95" s="40">
        <v>1124</v>
      </c>
    </row>
  </sheetData>
  <mergeCells count="6">
    <mergeCell ref="A51:G51"/>
    <mergeCell ref="A54:G54"/>
    <mergeCell ref="A13:C13"/>
    <mergeCell ref="A31:C31"/>
    <mergeCell ref="A2:F2"/>
    <mergeCell ref="A8:C8"/>
  </mergeCells>
  <pageMargins left="0.23622047244094491" right="0.23622047244094491" top="0.74803149606299213" bottom="0.74803149606299213" header="0.31496062992125984" footer="0.31496062992125984"/>
  <pageSetup paperSize="9" scale="78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5"/>
  <sheetViews>
    <sheetView workbookViewId="0">
      <selection activeCell="A96" sqref="A1:C96"/>
    </sheetView>
  </sheetViews>
  <sheetFormatPr defaultRowHeight="15"/>
  <cols>
    <col min="1" max="1" width="17.140625" customWidth="1"/>
    <col min="2" max="2" width="42.28515625" style="206" customWidth="1"/>
    <col min="3" max="3" width="17.85546875" customWidth="1"/>
    <col min="4" max="1024" width="12.140625" customWidth="1"/>
  </cols>
  <sheetData>
    <row r="1" spans="1:3" s="212" customFormat="1" ht="24" customHeight="1">
      <c r="A1" s="389" t="s">
        <v>1249</v>
      </c>
      <c r="B1" s="389"/>
      <c r="C1" s="389"/>
    </row>
    <row r="2" spans="1:3" s="215" customFormat="1" ht="31.5">
      <c r="A2" s="213" t="s">
        <v>251</v>
      </c>
      <c r="B2" s="213" t="s">
        <v>252</v>
      </c>
      <c r="C2" s="214">
        <v>15000</v>
      </c>
    </row>
    <row r="3" spans="1:3" s="215" customFormat="1" ht="31.5">
      <c r="A3" s="213" t="s">
        <v>251</v>
      </c>
      <c r="B3" s="213" t="s">
        <v>253</v>
      </c>
      <c r="C3" s="214">
        <v>15000</v>
      </c>
    </row>
    <row r="4" spans="1:3" s="215" customFormat="1" ht="15.75">
      <c r="A4" s="213" t="s">
        <v>254</v>
      </c>
      <c r="B4" s="216" t="s">
        <v>255</v>
      </c>
      <c r="C4" s="214">
        <v>4000</v>
      </c>
    </row>
    <row r="5" spans="1:3" s="215" customFormat="1" ht="15.75">
      <c r="A5" s="213" t="s">
        <v>256</v>
      </c>
      <c r="B5" s="216" t="s">
        <v>257</v>
      </c>
      <c r="C5" s="214">
        <v>15000</v>
      </c>
    </row>
    <row r="6" spans="1:3" s="215" customFormat="1" ht="31.5">
      <c r="A6" s="213" t="s">
        <v>258</v>
      </c>
      <c r="B6" s="216" t="s">
        <v>259</v>
      </c>
      <c r="C6" s="214">
        <v>12000</v>
      </c>
    </row>
    <row r="7" spans="1:3" s="215" customFormat="1" ht="15.75">
      <c r="A7" s="213" t="s">
        <v>258</v>
      </c>
      <c r="B7" s="216" t="s">
        <v>260</v>
      </c>
      <c r="C7" s="214">
        <v>7000</v>
      </c>
    </row>
    <row r="8" spans="1:3" s="215" customFormat="1" ht="15.75">
      <c r="A8" s="213" t="s">
        <v>261</v>
      </c>
      <c r="B8" s="216" t="s">
        <v>262</v>
      </c>
      <c r="C8" s="214">
        <v>10000</v>
      </c>
    </row>
    <row r="9" spans="1:3" s="215" customFormat="1" ht="31.5">
      <c r="A9" s="213" t="s">
        <v>263</v>
      </c>
      <c r="B9" s="213" t="s">
        <v>264</v>
      </c>
      <c r="C9" s="214">
        <v>9000</v>
      </c>
    </row>
    <row r="10" spans="1:3" s="215" customFormat="1" ht="31.5">
      <c r="A10" s="213" t="s">
        <v>265</v>
      </c>
      <c r="B10" s="216" t="s">
        <v>266</v>
      </c>
      <c r="C10" s="214">
        <v>2500</v>
      </c>
    </row>
    <row r="11" spans="1:3" s="215" customFormat="1" ht="15.75">
      <c r="A11" s="213" t="s">
        <v>265</v>
      </c>
      <c r="B11" s="216" t="s">
        <v>267</v>
      </c>
      <c r="C11" s="214">
        <v>2000</v>
      </c>
    </row>
    <row r="12" spans="1:3" s="215" customFormat="1" ht="15.75">
      <c r="A12" s="213" t="s">
        <v>268</v>
      </c>
      <c r="B12" s="213" t="s">
        <v>269</v>
      </c>
      <c r="C12" s="214">
        <v>1500</v>
      </c>
    </row>
    <row r="13" spans="1:3" s="215" customFormat="1" ht="15.75">
      <c r="A13" s="213" t="s">
        <v>270</v>
      </c>
      <c r="B13" s="213" t="s">
        <v>271</v>
      </c>
      <c r="C13" s="214">
        <v>1500</v>
      </c>
    </row>
    <row r="14" spans="1:3" s="215" customFormat="1" ht="15.75">
      <c r="A14" s="213" t="s">
        <v>272</v>
      </c>
      <c r="B14" s="213" t="s">
        <v>273</v>
      </c>
      <c r="C14" s="214">
        <v>100</v>
      </c>
    </row>
    <row r="15" spans="1:3" s="215" customFormat="1" ht="15.75">
      <c r="A15" s="213" t="s">
        <v>274</v>
      </c>
      <c r="B15" s="213" t="s">
        <v>275</v>
      </c>
      <c r="C15" s="214">
        <v>60</v>
      </c>
    </row>
    <row r="16" spans="1:3" s="215" customFormat="1" ht="15.75">
      <c r="A16" s="213" t="s">
        <v>276</v>
      </c>
      <c r="B16" s="213" t="s">
        <v>277</v>
      </c>
      <c r="C16" s="214">
        <v>1000</v>
      </c>
    </row>
    <row r="17" spans="1:3" s="215" customFormat="1" ht="31.5">
      <c r="A17" s="213" t="s">
        <v>278</v>
      </c>
      <c r="B17" s="213" t="s">
        <v>279</v>
      </c>
      <c r="C17" s="214">
        <v>5000</v>
      </c>
    </row>
    <row r="18" spans="1:3" s="215" customFormat="1" ht="47.25">
      <c r="A18" s="213" t="s">
        <v>280</v>
      </c>
      <c r="B18" s="213" t="s">
        <v>281</v>
      </c>
      <c r="C18" s="214">
        <v>40000</v>
      </c>
    </row>
    <row r="19" spans="1:3" s="215" customFormat="1" ht="15.75">
      <c r="A19" s="213" t="s">
        <v>282</v>
      </c>
      <c r="B19" s="213" t="s">
        <v>283</v>
      </c>
      <c r="C19" s="214">
        <v>200</v>
      </c>
    </row>
    <row r="20" spans="1:3" s="215" customFormat="1" ht="15.75">
      <c r="A20" s="213" t="s">
        <v>284</v>
      </c>
      <c r="B20" s="216" t="s">
        <v>285</v>
      </c>
      <c r="C20" s="217">
        <v>3000</v>
      </c>
    </row>
    <row r="21" spans="1:3" s="215" customFormat="1" ht="15.75">
      <c r="A21" s="213" t="s">
        <v>286</v>
      </c>
      <c r="B21" s="216" t="s">
        <v>287</v>
      </c>
      <c r="C21" s="217">
        <v>3000</v>
      </c>
    </row>
    <row r="22" spans="1:3" s="215" customFormat="1" ht="15.75">
      <c r="A22" s="213" t="s">
        <v>288</v>
      </c>
      <c r="B22" s="213" t="s">
        <v>289</v>
      </c>
      <c r="C22" s="217">
        <v>3000</v>
      </c>
    </row>
    <row r="23" spans="1:3" s="215" customFormat="1" ht="15.75">
      <c r="A23" s="213" t="s">
        <v>290</v>
      </c>
      <c r="B23" s="216" t="s">
        <v>291</v>
      </c>
      <c r="C23" s="217">
        <v>3000</v>
      </c>
    </row>
    <row r="24" spans="1:3" s="215" customFormat="1" ht="47.25">
      <c r="A24" s="213" t="s">
        <v>292</v>
      </c>
      <c r="B24" s="216" t="s">
        <v>293</v>
      </c>
      <c r="C24" s="217">
        <v>3000</v>
      </c>
    </row>
    <row r="25" spans="1:3" s="215" customFormat="1" ht="15.75">
      <c r="A25" s="213" t="s">
        <v>294</v>
      </c>
      <c r="B25" s="216" t="s">
        <v>295</v>
      </c>
      <c r="C25" s="217">
        <v>3200</v>
      </c>
    </row>
    <row r="26" spans="1:3" s="215" customFormat="1" ht="15.75">
      <c r="A26" s="213" t="s">
        <v>296</v>
      </c>
      <c r="B26" s="216" t="s">
        <v>297</v>
      </c>
      <c r="C26" s="217">
        <v>4500</v>
      </c>
    </row>
    <row r="27" spans="1:3" s="215" customFormat="1" ht="15.75">
      <c r="A27" s="213" t="s">
        <v>298</v>
      </c>
      <c r="B27" s="216" t="s">
        <v>299</v>
      </c>
      <c r="C27" s="217">
        <v>3200</v>
      </c>
    </row>
    <row r="28" spans="1:3" s="215" customFormat="1" ht="15.75">
      <c r="A28" s="213" t="s">
        <v>300</v>
      </c>
      <c r="B28" s="213" t="s">
        <v>301</v>
      </c>
      <c r="C28" s="217">
        <v>7000</v>
      </c>
    </row>
    <row r="29" spans="1:3" s="215" customFormat="1" ht="15.75">
      <c r="A29" s="213" t="s">
        <v>302</v>
      </c>
      <c r="B29" s="216" t="s">
        <v>303</v>
      </c>
      <c r="C29" s="217">
        <v>17000</v>
      </c>
    </row>
    <row r="30" spans="1:3" s="215" customFormat="1" ht="15.75">
      <c r="A30" s="213" t="s">
        <v>304</v>
      </c>
      <c r="B30" s="216" t="s">
        <v>305</v>
      </c>
      <c r="C30" s="217">
        <v>10000</v>
      </c>
    </row>
    <row r="31" spans="1:3" s="215" customFormat="1" ht="15.75">
      <c r="A31" s="213" t="s">
        <v>306</v>
      </c>
      <c r="B31" s="213" t="s">
        <v>307</v>
      </c>
      <c r="C31" s="217">
        <v>9000</v>
      </c>
    </row>
    <row r="32" spans="1:3" s="215" customFormat="1" ht="15.75">
      <c r="A32" s="213" t="s">
        <v>308</v>
      </c>
      <c r="B32" s="213" t="s">
        <v>309</v>
      </c>
      <c r="C32" s="217">
        <v>17000</v>
      </c>
    </row>
    <row r="33" spans="1:3" s="215" customFormat="1" ht="31.5">
      <c r="A33" s="213" t="s">
        <v>310</v>
      </c>
      <c r="B33" s="213" t="s">
        <v>311</v>
      </c>
      <c r="C33" s="217">
        <v>7000</v>
      </c>
    </row>
    <row r="34" spans="1:3" s="215" customFormat="1" ht="31.5">
      <c r="A34" s="213" t="s">
        <v>312</v>
      </c>
      <c r="B34" s="213" t="s">
        <v>313</v>
      </c>
      <c r="C34" s="217">
        <v>5000</v>
      </c>
    </row>
    <row r="35" spans="1:3" s="215" customFormat="1" ht="31.5">
      <c r="A35" s="213" t="s">
        <v>314</v>
      </c>
      <c r="B35" s="213" t="s">
        <v>315</v>
      </c>
      <c r="C35" s="217">
        <v>5000</v>
      </c>
    </row>
    <row r="36" spans="1:3" s="215" customFormat="1" ht="31.5">
      <c r="A36" s="213" t="s">
        <v>316</v>
      </c>
      <c r="B36" s="213" t="s">
        <v>317</v>
      </c>
      <c r="C36" s="217">
        <v>9000</v>
      </c>
    </row>
    <row r="37" spans="1:3" s="215" customFormat="1" ht="15.75">
      <c r="A37" s="213" t="s">
        <v>318</v>
      </c>
      <c r="B37" s="213" t="s">
        <v>319</v>
      </c>
      <c r="C37" s="217">
        <v>3800</v>
      </c>
    </row>
    <row r="38" spans="1:3" s="215" customFormat="1" ht="15.75">
      <c r="A38" s="213" t="s">
        <v>258</v>
      </c>
      <c r="B38" s="213" t="s">
        <v>320</v>
      </c>
      <c r="C38" s="217">
        <v>7000</v>
      </c>
    </row>
    <row r="39" spans="1:3" s="215" customFormat="1" ht="15.75">
      <c r="A39" s="213" t="s">
        <v>321</v>
      </c>
      <c r="B39" s="213" t="s">
        <v>322</v>
      </c>
      <c r="C39" s="217">
        <v>19000</v>
      </c>
    </row>
    <row r="40" spans="1:3" s="215" customFormat="1" ht="15.75">
      <c r="A40" s="213" t="s">
        <v>323</v>
      </c>
      <c r="B40" s="213" t="s">
        <v>324</v>
      </c>
      <c r="C40" s="217">
        <v>3000</v>
      </c>
    </row>
    <row r="41" spans="1:3" s="215" customFormat="1" ht="15.75">
      <c r="A41" s="213" t="s">
        <v>325</v>
      </c>
      <c r="B41" s="213" t="s">
        <v>326</v>
      </c>
      <c r="C41" s="217">
        <v>10000</v>
      </c>
    </row>
    <row r="42" spans="1:3" s="215" customFormat="1" ht="31.5">
      <c r="A42" s="213" t="s">
        <v>327</v>
      </c>
      <c r="B42" s="213" t="s">
        <v>328</v>
      </c>
      <c r="C42" s="217">
        <v>7000</v>
      </c>
    </row>
    <row r="43" spans="1:3" s="215" customFormat="1" ht="15.75">
      <c r="A43" s="213" t="s">
        <v>329</v>
      </c>
      <c r="B43" s="213" t="s">
        <v>330</v>
      </c>
      <c r="C43" s="217">
        <v>1700</v>
      </c>
    </row>
    <row r="44" spans="1:3" s="215" customFormat="1" ht="15.75">
      <c r="A44" s="213" t="s">
        <v>331</v>
      </c>
      <c r="B44" s="213" t="s">
        <v>332</v>
      </c>
      <c r="C44" s="214">
        <v>1000</v>
      </c>
    </row>
    <row r="45" spans="1:3" s="215" customFormat="1" ht="15.75">
      <c r="A45" s="213" t="s">
        <v>333</v>
      </c>
      <c r="B45" s="213" t="s">
        <v>334</v>
      </c>
      <c r="C45" s="214">
        <v>3000</v>
      </c>
    </row>
    <row r="46" spans="1:3" s="215" customFormat="1" ht="15.75">
      <c r="A46" s="213" t="s">
        <v>335</v>
      </c>
      <c r="B46" s="213" t="s">
        <v>336</v>
      </c>
      <c r="C46" s="214">
        <v>3000</v>
      </c>
    </row>
    <row r="47" spans="1:3" s="215" customFormat="1" ht="15.75">
      <c r="A47" s="213" t="s">
        <v>337</v>
      </c>
      <c r="B47" s="213" t="s">
        <v>338</v>
      </c>
      <c r="C47" s="214">
        <v>3600</v>
      </c>
    </row>
    <row r="48" spans="1:3" s="215" customFormat="1" ht="15.75">
      <c r="A48" s="213" t="s">
        <v>339</v>
      </c>
      <c r="B48" s="213" t="s">
        <v>340</v>
      </c>
      <c r="C48" s="214">
        <v>3000</v>
      </c>
    </row>
    <row r="49" spans="1:3" s="215" customFormat="1" ht="15.75">
      <c r="A49" s="213" t="s">
        <v>341</v>
      </c>
      <c r="B49" s="213" t="s">
        <v>342</v>
      </c>
      <c r="C49" s="214">
        <v>5000</v>
      </c>
    </row>
    <row r="50" spans="1:3" s="215" customFormat="1" ht="15.75">
      <c r="A50" s="213" t="s">
        <v>343</v>
      </c>
      <c r="B50" s="213" t="s">
        <v>344</v>
      </c>
      <c r="C50" s="214">
        <v>9000</v>
      </c>
    </row>
    <row r="51" spans="1:3" s="215" customFormat="1" ht="15.75">
      <c r="A51" s="213"/>
      <c r="B51" s="213"/>
      <c r="C51" s="214"/>
    </row>
    <row r="52" spans="1:3" s="215" customFormat="1" ht="21.75" customHeight="1">
      <c r="A52" s="390" t="s">
        <v>1250</v>
      </c>
      <c r="B52" s="390"/>
      <c r="C52" s="390"/>
    </row>
    <row r="53" spans="1:3" s="215" customFormat="1" ht="12.75" customHeight="1">
      <c r="A53" s="213" t="s">
        <v>346</v>
      </c>
      <c r="B53" s="218" t="s">
        <v>347</v>
      </c>
      <c r="C53" s="219">
        <v>2500</v>
      </c>
    </row>
    <row r="54" spans="1:3" s="215" customFormat="1" ht="12.75" customHeight="1">
      <c r="A54" s="213" t="s">
        <v>348</v>
      </c>
      <c r="B54" s="218" t="s">
        <v>349</v>
      </c>
      <c r="C54" s="219">
        <v>2000</v>
      </c>
    </row>
    <row r="55" spans="1:3" s="215" customFormat="1" ht="12.75" customHeight="1">
      <c r="A55" s="213" t="s">
        <v>350</v>
      </c>
      <c r="B55" s="218" t="s">
        <v>351</v>
      </c>
      <c r="C55" s="219">
        <v>1600</v>
      </c>
    </row>
    <row r="56" spans="1:3" s="215" customFormat="1" ht="12.75" customHeight="1">
      <c r="A56" s="213" t="s">
        <v>352</v>
      </c>
      <c r="B56" s="218" t="s">
        <v>353</v>
      </c>
      <c r="C56" s="219">
        <v>2000</v>
      </c>
    </row>
    <row r="57" spans="1:3" s="215" customFormat="1" ht="12.75" customHeight="1">
      <c r="A57" s="213" t="s">
        <v>354</v>
      </c>
      <c r="B57" s="218" t="s">
        <v>355</v>
      </c>
      <c r="C57" s="219">
        <v>10000</v>
      </c>
    </row>
    <row r="58" spans="1:3" s="166" customFormat="1" ht="15.75">
      <c r="A58" s="390" t="s">
        <v>1251</v>
      </c>
      <c r="B58" s="390"/>
      <c r="C58" s="390"/>
    </row>
    <row r="59" spans="1:3" s="166" customFormat="1" ht="15.75">
      <c r="A59" s="218" t="s">
        <v>357</v>
      </c>
      <c r="B59" s="218" t="s">
        <v>358</v>
      </c>
      <c r="C59" s="219">
        <v>35000</v>
      </c>
    </row>
    <row r="60" spans="1:3" s="166" customFormat="1" ht="15.75">
      <c r="A60" s="391" t="s">
        <v>1252</v>
      </c>
      <c r="B60" s="391"/>
      <c r="C60" s="391"/>
    </row>
    <row r="61" spans="1:3" s="166" customFormat="1" ht="31.5">
      <c r="A61" s="221" t="s">
        <v>360</v>
      </c>
      <c r="B61" s="221" t="s">
        <v>361</v>
      </c>
      <c r="C61" s="227">
        <v>1200</v>
      </c>
    </row>
    <row r="62" spans="1:3" s="166" customFormat="1" ht="31.5">
      <c r="A62" s="221" t="s">
        <v>362</v>
      </c>
      <c r="B62" s="221" t="s">
        <v>363</v>
      </c>
      <c r="C62" s="227">
        <v>200</v>
      </c>
    </row>
    <row r="63" spans="1:3" s="166" customFormat="1" ht="126">
      <c r="A63" s="221" t="s">
        <v>1253</v>
      </c>
      <c r="B63" s="220" t="s">
        <v>1254</v>
      </c>
      <c r="C63" s="227"/>
    </row>
    <row r="64" spans="1:3" s="166" customFormat="1" ht="31.5">
      <c r="A64" s="222" t="s">
        <v>364</v>
      </c>
      <c r="B64" s="223" t="s">
        <v>365</v>
      </c>
      <c r="C64" s="224">
        <v>25000</v>
      </c>
    </row>
    <row r="65" spans="1:3" s="166" customFormat="1" ht="31.5">
      <c r="A65" s="222" t="s">
        <v>364</v>
      </c>
      <c r="B65" s="223" t="s">
        <v>366</v>
      </c>
      <c r="C65" s="224">
        <v>30000</v>
      </c>
    </row>
    <row r="66" spans="1:3" s="166" customFormat="1" ht="31.5">
      <c r="A66" s="225" t="s">
        <v>364</v>
      </c>
      <c r="B66" s="223" t="s">
        <v>367</v>
      </c>
      <c r="C66" s="224">
        <v>35000</v>
      </c>
    </row>
    <row r="67" spans="1:3" s="166" customFormat="1" ht="31.5">
      <c r="A67" s="225" t="s">
        <v>364</v>
      </c>
      <c r="B67" s="223" t="s">
        <v>368</v>
      </c>
      <c r="C67" s="224">
        <v>25000</v>
      </c>
    </row>
    <row r="68" spans="1:3" s="166" customFormat="1" ht="31.5">
      <c r="A68" s="225" t="s">
        <v>364</v>
      </c>
      <c r="B68" s="223" t="s">
        <v>369</v>
      </c>
      <c r="C68" s="224">
        <v>30000</v>
      </c>
    </row>
    <row r="69" spans="1:3" s="166" customFormat="1" ht="31.5">
      <c r="A69" s="225" t="s">
        <v>364</v>
      </c>
      <c r="B69" s="223" t="s">
        <v>370</v>
      </c>
      <c r="C69" s="224">
        <v>35000</v>
      </c>
    </row>
    <row r="70" spans="1:3" s="166" customFormat="1" ht="15.75">
      <c r="A70" s="222" t="s">
        <v>371</v>
      </c>
      <c r="B70" s="223" t="s">
        <v>372</v>
      </c>
      <c r="C70" s="224">
        <v>50000</v>
      </c>
    </row>
    <row r="71" spans="1:3" s="166" customFormat="1" ht="15.75">
      <c r="A71" s="222" t="s">
        <v>371</v>
      </c>
      <c r="B71" s="223" t="s">
        <v>373</v>
      </c>
      <c r="C71" s="224">
        <v>60000</v>
      </c>
    </row>
    <row r="72" spans="1:3" s="166" customFormat="1" ht="15.75">
      <c r="A72" s="222" t="s">
        <v>1255</v>
      </c>
      <c r="B72" s="223" t="s">
        <v>374</v>
      </c>
      <c r="C72" s="224">
        <v>70000</v>
      </c>
    </row>
    <row r="73" spans="1:3" s="166" customFormat="1" ht="31.5">
      <c r="A73" s="223" t="s">
        <v>375</v>
      </c>
      <c r="B73" s="223" t="s">
        <v>376</v>
      </c>
      <c r="C73" s="224">
        <v>25000</v>
      </c>
    </row>
    <row r="74" spans="1:3" s="166" customFormat="1" ht="31.5">
      <c r="A74" s="223" t="s">
        <v>375</v>
      </c>
      <c r="B74" s="223" t="s">
        <v>377</v>
      </c>
      <c r="C74" s="224">
        <v>35000</v>
      </c>
    </row>
    <row r="75" spans="1:3" s="166" customFormat="1" ht="31.5">
      <c r="A75" s="223" t="s">
        <v>375</v>
      </c>
      <c r="B75" s="223" t="s">
        <v>378</v>
      </c>
      <c r="C75" s="224">
        <v>5000</v>
      </c>
    </row>
    <row r="76" spans="1:3" s="166" customFormat="1" ht="31.5">
      <c r="A76" s="223" t="s">
        <v>375</v>
      </c>
      <c r="B76" s="223" t="s">
        <v>379</v>
      </c>
      <c r="C76" s="224">
        <v>10000</v>
      </c>
    </row>
    <row r="77" spans="1:3" s="166" customFormat="1" ht="31.5">
      <c r="A77" s="222" t="s">
        <v>375</v>
      </c>
      <c r="B77" s="223" t="s">
        <v>380</v>
      </c>
      <c r="C77" s="224">
        <v>15000</v>
      </c>
    </row>
    <row r="78" spans="1:3" s="166" customFormat="1" ht="31.5">
      <c r="A78" s="222" t="s">
        <v>375</v>
      </c>
      <c r="B78" s="223" t="s">
        <v>381</v>
      </c>
      <c r="C78" s="224">
        <v>30000</v>
      </c>
    </row>
    <row r="79" spans="1:3" s="166" customFormat="1" ht="31.5">
      <c r="A79" s="222" t="s">
        <v>375</v>
      </c>
      <c r="B79" s="223" t="s">
        <v>382</v>
      </c>
      <c r="C79" s="224">
        <v>45000</v>
      </c>
    </row>
    <row r="80" spans="1:3" s="166" customFormat="1" ht="31.5">
      <c r="A80" s="222" t="s">
        <v>383</v>
      </c>
      <c r="B80" s="223" t="s">
        <v>384</v>
      </c>
      <c r="C80" s="224">
        <v>65000</v>
      </c>
    </row>
    <row r="81" spans="1:3" s="166" customFormat="1" ht="31.5">
      <c r="A81" s="226" t="s">
        <v>383</v>
      </c>
      <c r="B81" s="223" t="s">
        <v>385</v>
      </c>
      <c r="C81" s="224">
        <v>80000</v>
      </c>
    </row>
    <row r="82" spans="1:3" s="166" customFormat="1" ht="15.75">
      <c r="A82" s="223" t="s">
        <v>386</v>
      </c>
      <c r="B82" s="223" t="s">
        <v>387</v>
      </c>
      <c r="C82" s="224">
        <v>10000</v>
      </c>
    </row>
    <row r="83" spans="1:3" s="166" customFormat="1" ht="47.25">
      <c r="A83" s="223" t="s">
        <v>388</v>
      </c>
      <c r="B83" s="223" t="s">
        <v>1256</v>
      </c>
      <c r="C83" s="224">
        <v>42000</v>
      </c>
    </row>
    <row r="84" spans="1:3" s="166" customFormat="1" ht="47.25">
      <c r="A84" s="223" t="s">
        <v>388</v>
      </c>
      <c r="B84" s="223" t="s">
        <v>1257</v>
      </c>
      <c r="C84" s="224">
        <v>52000</v>
      </c>
    </row>
    <row r="85" spans="1:3" s="166" customFormat="1" ht="31.5">
      <c r="A85" s="223" t="s">
        <v>388</v>
      </c>
      <c r="B85" s="223" t="s">
        <v>1258</v>
      </c>
      <c r="C85" s="224">
        <v>55000</v>
      </c>
    </row>
    <row r="86" spans="1:3" s="166" customFormat="1" ht="31.5">
      <c r="A86" s="223" t="s">
        <v>388</v>
      </c>
      <c r="B86" s="223" t="s">
        <v>1259</v>
      </c>
      <c r="C86" s="224">
        <v>65000</v>
      </c>
    </row>
    <row r="87" spans="1:3" s="166" customFormat="1" ht="31.5">
      <c r="A87" s="223" t="s">
        <v>388</v>
      </c>
      <c r="B87" s="223" t="s">
        <v>1260</v>
      </c>
      <c r="C87" s="224">
        <v>85000</v>
      </c>
    </row>
    <row r="88" spans="1:3" s="166" customFormat="1" ht="31.5">
      <c r="A88" s="223" t="s">
        <v>388</v>
      </c>
      <c r="B88" s="223" t="s">
        <v>394</v>
      </c>
      <c r="C88" s="224"/>
    </row>
    <row r="89" spans="1:3" s="166" customFormat="1" ht="31.5">
      <c r="A89" s="223" t="s">
        <v>395</v>
      </c>
      <c r="B89" s="223" t="s">
        <v>396</v>
      </c>
      <c r="C89" s="224">
        <v>65000</v>
      </c>
    </row>
    <row r="90" spans="1:3" s="166" customFormat="1" ht="63">
      <c r="A90" s="223" t="s">
        <v>395</v>
      </c>
      <c r="B90" s="223" t="s">
        <v>397</v>
      </c>
      <c r="C90" s="224">
        <v>85000</v>
      </c>
    </row>
    <row r="91" spans="1:3" s="166" customFormat="1" ht="31.5">
      <c r="A91" s="223" t="s">
        <v>398</v>
      </c>
      <c r="B91" s="223" t="s">
        <v>399</v>
      </c>
      <c r="C91" s="224">
        <v>17000</v>
      </c>
    </row>
    <row r="92" spans="1:3" s="166" customFormat="1" ht="31.5">
      <c r="A92" s="225" t="s">
        <v>388</v>
      </c>
      <c r="B92" s="223" t="s">
        <v>1261</v>
      </c>
      <c r="C92" s="224">
        <v>70000</v>
      </c>
    </row>
    <row r="93" spans="1:3" s="166" customFormat="1" ht="15.75">
      <c r="A93" s="225" t="s">
        <v>401</v>
      </c>
      <c r="B93" s="223" t="s">
        <v>402</v>
      </c>
      <c r="C93" s="224">
        <v>14000</v>
      </c>
    </row>
    <row r="94" spans="1:3" s="166" customFormat="1" ht="63">
      <c r="A94" s="225"/>
      <c r="B94" s="223" t="s">
        <v>404</v>
      </c>
      <c r="C94" s="224">
        <v>800</v>
      </c>
    </row>
    <row r="95" spans="1:3" s="166" customFormat="1" ht="31.5">
      <c r="A95" s="225" t="s">
        <v>405</v>
      </c>
      <c r="B95" s="223" t="s">
        <v>406</v>
      </c>
      <c r="C95" s="224">
        <v>5000</v>
      </c>
    </row>
    <row r="96" spans="1:3" s="166" customFormat="1" ht="31.5">
      <c r="A96" s="225" t="s">
        <v>405</v>
      </c>
      <c r="B96" s="223" t="s">
        <v>407</v>
      </c>
      <c r="C96" s="224">
        <v>10000</v>
      </c>
    </row>
    <row r="97" spans="1:3" s="207" customFormat="1" ht="12.75">
      <c r="A97" s="208"/>
      <c r="B97" s="209"/>
      <c r="C97" s="208"/>
    </row>
    <row r="98" spans="1:3" s="207" customFormat="1" ht="12.75">
      <c r="A98" s="208"/>
      <c r="B98" s="209"/>
      <c r="C98" s="208"/>
    </row>
    <row r="99" spans="1:3" s="207" customFormat="1" ht="12.75">
      <c r="A99" s="208"/>
      <c r="B99" s="209"/>
      <c r="C99" s="208"/>
    </row>
    <row r="100" spans="1:3">
      <c r="A100" s="210"/>
      <c r="B100" s="211"/>
      <c r="C100" s="210"/>
    </row>
    <row r="101" spans="1:3">
      <c r="A101" s="210"/>
      <c r="B101" s="211"/>
      <c r="C101" s="210"/>
    </row>
    <row r="102" spans="1:3">
      <c r="A102" s="210"/>
      <c r="B102" s="211"/>
      <c r="C102" s="210"/>
    </row>
    <row r="103" spans="1:3">
      <c r="A103" s="210"/>
      <c r="B103" s="211"/>
      <c r="C103" s="210"/>
    </row>
    <row r="104" spans="1:3">
      <c r="A104" s="210"/>
      <c r="B104" s="211"/>
      <c r="C104" s="210"/>
    </row>
    <row r="105" spans="1:3">
      <c r="A105" s="210"/>
      <c r="B105" s="211"/>
      <c r="C105" s="210"/>
    </row>
    <row r="106" spans="1:3">
      <c r="A106" s="210"/>
      <c r="B106" s="211"/>
      <c r="C106" s="210"/>
    </row>
    <row r="107" spans="1:3">
      <c r="A107" s="210"/>
      <c r="B107" s="211"/>
      <c r="C107" s="210"/>
    </row>
    <row r="108" spans="1:3">
      <c r="A108" s="210"/>
      <c r="B108" s="211"/>
      <c r="C108" s="210"/>
    </row>
    <row r="109" spans="1:3">
      <c r="A109" s="210"/>
      <c r="B109" s="211"/>
      <c r="C109" s="210"/>
    </row>
    <row r="110" spans="1:3">
      <c r="A110" s="210"/>
      <c r="B110" s="211"/>
      <c r="C110" s="210"/>
    </row>
    <row r="111" spans="1:3">
      <c r="A111" s="210"/>
      <c r="B111" s="211"/>
      <c r="C111" s="210"/>
    </row>
    <row r="112" spans="1:3">
      <c r="A112" s="210"/>
      <c r="B112" s="211"/>
      <c r="C112" s="210"/>
    </row>
    <row r="113" spans="1:3">
      <c r="A113" s="210"/>
      <c r="B113" s="211"/>
      <c r="C113" s="210"/>
    </row>
    <row r="114" spans="1:3">
      <c r="A114" s="210"/>
      <c r="B114" s="211"/>
      <c r="C114" s="210"/>
    </row>
    <row r="115" spans="1:3">
      <c r="A115" s="210"/>
      <c r="B115" s="211"/>
      <c r="C115" s="210"/>
    </row>
    <row r="116" spans="1:3">
      <c r="A116" s="210"/>
      <c r="B116" s="211"/>
      <c r="C116" s="210"/>
    </row>
    <row r="117" spans="1:3">
      <c r="A117" s="210"/>
      <c r="B117" s="211"/>
      <c r="C117" s="210"/>
    </row>
    <row r="118" spans="1:3">
      <c r="A118" s="210"/>
      <c r="B118" s="211"/>
      <c r="C118" s="210"/>
    </row>
    <row r="119" spans="1:3">
      <c r="A119" s="210"/>
      <c r="B119" s="211"/>
      <c r="C119" s="210"/>
    </row>
    <row r="120" spans="1:3">
      <c r="A120" s="210"/>
      <c r="B120" s="211"/>
      <c r="C120" s="210"/>
    </row>
    <row r="121" spans="1:3">
      <c r="A121" s="210"/>
      <c r="B121" s="211"/>
      <c r="C121" s="210"/>
    </row>
    <row r="122" spans="1:3">
      <c r="A122" s="210"/>
      <c r="B122" s="211"/>
      <c r="C122" s="210"/>
    </row>
    <row r="123" spans="1:3">
      <c r="A123" s="210"/>
      <c r="B123" s="211"/>
      <c r="C123" s="210"/>
    </row>
    <row r="124" spans="1:3">
      <c r="A124" s="210"/>
      <c r="B124" s="211"/>
      <c r="C124" s="210"/>
    </row>
    <row r="125" spans="1:3">
      <c r="A125" s="210"/>
      <c r="B125" s="211"/>
      <c r="C125" s="210"/>
    </row>
    <row r="126" spans="1:3">
      <c r="A126" s="210"/>
      <c r="B126" s="211"/>
      <c r="C126" s="210"/>
    </row>
    <row r="127" spans="1:3">
      <c r="A127" s="210"/>
      <c r="B127" s="211"/>
      <c r="C127" s="210"/>
    </row>
    <row r="128" spans="1:3">
      <c r="A128" s="210"/>
      <c r="B128" s="211"/>
      <c r="C128" s="210"/>
    </row>
    <row r="129" spans="1:3">
      <c r="A129" s="210"/>
      <c r="B129" s="211"/>
      <c r="C129" s="210"/>
    </row>
    <row r="130" spans="1:3">
      <c r="A130" s="210"/>
      <c r="B130" s="211"/>
      <c r="C130" s="210"/>
    </row>
    <row r="131" spans="1:3">
      <c r="A131" s="210"/>
      <c r="B131" s="211"/>
      <c r="C131" s="210"/>
    </row>
    <row r="132" spans="1:3">
      <c r="A132" s="210"/>
      <c r="B132" s="211"/>
      <c r="C132" s="210"/>
    </row>
    <row r="133" spans="1:3">
      <c r="A133" s="210"/>
      <c r="B133" s="211"/>
      <c r="C133" s="210"/>
    </row>
    <row r="134" spans="1:3">
      <c r="A134" s="210"/>
      <c r="B134" s="211"/>
      <c r="C134" s="210"/>
    </row>
    <row r="135" spans="1:3">
      <c r="A135" s="210"/>
      <c r="B135" s="211"/>
      <c r="C135" s="210"/>
    </row>
  </sheetData>
  <mergeCells count="4">
    <mergeCell ref="A1:C1"/>
    <mergeCell ref="A52:C52"/>
    <mergeCell ref="A58:C58"/>
    <mergeCell ref="A60:C6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2019-08-23T16:35:05Z</dcterms:modified>
  <cp:category/>
  <cp:contentStatus/>
</cp:coreProperties>
</file>