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oselova_lv\Desktop\Док.для нового сайта\Пациентам\Платные услуги\"/>
    </mc:Choice>
  </mc:AlternateContent>
  <bookViews>
    <workbookView xWindow="0" yWindow="0" windowWidth="15480" windowHeight="8190" tabRatio="797" firstSheet="8" activeTab="11"/>
  </bookViews>
  <sheets>
    <sheet name="БЕРЕМЕННОСТЬ И РОДЫ" sheetId="14" r:id="rId1"/>
    <sheet name="амбулаторные услуги" sheetId="3" r:id="rId2"/>
    <sheet name="ультразвуковые исследования" sheetId="4" r:id="rId3"/>
    <sheet name="рентгенологические исследования" sheetId="5" r:id="rId4"/>
    <sheet name="физиотерапевтическое отделение" sheetId="6" r:id="rId5"/>
    <sheet name="лабораторная диагностика" sheetId="7" r:id="rId6"/>
    <sheet name="гинекологические отделение" sheetId="8" r:id="rId7"/>
    <sheet name="стационарные услуги" sheetId="9" r:id="rId8"/>
    <sheet name="отделение патологии берем-ти" sheetId="13" r:id="rId9"/>
    <sheet name="отделение патологии новор-х" sheetId="15" r:id="rId10"/>
    <sheet name="отделение анестезиологии " sheetId="16" r:id="rId11"/>
    <sheet name=" общий" sheetId="1" r:id="rId12"/>
    <sheet name="Лабаратория" sheetId="2" state="hidden" r:id="rId13"/>
  </sheets>
  <definedNames>
    <definedName name="clb1163883" localSheetId="11">' общий'!$A$86</definedName>
    <definedName name="clb1163883" localSheetId="1">'амбулаторные услуги'!$A$91</definedName>
    <definedName name="clb1163883" localSheetId="0">'БЕРЕМЕННОСТЬ И РОДЫ'!$A$86</definedName>
    <definedName name="clb1163883" localSheetId="6">'гинекологические отделение'!$A$86</definedName>
    <definedName name="clb1163883" localSheetId="5">'лабораторная диагностика'!$A$86</definedName>
    <definedName name="clb1163883" localSheetId="10">'отделение анестезиологии '!$A$86</definedName>
    <definedName name="clb1163883" localSheetId="8">'отделение патологии берем-ти'!$A$86</definedName>
    <definedName name="clb1163883" localSheetId="9">'отделение патологии новор-х'!$A$86</definedName>
    <definedName name="clb1163883" localSheetId="3">'рентгенологические исследования'!$A$86</definedName>
    <definedName name="clb1163883" localSheetId="7">'стационарные услуги'!$A$86</definedName>
    <definedName name="clb1163883" localSheetId="2">'ультразвуковые исследования'!$A$86</definedName>
    <definedName name="clb1163883" localSheetId="4">'физиотерапевтическое отделение'!$A$86</definedName>
    <definedName name="clb15859795" localSheetId="11">' общий'!$A$106</definedName>
    <definedName name="clb15859795" localSheetId="1">'амбулаторные услуги'!$A$111</definedName>
    <definedName name="clb15859795" localSheetId="0">'БЕРЕМЕННОСТЬ И РОДЫ'!$A$106</definedName>
    <definedName name="clb15859795" localSheetId="6">'гинекологические отделение'!$A$106</definedName>
    <definedName name="clb15859795" localSheetId="5">'лабораторная диагностика'!$A$106</definedName>
    <definedName name="clb15859795" localSheetId="10">'отделение анестезиологии '!$A$106</definedName>
    <definedName name="clb15859795" localSheetId="8">'отделение патологии берем-ти'!$A$106</definedName>
    <definedName name="clb15859795" localSheetId="9">'отделение патологии новор-х'!$A$106</definedName>
    <definedName name="clb15859795" localSheetId="3">'рентгенологические исследования'!$A$106</definedName>
    <definedName name="clb15859795" localSheetId="7">'стационарные услуги'!$A$106</definedName>
    <definedName name="clb15859795" localSheetId="2">'ультразвуковые исследования'!$A$106</definedName>
    <definedName name="clb15859795" localSheetId="4">'физиотерапевтическое отделение'!$A$106</definedName>
    <definedName name="clb16895846sz8" localSheetId="11">' общий'!$A$62</definedName>
    <definedName name="clb16895846sz8" localSheetId="1">'амбулаторные услуги'!$A$66</definedName>
    <definedName name="clb16895846sz8" localSheetId="0">'БЕРЕМЕННОСТЬ И РОДЫ'!$A$62</definedName>
    <definedName name="clb16895846sz8" localSheetId="6">'гинекологические отделение'!$A$62</definedName>
    <definedName name="clb16895846sz8" localSheetId="5">'лабораторная диагностика'!$A$62</definedName>
    <definedName name="clb16895846sz8" localSheetId="10">'отделение анестезиологии '!$A$62</definedName>
    <definedName name="clb16895846sz8" localSheetId="8">'отделение патологии берем-ти'!$A$62</definedName>
    <definedName name="clb16895846sz8" localSheetId="9">'отделение патологии новор-х'!$A$62</definedName>
    <definedName name="clb16895846sz8" localSheetId="3">'рентгенологические исследования'!$A$62</definedName>
    <definedName name="clb16895846sz8" localSheetId="7">'стационарные услуги'!$A$62</definedName>
    <definedName name="clb16895846sz8" localSheetId="2">'ультразвуковые исследования'!$A$62</definedName>
    <definedName name="clb16895846sz8" localSheetId="4">'физиотерапевтическое отделение'!$A$62</definedName>
    <definedName name="_xlnm.Print_Area" localSheetId="11">' общий'!$A$1:$D$780</definedName>
    <definedName name="_xlnm.Print_Area" localSheetId="1">'амбулаторные услуги'!$A$1:$D$774</definedName>
    <definedName name="_xlnm.Print_Area" localSheetId="0">'БЕРЕМЕННОСТЬ И РОДЫ'!$A$1:$D$771</definedName>
    <definedName name="_xlnm.Print_Area" localSheetId="6">'гинекологические отделение'!$A$1:$D$767</definedName>
    <definedName name="_xlnm.Print_Area" localSheetId="5">'лабораторная диагностика'!$A$1:$D$772</definedName>
    <definedName name="_xlnm.Print_Area" localSheetId="10">'отделение анестезиологии '!$A$1:$D$768</definedName>
    <definedName name="_xlnm.Print_Area" localSheetId="8">'отделение патологии берем-ти'!$A$1:$D$767</definedName>
    <definedName name="_xlnm.Print_Area" localSheetId="9">'отделение патологии новор-х'!$A$1:$D$767</definedName>
    <definedName name="_xlnm.Print_Area" localSheetId="3">'рентгенологические исследования'!$A$1:$D$778</definedName>
    <definedName name="_xlnm.Print_Area" localSheetId="7">'стационарные услуги'!$A$1:$D$769</definedName>
    <definedName name="_xlnm.Print_Area" localSheetId="2">'ультразвуковые исследования'!$A$1:$D$767</definedName>
    <definedName name="_xlnm.Print_Area" localSheetId="4">'физиотерапевтическое отделение'!$A$1:$D$767</definedName>
  </definedNames>
  <calcPr calcId="152511" iterate="1"/>
</workbook>
</file>

<file path=xl/calcChain.xml><?xml version="1.0" encoding="utf-8"?>
<calcChain xmlns="http://schemas.openxmlformats.org/spreadsheetml/2006/main">
  <c r="A21" i="1" l="1"/>
  <c r="A22" i="1"/>
  <c r="A23" i="1"/>
  <c r="A24" i="1"/>
  <c r="A25" i="1"/>
  <c r="A26" i="1"/>
  <c r="A27" i="1"/>
  <c r="A17" i="1"/>
  <c r="A18" i="1"/>
  <c r="A19" i="1"/>
  <c r="A20" i="1"/>
  <c r="A16" i="1"/>
  <c r="D716" i="16" l="1"/>
  <c r="D714" i="16"/>
  <c r="D713" i="16"/>
  <c r="D711" i="16"/>
  <c r="D710" i="16"/>
  <c r="D708" i="16"/>
  <c r="D707" i="16"/>
  <c r="D705" i="16"/>
  <c r="D704" i="16"/>
  <c r="D702" i="16"/>
  <c r="D701" i="16"/>
  <c r="D699" i="16"/>
  <c r="D698" i="16"/>
  <c r="D696" i="16"/>
  <c r="D695" i="16"/>
  <c r="D693" i="16"/>
  <c r="D692" i="16"/>
  <c r="D690" i="16"/>
  <c r="D688" i="16"/>
  <c r="D685" i="16"/>
  <c r="D683" i="16"/>
  <c r="D681" i="16"/>
  <c r="D679" i="16"/>
  <c r="D678" i="16"/>
  <c r="D677" i="16"/>
  <c r="D676" i="16"/>
  <c r="D674" i="16"/>
  <c r="D673" i="16"/>
  <c r="D671" i="16"/>
  <c r="D670" i="16"/>
  <c r="D668" i="16"/>
  <c r="D667" i="16"/>
  <c r="D665" i="16"/>
  <c r="D664" i="16"/>
  <c r="D663" i="16"/>
  <c r="D661" i="16"/>
  <c r="D660" i="16"/>
  <c r="D658" i="16"/>
  <c r="D657" i="16"/>
  <c r="D656" i="16"/>
  <c r="D654" i="16"/>
  <c r="D653" i="16"/>
  <c r="D651" i="16"/>
  <c r="D650" i="16"/>
  <c r="D648" i="16"/>
  <c r="D647" i="16"/>
  <c r="D646" i="16"/>
  <c r="D644" i="16"/>
  <c r="D643" i="16"/>
  <c r="D642" i="16"/>
  <c r="D640" i="16"/>
  <c r="D639" i="16"/>
  <c r="D638" i="16"/>
  <c r="D636" i="16"/>
  <c r="D635" i="16"/>
  <c r="D634" i="16"/>
  <c r="D632" i="16"/>
  <c r="D631" i="16"/>
  <c r="D629" i="16"/>
  <c r="D628" i="16"/>
  <c r="D626" i="16"/>
  <c r="D625" i="16"/>
  <c r="D623" i="16"/>
  <c r="D622" i="16"/>
  <c r="D621" i="16"/>
  <c r="D619" i="16"/>
  <c r="D618" i="16"/>
  <c r="D617" i="16"/>
  <c r="D616" i="16"/>
  <c r="D614" i="16"/>
  <c r="D613" i="16"/>
  <c r="D611" i="16"/>
  <c r="D610" i="16"/>
  <c r="D608" i="16"/>
  <c r="D607" i="16"/>
  <c r="D606" i="16"/>
  <c r="D605" i="16"/>
  <c r="D603" i="16"/>
  <c r="D602" i="16"/>
  <c r="D600" i="16"/>
  <c r="D599" i="16"/>
  <c r="D598" i="16"/>
  <c r="D597" i="16"/>
  <c r="D595" i="16"/>
  <c r="D594" i="16"/>
  <c r="D592" i="16"/>
  <c r="D591" i="16"/>
  <c r="D590" i="16"/>
  <c r="D589" i="16"/>
  <c r="D587" i="16"/>
  <c r="D586" i="16"/>
  <c r="D585" i="16"/>
  <c r="D584" i="16"/>
  <c r="D582" i="16"/>
  <c r="D581" i="16"/>
  <c r="D579" i="16"/>
  <c r="D577" i="16"/>
  <c r="D575" i="16"/>
  <c r="D573" i="16"/>
  <c r="D571" i="16"/>
  <c r="D570" i="16"/>
  <c r="D568" i="16"/>
  <c r="D567" i="16"/>
  <c r="D566" i="16"/>
  <c r="D565" i="16"/>
  <c r="D563" i="16"/>
  <c r="D562" i="16"/>
  <c r="D560" i="16"/>
  <c r="D559" i="16"/>
  <c r="D555" i="16"/>
  <c r="D516" i="16"/>
  <c r="D510" i="16"/>
  <c r="D384" i="16"/>
  <c r="D382" i="16"/>
  <c r="D380" i="16"/>
  <c r="D381" i="16" s="1"/>
  <c r="D216" i="16"/>
  <c r="D215" i="16"/>
  <c r="D211" i="16"/>
  <c r="D716" i="15"/>
  <c r="D714" i="15"/>
  <c r="D713" i="15"/>
  <c r="D711" i="15"/>
  <c r="D710" i="15"/>
  <c r="D708" i="15"/>
  <c r="D707" i="15"/>
  <c r="D705" i="15"/>
  <c r="D704" i="15"/>
  <c r="D702" i="15"/>
  <c r="D701" i="15"/>
  <c r="D699" i="15"/>
  <c r="D698" i="15"/>
  <c r="D696" i="15"/>
  <c r="D695" i="15"/>
  <c r="D693" i="15"/>
  <c r="D692" i="15"/>
  <c r="D690" i="15"/>
  <c r="D688" i="15"/>
  <c r="D685" i="15"/>
  <c r="D683" i="15"/>
  <c r="D681" i="15"/>
  <c r="D679" i="15"/>
  <c r="D678" i="15"/>
  <c r="D677" i="15"/>
  <c r="D676" i="15"/>
  <c r="D674" i="15"/>
  <c r="D673" i="15"/>
  <c r="D671" i="15"/>
  <c r="D670" i="15"/>
  <c r="D668" i="15"/>
  <c r="D667" i="15"/>
  <c r="D665" i="15"/>
  <c r="D664" i="15"/>
  <c r="D663" i="15"/>
  <c r="D661" i="15"/>
  <c r="D660" i="15"/>
  <c r="D658" i="15"/>
  <c r="D657" i="15"/>
  <c r="D656" i="15"/>
  <c r="D654" i="15"/>
  <c r="D653" i="15"/>
  <c r="D651" i="15"/>
  <c r="D650" i="15"/>
  <c r="D648" i="15"/>
  <c r="D647" i="15"/>
  <c r="D646" i="15"/>
  <c r="D644" i="15"/>
  <c r="D643" i="15"/>
  <c r="D642" i="15"/>
  <c r="D640" i="15"/>
  <c r="D639" i="15"/>
  <c r="D638" i="15"/>
  <c r="D636" i="15"/>
  <c r="D635" i="15"/>
  <c r="D634" i="15"/>
  <c r="D632" i="15"/>
  <c r="D631" i="15"/>
  <c r="D629" i="15"/>
  <c r="D628" i="15"/>
  <c r="D626" i="15"/>
  <c r="D625" i="15"/>
  <c r="D623" i="15"/>
  <c r="D622" i="15"/>
  <c r="D621" i="15"/>
  <c r="D619" i="15"/>
  <c r="D618" i="15"/>
  <c r="D617" i="15"/>
  <c r="D616" i="15"/>
  <c r="D614" i="15"/>
  <c r="D613" i="15"/>
  <c r="D611" i="15"/>
  <c r="D610" i="15"/>
  <c r="D608" i="15"/>
  <c r="D607" i="15"/>
  <c r="D606" i="15"/>
  <c r="D605" i="15"/>
  <c r="D603" i="15"/>
  <c r="D602" i="15"/>
  <c r="D600" i="15"/>
  <c r="D599" i="15"/>
  <c r="D598" i="15"/>
  <c r="D597" i="15"/>
  <c r="D595" i="15"/>
  <c r="D594" i="15"/>
  <c r="D592" i="15"/>
  <c r="D591" i="15"/>
  <c r="D590" i="15"/>
  <c r="D589" i="15"/>
  <c r="D587" i="15"/>
  <c r="D586" i="15"/>
  <c r="D585" i="15"/>
  <c r="D584" i="15"/>
  <c r="D582" i="15"/>
  <c r="D581" i="15"/>
  <c r="D579" i="15"/>
  <c r="D577" i="15"/>
  <c r="D575" i="15"/>
  <c r="D573" i="15"/>
  <c r="D571" i="15"/>
  <c r="D570" i="15"/>
  <c r="D568" i="15"/>
  <c r="D567" i="15"/>
  <c r="D566" i="15"/>
  <c r="D565" i="15"/>
  <c r="D563" i="15"/>
  <c r="D562" i="15"/>
  <c r="D560" i="15"/>
  <c r="D559" i="15"/>
  <c r="D555" i="15"/>
  <c r="D516" i="15"/>
  <c r="D510" i="15"/>
  <c r="D384" i="15"/>
  <c r="D382" i="15"/>
  <c r="D380" i="15"/>
  <c r="D381" i="15" s="1"/>
  <c r="D216" i="15"/>
  <c r="D215" i="15"/>
  <c r="D211" i="15"/>
  <c r="D717" i="14"/>
  <c r="D715" i="14"/>
  <c r="D714" i="14"/>
  <c r="D712" i="14"/>
  <c r="D711" i="14"/>
  <c r="D709" i="14"/>
  <c r="D708" i="14"/>
  <c r="D706" i="14"/>
  <c r="D705" i="14"/>
  <c r="D703" i="14"/>
  <c r="D702" i="14"/>
  <c r="D700" i="14"/>
  <c r="D699" i="14"/>
  <c r="D697" i="14"/>
  <c r="D696" i="14"/>
  <c r="D694" i="14"/>
  <c r="D693" i="14"/>
  <c r="D691" i="14"/>
  <c r="D689" i="14"/>
  <c r="D686" i="14"/>
  <c r="D684" i="14"/>
  <c r="D682" i="14"/>
  <c r="D680" i="14"/>
  <c r="D679" i="14"/>
  <c r="D678" i="14"/>
  <c r="D677" i="14"/>
  <c r="D675" i="14"/>
  <c r="D674" i="14"/>
  <c r="D672" i="14"/>
  <c r="D671" i="14"/>
  <c r="D669" i="14"/>
  <c r="D668" i="14"/>
  <c r="D666" i="14"/>
  <c r="D665" i="14"/>
  <c r="D664" i="14"/>
  <c r="D662" i="14"/>
  <c r="D661" i="14"/>
  <c r="D659" i="14"/>
  <c r="D658" i="14"/>
  <c r="D657" i="14"/>
  <c r="D655" i="14"/>
  <c r="D654" i="14"/>
  <c r="D652" i="14"/>
  <c r="D651" i="14"/>
  <c r="D649" i="14"/>
  <c r="D648" i="14"/>
  <c r="D647" i="14"/>
  <c r="D645" i="14"/>
  <c r="D644" i="14"/>
  <c r="D643" i="14"/>
  <c r="D641" i="14"/>
  <c r="D640" i="14"/>
  <c r="D639" i="14"/>
  <c r="D637" i="14"/>
  <c r="D636" i="14"/>
  <c r="D635" i="14"/>
  <c r="D633" i="14"/>
  <c r="D632" i="14"/>
  <c r="D630" i="14"/>
  <c r="D629" i="14"/>
  <c r="D627" i="14"/>
  <c r="D626" i="14"/>
  <c r="D624" i="14"/>
  <c r="D623" i="14"/>
  <c r="D622" i="14"/>
  <c r="D620" i="14"/>
  <c r="D619" i="14"/>
  <c r="D618" i="14"/>
  <c r="D617" i="14"/>
  <c r="D615" i="14"/>
  <c r="D614" i="14"/>
  <c r="D612" i="14"/>
  <c r="D611" i="14"/>
  <c r="D609" i="14"/>
  <c r="D608" i="14"/>
  <c r="D607" i="14"/>
  <c r="D606" i="14"/>
  <c r="D604" i="14"/>
  <c r="D603" i="14"/>
  <c r="D601" i="14"/>
  <c r="D600" i="14"/>
  <c r="D599" i="14"/>
  <c r="D598" i="14"/>
  <c r="D596" i="14"/>
  <c r="D595" i="14"/>
  <c r="D593" i="14"/>
  <c r="D592" i="14"/>
  <c r="D591" i="14"/>
  <c r="D590" i="14"/>
  <c r="D588" i="14"/>
  <c r="D587" i="14"/>
  <c r="D586" i="14"/>
  <c r="D585" i="14"/>
  <c r="D583" i="14"/>
  <c r="D582" i="14"/>
  <c r="D580" i="14"/>
  <c r="D578" i="14"/>
  <c r="D576" i="14"/>
  <c r="D574" i="14"/>
  <c r="D572" i="14"/>
  <c r="D571" i="14"/>
  <c r="D569" i="14"/>
  <c r="D568" i="14"/>
  <c r="D567" i="14"/>
  <c r="D566" i="14"/>
  <c r="D564" i="14"/>
  <c r="D563" i="14"/>
  <c r="D561" i="14"/>
  <c r="D560" i="14"/>
  <c r="D556" i="14"/>
  <c r="D516" i="14"/>
  <c r="D510" i="14"/>
  <c r="D384" i="14"/>
  <c r="D382" i="14"/>
  <c r="D381" i="14"/>
  <c r="D380" i="14"/>
  <c r="D216" i="14"/>
  <c r="D215" i="14"/>
  <c r="D211" i="14"/>
  <c r="D716" i="13"/>
  <c r="D714" i="13"/>
  <c r="D713" i="13"/>
  <c r="D711" i="13"/>
  <c r="D710" i="13"/>
  <c r="D708" i="13"/>
  <c r="D707" i="13"/>
  <c r="D705" i="13"/>
  <c r="D704" i="13"/>
  <c r="D702" i="13"/>
  <c r="D701" i="13"/>
  <c r="D699" i="13"/>
  <c r="D698" i="13"/>
  <c r="D696" i="13"/>
  <c r="D695" i="13"/>
  <c r="D693" i="13"/>
  <c r="D692" i="13"/>
  <c r="D690" i="13"/>
  <c r="D688" i="13"/>
  <c r="D685" i="13"/>
  <c r="D683" i="13"/>
  <c r="D681" i="13"/>
  <c r="D679" i="13"/>
  <c r="D678" i="13"/>
  <c r="D677" i="13"/>
  <c r="D676" i="13"/>
  <c r="D674" i="13"/>
  <c r="D673" i="13"/>
  <c r="D671" i="13"/>
  <c r="D670" i="13"/>
  <c r="D668" i="13"/>
  <c r="D667" i="13"/>
  <c r="D665" i="13"/>
  <c r="D664" i="13"/>
  <c r="D663" i="13"/>
  <c r="D661" i="13"/>
  <c r="D660" i="13"/>
  <c r="D658" i="13"/>
  <c r="D657" i="13"/>
  <c r="D656" i="13"/>
  <c r="D654" i="13"/>
  <c r="D653" i="13"/>
  <c r="D651" i="13"/>
  <c r="D650" i="13"/>
  <c r="D648" i="13"/>
  <c r="D647" i="13"/>
  <c r="D646" i="13"/>
  <c r="D644" i="13"/>
  <c r="D643" i="13"/>
  <c r="D642" i="13"/>
  <c r="D640" i="13"/>
  <c r="D639" i="13"/>
  <c r="D638" i="13"/>
  <c r="D636" i="13"/>
  <c r="D635" i="13"/>
  <c r="D634" i="13"/>
  <c r="D632" i="13"/>
  <c r="D631" i="13"/>
  <c r="D629" i="13"/>
  <c r="D628" i="13"/>
  <c r="D626" i="13"/>
  <c r="D625" i="13"/>
  <c r="D623" i="13"/>
  <c r="D622" i="13"/>
  <c r="D621" i="13"/>
  <c r="D619" i="13"/>
  <c r="D618" i="13"/>
  <c r="D617" i="13"/>
  <c r="D616" i="13"/>
  <c r="D614" i="13"/>
  <c r="D613" i="13"/>
  <c r="D611" i="13"/>
  <c r="D610" i="13"/>
  <c r="D608" i="13"/>
  <c r="D607" i="13"/>
  <c r="D606" i="13"/>
  <c r="D605" i="13"/>
  <c r="D603" i="13"/>
  <c r="D602" i="13"/>
  <c r="D600" i="13"/>
  <c r="D599" i="13"/>
  <c r="D598" i="13"/>
  <c r="D597" i="13"/>
  <c r="D595" i="13"/>
  <c r="D594" i="13"/>
  <c r="D592" i="13"/>
  <c r="D591" i="13"/>
  <c r="D590" i="13"/>
  <c r="D589" i="13"/>
  <c r="D587" i="13"/>
  <c r="D586" i="13"/>
  <c r="D585" i="13"/>
  <c r="D584" i="13"/>
  <c r="D582" i="13"/>
  <c r="D581" i="13"/>
  <c r="D579" i="13"/>
  <c r="D577" i="13"/>
  <c r="D575" i="13"/>
  <c r="D573" i="13"/>
  <c r="D571" i="13"/>
  <c r="D570" i="13"/>
  <c r="D568" i="13"/>
  <c r="D567" i="13"/>
  <c r="D566" i="13"/>
  <c r="D565" i="13"/>
  <c r="D563" i="13"/>
  <c r="D562" i="13"/>
  <c r="D560" i="13"/>
  <c r="D559" i="13"/>
  <c r="D555" i="13"/>
  <c r="D516" i="13"/>
  <c r="D510" i="13"/>
  <c r="D384" i="13"/>
  <c r="D382" i="13"/>
  <c r="D380" i="13"/>
  <c r="D381" i="13" s="1"/>
  <c r="D216" i="13"/>
  <c r="D215" i="13"/>
  <c r="D211" i="13"/>
  <c r="D716" i="9"/>
  <c r="D714" i="9"/>
  <c r="D713" i="9"/>
  <c r="D711" i="9"/>
  <c r="D710" i="9"/>
  <c r="D708" i="9"/>
  <c r="D707" i="9"/>
  <c r="D705" i="9"/>
  <c r="D704" i="9"/>
  <c r="D702" i="9"/>
  <c r="D701" i="9"/>
  <c r="D699" i="9"/>
  <c r="D698" i="9"/>
  <c r="D696" i="9"/>
  <c r="D695" i="9"/>
  <c r="D693" i="9"/>
  <c r="D692" i="9"/>
  <c r="D690" i="9"/>
  <c r="D688" i="9"/>
  <c r="D685" i="9"/>
  <c r="D683" i="9"/>
  <c r="D681" i="9"/>
  <c r="D679" i="9"/>
  <c r="D678" i="9"/>
  <c r="D677" i="9"/>
  <c r="D676" i="9"/>
  <c r="D674" i="9"/>
  <c r="D673" i="9"/>
  <c r="D671" i="9"/>
  <c r="D670" i="9"/>
  <c r="D668" i="9"/>
  <c r="D667" i="9"/>
  <c r="D665" i="9"/>
  <c r="D664" i="9"/>
  <c r="D663" i="9"/>
  <c r="D661" i="9"/>
  <c r="D660" i="9"/>
  <c r="D658" i="9"/>
  <c r="D657" i="9"/>
  <c r="D656" i="9"/>
  <c r="D654" i="9"/>
  <c r="D653" i="9"/>
  <c r="D651" i="9"/>
  <c r="D650" i="9"/>
  <c r="D648" i="9"/>
  <c r="D647" i="9"/>
  <c r="D646" i="9"/>
  <c r="D644" i="9"/>
  <c r="D643" i="9"/>
  <c r="D642" i="9"/>
  <c r="D640" i="9"/>
  <c r="D639" i="9"/>
  <c r="D638" i="9"/>
  <c r="D636" i="9"/>
  <c r="D635" i="9"/>
  <c r="D634" i="9"/>
  <c r="D632" i="9"/>
  <c r="D631" i="9"/>
  <c r="D629" i="9"/>
  <c r="D628" i="9"/>
  <c r="D626" i="9"/>
  <c r="D625" i="9"/>
  <c r="D623" i="9"/>
  <c r="D622" i="9"/>
  <c r="D621" i="9"/>
  <c r="D619" i="9"/>
  <c r="D618" i="9"/>
  <c r="D617" i="9"/>
  <c r="D616" i="9"/>
  <c r="D614" i="9"/>
  <c r="D613" i="9"/>
  <c r="D611" i="9"/>
  <c r="D610" i="9"/>
  <c r="D608" i="9"/>
  <c r="D607" i="9"/>
  <c r="D606" i="9"/>
  <c r="D605" i="9"/>
  <c r="D603" i="9"/>
  <c r="D602" i="9"/>
  <c r="D600" i="9"/>
  <c r="D599" i="9"/>
  <c r="D598" i="9"/>
  <c r="D597" i="9"/>
  <c r="D595" i="9"/>
  <c r="D594" i="9"/>
  <c r="D592" i="9"/>
  <c r="D591" i="9"/>
  <c r="D590" i="9"/>
  <c r="D589" i="9"/>
  <c r="D587" i="9"/>
  <c r="D586" i="9"/>
  <c r="D585" i="9"/>
  <c r="D584" i="9"/>
  <c r="D582" i="9"/>
  <c r="D581" i="9"/>
  <c r="D579" i="9"/>
  <c r="D577" i="9"/>
  <c r="D575" i="9"/>
  <c r="D573" i="9"/>
  <c r="D571" i="9"/>
  <c r="D570" i="9"/>
  <c r="D568" i="9"/>
  <c r="D567" i="9"/>
  <c r="D566" i="9"/>
  <c r="D565" i="9"/>
  <c r="D563" i="9"/>
  <c r="D562" i="9"/>
  <c r="D560" i="9"/>
  <c r="D559" i="9"/>
  <c r="D555" i="9"/>
  <c r="D516" i="9"/>
  <c r="D510" i="9"/>
  <c r="D384" i="9"/>
  <c r="D382" i="9"/>
  <c r="D380" i="9"/>
  <c r="D381" i="9" s="1"/>
  <c r="D216" i="9"/>
  <c r="D215" i="9"/>
  <c r="D211" i="9"/>
  <c r="D716" i="8"/>
  <c r="D714" i="8"/>
  <c r="D713" i="8"/>
  <c r="D711" i="8"/>
  <c r="D710" i="8"/>
  <c r="D708" i="8"/>
  <c r="D707" i="8"/>
  <c r="D705" i="8"/>
  <c r="D704" i="8"/>
  <c r="D702" i="8"/>
  <c r="D701" i="8"/>
  <c r="D699" i="8"/>
  <c r="D698" i="8"/>
  <c r="D696" i="8"/>
  <c r="D695" i="8"/>
  <c r="D693" i="8"/>
  <c r="D692" i="8"/>
  <c r="D690" i="8"/>
  <c r="D688" i="8"/>
  <c r="D685" i="8"/>
  <c r="D683" i="8"/>
  <c r="D681" i="8"/>
  <c r="D679" i="8"/>
  <c r="D678" i="8"/>
  <c r="D677" i="8"/>
  <c r="D676" i="8"/>
  <c r="D674" i="8"/>
  <c r="D673" i="8"/>
  <c r="D671" i="8"/>
  <c r="D670" i="8"/>
  <c r="D668" i="8"/>
  <c r="D667" i="8"/>
  <c r="D665" i="8"/>
  <c r="D664" i="8"/>
  <c r="D663" i="8"/>
  <c r="D661" i="8"/>
  <c r="D660" i="8"/>
  <c r="D658" i="8"/>
  <c r="D657" i="8"/>
  <c r="D656" i="8"/>
  <c r="D654" i="8"/>
  <c r="D653" i="8"/>
  <c r="D651" i="8"/>
  <c r="D650" i="8"/>
  <c r="D648" i="8"/>
  <c r="D647" i="8"/>
  <c r="D646" i="8"/>
  <c r="D644" i="8"/>
  <c r="D643" i="8"/>
  <c r="D642" i="8"/>
  <c r="D640" i="8"/>
  <c r="D639" i="8"/>
  <c r="D638" i="8"/>
  <c r="D636" i="8"/>
  <c r="D635" i="8"/>
  <c r="D634" i="8"/>
  <c r="D632" i="8"/>
  <c r="D631" i="8"/>
  <c r="D629" i="8"/>
  <c r="D628" i="8"/>
  <c r="D626" i="8"/>
  <c r="D625" i="8"/>
  <c r="D623" i="8"/>
  <c r="D622" i="8"/>
  <c r="D621" i="8"/>
  <c r="D619" i="8"/>
  <c r="D618" i="8"/>
  <c r="D617" i="8"/>
  <c r="D616" i="8"/>
  <c r="D614" i="8"/>
  <c r="D613" i="8"/>
  <c r="D611" i="8"/>
  <c r="D610" i="8"/>
  <c r="D608" i="8"/>
  <c r="D607" i="8"/>
  <c r="D606" i="8"/>
  <c r="D605" i="8"/>
  <c r="D603" i="8"/>
  <c r="D602" i="8"/>
  <c r="D600" i="8"/>
  <c r="D599" i="8"/>
  <c r="D598" i="8"/>
  <c r="D597" i="8"/>
  <c r="D595" i="8"/>
  <c r="D594" i="8"/>
  <c r="D592" i="8"/>
  <c r="D591" i="8"/>
  <c r="D590" i="8"/>
  <c r="D589" i="8"/>
  <c r="D587" i="8"/>
  <c r="D586" i="8"/>
  <c r="D585" i="8"/>
  <c r="D584" i="8"/>
  <c r="D582" i="8"/>
  <c r="D581" i="8"/>
  <c r="D579" i="8"/>
  <c r="D577" i="8"/>
  <c r="D575" i="8"/>
  <c r="D573" i="8"/>
  <c r="D571" i="8"/>
  <c r="D570" i="8"/>
  <c r="D568" i="8"/>
  <c r="D567" i="8"/>
  <c r="D566" i="8"/>
  <c r="D565" i="8"/>
  <c r="D563" i="8"/>
  <c r="D562" i="8"/>
  <c r="D560" i="8"/>
  <c r="D559" i="8"/>
  <c r="D555" i="8"/>
  <c r="D516" i="8"/>
  <c r="D510" i="8"/>
  <c r="D384" i="8"/>
  <c r="D382" i="8"/>
  <c r="D380" i="8"/>
  <c r="D381" i="8" s="1"/>
  <c r="D216" i="8"/>
  <c r="D215" i="8"/>
  <c r="D211" i="8"/>
  <c r="D721" i="7" l="1"/>
  <c r="D719" i="7"/>
  <c r="D718" i="7"/>
  <c r="D716" i="7"/>
  <c r="D715" i="7"/>
  <c r="D713" i="7"/>
  <c r="D712" i="7"/>
  <c r="D710" i="7"/>
  <c r="D709" i="7"/>
  <c r="D707" i="7"/>
  <c r="D706" i="7"/>
  <c r="D704" i="7"/>
  <c r="D703" i="7"/>
  <c r="D701" i="7"/>
  <c r="D700" i="7"/>
  <c r="D698" i="7"/>
  <c r="D697" i="7"/>
  <c r="D695" i="7"/>
  <c r="D693" i="7"/>
  <c r="D690" i="7"/>
  <c r="D688" i="7"/>
  <c r="D686" i="7"/>
  <c r="D684" i="7"/>
  <c r="D683" i="7"/>
  <c r="D682" i="7"/>
  <c r="D681" i="7"/>
  <c r="D679" i="7"/>
  <c r="D678" i="7"/>
  <c r="D676" i="7"/>
  <c r="D675" i="7"/>
  <c r="D673" i="7"/>
  <c r="D672" i="7"/>
  <c r="D670" i="7"/>
  <c r="D669" i="7"/>
  <c r="D668" i="7"/>
  <c r="D666" i="7"/>
  <c r="D665" i="7"/>
  <c r="D663" i="7"/>
  <c r="D662" i="7"/>
  <c r="D661" i="7"/>
  <c r="D659" i="7"/>
  <c r="D658" i="7"/>
  <c r="D656" i="7"/>
  <c r="D655" i="7"/>
  <c r="D653" i="7"/>
  <c r="D652" i="7"/>
  <c r="D651" i="7"/>
  <c r="D649" i="7"/>
  <c r="D648" i="7"/>
  <c r="D647" i="7"/>
  <c r="D645" i="7"/>
  <c r="D644" i="7"/>
  <c r="D643" i="7"/>
  <c r="D641" i="7"/>
  <c r="D640" i="7"/>
  <c r="D639" i="7"/>
  <c r="D637" i="7"/>
  <c r="D636" i="7"/>
  <c r="D634" i="7"/>
  <c r="D633" i="7"/>
  <c r="D631" i="7"/>
  <c r="D630" i="7"/>
  <c r="D628" i="7"/>
  <c r="D627" i="7"/>
  <c r="D626" i="7"/>
  <c r="D624" i="7"/>
  <c r="D623" i="7"/>
  <c r="D622" i="7"/>
  <c r="D621" i="7"/>
  <c r="D619" i="7"/>
  <c r="D618" i="7"/>
  <c r="D616" i="7"/>
  <c r="D615" i="7"/>
  <c r="D613" i="7"/>
  <c r="D612" i="7"/>
  <c r="D611" i="7"/>
  <c r="D610" i="7"/>
  <c r="D608" i="7"/>
  <c r="D607" i="7"/>
  <c r="D605" i="7"/>
  <c r="D604" i="7"/>
  <c r="D603" i="7"/>
  <c r="D602" i="7"/>
  <c r="D600" i="7"/>
  <c r="D599" i="7"/>
  <c r="D597" i="7"/>
  <c r="D596" i="7"/>
  <c r="D595" i="7"/>
  <c r="D594" i="7"/>
  <c r="D592" i="7"/>
  <c r="D591" i="7"/>
  <c r="D590" i="7"/>
  <c r="D589" i="7"/>
  <c r="D587" i="7"/>
  <c r="D586" i="7"/>
  <c r="D584" i="7"/>
  <c r="D582" i="7"/>
  <c r="D580" i="7"/>
  <c r="D578" i="7"/>
  <c r="D576" i="7"/>
  <c r="D575" i="7"/>
  <c r="D573" i="7"/>
  <c r="D572" i="7"/>
  <c r="D571" i="7"/>
  <c r="D570" i="7"/>
  <c r="D568" i="7"/>
  <c r="D567" i="7"/>
  <c r="D565" i="7"/>
  <c r="D564" i="7"/>
  <c r="D560" i="7"/>
  <c r="D521" i="7"/>
  <c r="D515" i="7"/>
  <c r="D385" i="7"/>
  <c r="D383" i="7"/>
  <c r="D382" i="7"/>
  <c r="D381" i="7"/>
  <c r="D216" i="7"/>
  <c r="D215" i="7"/>
  <c r="D211" i="7"/>
  <c r="D716" i="6"/>
  <c r="D714" i="6"/>
  <c r="D713" i="6"/>
  <c r="D711" i="6"/>
  <c r="D710" i="6"/>
  <c r="D708" i="6"/>
  <c r="D707" i="6"/>
  <c r="D705" i="6"/>
  <c r="D704" i="6"/>
  <c r="D702" i="6"/>
  <c r="D701" i="6"/>
  <c r="D699" i="6"/>
  <c r="D698" i="6"/>
  <c r="D696" i="6"/>
  <c r="D695" i="6"/>
  <c r="D693" i="6"/>
  <c r="D692" i="6"/>
  <c r="D690" i="6"/>
  <c r="D688" i="6"/>
  <c r="D685" i="6"/>
  <c r="D683" i="6"/>
  <c r="D681" i="6"/>
  <c r="D679" i="6"/>
  <c r="D678" i="6"/>
  <c r="D677" i="6"/>
  <c r="D676" i="6"/>
  <c r="D674" i="6"/>
  <c r="D673" i="6"/>
  <c r="D671" i="6"/>
  <c r="D670" i="6"/>
  <c r="D668" i="6"/>
  <c r="D667" i="6"/>
  <c r="D665" i="6"/>
  <c r="D664" i="6"/>
  <c r="D663" i="6"/>
  <c r="D661" i="6"/>
  <c r="D660" i="6"/>
  <c r="D658" i="6"/>
  <c r="D657" i="6"/>
  <c r="D656" i="6"/>
  <c r="D654" i="6"/>
  <c r="D653" i="6"/>
  <c r="D651" i="6"/>
  <c r="D650" i="6"/>
  <c r="D648" i="6"/>
  <c r="D647" i="6"/>
  <c r="D646" i="6"/>
  <c r="D644" i="6"/>
  <c r="D643" i="6"/>
  <c r="D642" i="6"/>
  <c r="D640" i="6"/>
  <c r="D639" i="6"/>
  <c r="D638" i="6"/>
  <c r="D636" i="6"/>
  <c r="D635" i="6"/>
  <c r="D634" i="6"/>
  <c r="D632" i="6"/>
  <c r="D631" i="6"/>
  <c r="D629" i="6"/>
  <c r="D628" i="6"/>
  <c r="D626" i="6"/>
  <c r="D625" i="6"/>
  <c r="D623" i="6"/>
  <c r="D622" i="6"/>
  <c r="D621" i="6"/>
  <c r="D619" i="6"/>
  <c r="D618" i="6"/>
  <c r="D617" i="6"/>
  <c r="D616" i="6"/>
  <c r="D614" i="6"/>
  <c r="D613" i="6"/>
  <c r="D611" i="6"/>
  <c r="D610" i="6"/>
  <c r="D608" i="6"/>
  <c r="D607" i="6"/>
  <c r="D606" i="6"/>
  <c r="D605" i="6"/>
  <c r="D603" i="6"/>
  <c r="D602" i="6"/>
  <c r="D600" i="6"/>
  <c r="D599" i="6"/>
  <c r="D598" i="6"/>
  <c r="D597" i="6"/>
  <c r="D595" i="6"/>
  <c r="D594" i="6"/>
  <c r="D592" i="6"/>
  <c r="D591" i="6"/>
  <c r="D590" i="6"/>
  <c r="D589" i="6"/>
  <c r="D587" i="6"/>
  <c r="D586" i="6"/>
  <c r="D585" i="6"/>
  <c r="D584" i="6"/>
  <c r="D582" i="6"/>
  <c r="D581" i="6"/>
  <c r="D579" i="6"/>
  <c r="D577" i="6"/>
  <c r="D575" i="6"/>
  <c r="D573" i="6"/>
  <c r="D571" i="6"/>
  <c r="D570" i="6"/>
  <c r="D568" i="6"/>
  <c r="D567" i="6"/>
  <c r="D566" i="6"/>
  <c r="D565" i="6"/>
  <c r="D563" i="6"/>
  <c r="D562" i="6"/>
  <c r="D560" i="6"/>
  <c r="D559" i="6"/>
  <c r="D555" i="6"/>
  <c r="D516" i="6"/>
  <c r="D510" i="6"/>
  <c r="D384" i="6"/>
  <c r="D382" i="6"/>
  <c r="D380" i="6"/>
  <c r="D381" i="6" s="1"/>
  <c r="D216" i="6"/>
  <c r="D215" i="6"/>
  <c r="D211" i="6"/>
  <c r="D716" i="5" l="1"/>
  <c r="D714" i="5"/>
  <c r="D713" i="5"/>
  <c r="D711" i="5"/>
  <c r="D710" i="5"/>
  <c r="D708" i="5"/>
  <c r="D707" i="5"/>
  <c r="D705" i="5"/>
  <c r="D704" i="5"/>
  <c r="D702" i="5"/>
  <c r="D701" i="5"/>
  <c r="D699" i="5"/>
  <c r="D698" i="5"/>
  <c r="D696" i="5"/>
  <c r="D695" i="5"/>
  <c r="D693" i="5"/>
  <c r="D692" i="5"/>
  <c r="D690" i="5"/>
  <c r="D688" i="5"/>
  <c r="D685" i="5"/>
  <c r="D683" i="5"/>
  <c r="D681" i="5"/>
  <c r="D679" i="5"/>
  <c r="D678" i="5"/>
  <c r="D677" i="5"/>
  <c r="D676" i="5"/>
  <c r="D674" i="5"/>
  <c r="D673" i="5"/>
  <c r="D671" i="5"/>
  <c r="D670" i="5"/>
  <c r="D668" i="5"/>
  <c r="D667" i="5"/>
  <c r="D665" i="5"/>
  <c r="D664" i="5"/>
  <c r="D663" i="5"/>
  <c r="D661" i="5"/>
  <c r="D660" i="5"/>
  <c r="D658" i="5"/>
  <c r="D657" i="5"/>
  <c r="D656" i="5"/>
  <c r="D654" i="5"/>
  <c r="D653" i="5"/>
  <c r="D651" i="5"/>
  <c r="D650" i="5"/>
  <c r="D648" i="5"/>
  <c r="D647" i="5"/>
  <c r="D646" i="5"/>
  <c r="D644" i="5"/>
  <c r="D643" i="5"/>
  <c r="D642" i="5"/>
  <c r="D640" i="5"/>
  <c r="D639" i="5"/>
  <c r="D638" i="5"/>
  <c r="D636" i="5"/>
  <c r="D635" i="5"/>
  <c r="D634" i="5"/>
  <c r="D632" i="5"/>
  <c r="D631" i="5"/>
  <c r="D629" i="5"/>
  <c r="D628" i="5"/>
  <c r="D626" i="5"/>
  <c r="D625" i="5"/>
  <c r="D623" i="5"/>
  <c r="D622" i="5"/>
  <c r="D621" i="5"/>
  <c r="D619" i="5"/>
  <c r="D618" i="5"/>
  <c r="D617" i="5"/>
  <c r="D616" i="5"/>
  <c r="D614" i="5"/>
  <c r="D613" i="5"/>
  <c r="D611" i="5"/>
  <c r="D610" i="5"/>
  <c r="D608" i="5"/>
  <c r="D607" i="5"/>
  <c r="D606" i="5"/>
  <c r="D605" i="5"/>
  <c r="D603" i="5"/>
  <c r="D602" i="5"/>
  <c r="D600" i="5"/>
  <c r="D599" i="5"/>
  <c r="D598" i="5"/>
  <c r="D597" i="5"/>
  <c r="D595" i="5"/>
  <c r="D594" i="5"/>
  <c r="D592" i="5"/>
  <c r="D591" i="5"/>
  <c r="D590" i="5"/>
  <c r="D589" i="5"/>
  <c r="D587" i="5"/>
  <c r="D586" i="5"/>
  <c r="D585" i="5"/>
  <c r="D584" i="5"/>
  <c r="D582" i="5"/>
  <c r="D581" i="5"/>
  <c r="D579" i="5"/>
  <c r="D577" i="5"/>
  <c r="D575" i="5"/>
  <c r="D573" i="5"/>
  <c r="D571" i="5"/>
  <c r="D570" i="5"/>
  <c r="D568" i="5"/>
  <c r="D567" i="5"/>
  <c r="D566" i="5"/>
  <c r="D565" i="5"/>
  <c r="D563" i="5"/>
  <c r="D562" i="5"/>
  <c r="D560" i="5"/>
  <c r="D559" i="5"/>
  <c r="D555" i="5"/>
  <c r="D516" i="5"/>
  <c r="D510" i="5"/>
  <c r="D384" i="5"/>
  <c r="D382" i="5"/>
  <c r="D380" i="5"/>
  <c r="D381" i="5" s="1"/>
  <c r="D216" i="5"/>
  <c r="D215" i="5"/>
  <c r="D211" i="5"/>
  <c r="D716" i="4"/>
  <c r="D714" i="4"/>
  <c r="D713" i="4"/>
  <c r="D711" i="4"/>
  <c r="D710" i="4"/>
  <c r="D708" i="4"/>
  <c r="D707" i="4"/>
  <c r="D705" i="4"/>
  <c r="D704" i="4"/>
  <c r="D702" i="4"/>
  <c r="D701" i="4"/>
  <c r="D699" i="4"/>
  <c r="D698" i="4"/>
  <c r="D696" i="4"/>
  <c r="D695" i="4"/>
  <c r="D693" i="4"/>
  <c r="D692" i="4"/>
  <c r="D690" i="4"/>
  <c r="D688" i="4"/>
  <c r="D685" i="4"/>
  <c r="D683" i="4"/>
  <c r="D681" i="4"/>
  <c r="D679" i="4"/>
  <c r="D678" i="4"/>
  <c r="D677" i="4"/>
  <c r="D676" i="4"/>
  <c r="D674" i="4"/>
  <c r="D673" i="4"/>
  <c r="D671" i="4"/>
  <c r="D670" i="4"/>
  <c r="D668" i="4"/>
  <c r="D667" i="4"/>
  <c r="D665" i="4"/>
  <c r="D664" i="4"/>
  <c r="D663" i="4"/>
  <c r="D661" i="4"/>
  <c r="D660" i="4"/>
  <c r="D658" i="4"/>
  <c r="D657" i="4"/>
  <c r="D656" i="4"/>
  <c r="D654" i="4"/>
  <c r="D653" i="4"/>
  <c r="D651" i="4"/>
  <c r="D650" i="4"/>
  <c r="D648" i="4"/>
  <c r="D647" i="4"/>
  <c r="D646" i="4"/>
  <c r="D644" i="4"/>
  <c r="D643" i="4"/>
  <c r="D642" i="4"/>
  <c r="D640" i="4"/>
  <c r="D639" i="4"/>
  <c r="D638" i="4"/>
  <c r="D636" i="4"/>
  <c r="D635" i="4"/>
  <c r="D634" i="4"/>
  <c r="D632" i="4"/>
  <c r="D631" i="4"/>
  <c r="D629" i="4"/>
  <c r="D628" i="4"/>
  <c r="D626" i="4"/>
  <c r="D625" i="4"/>
  <c r="D623" i="4"/>
  <c r="D622" i="4"/>
  <c r="D621" i="4"/>
  <c r="D619" i="4"/>
  <c r="D618" i="4"/>
  <c r="D617" i="4"/>
  <c r="D616" i="4"/>
  <c r="D614" i="4"/>
  <c r="D613" i="4"/>
  <c r="D611" i="4"/>
  <c r="D610" i="4"/>
  <c r="D608" i="4"/>
  <c r="D607" i="4"/>
  <c r="D606" i="4"/>
  <c r="D605" i="4"/>
  <c r="D603" i="4"/>
  <c r="D602" i="4"/>
  <c r="D600" i="4"/>
  <c r="D599" i="4"/>
  <c r="D598" i="4"/>
  <c r="D597" i="4"/>
  <c r="D595" i="4"/>
  <c r="D594" i="4"/>
  <c r="D592" i="4"/>
  <c r="D591" i="4"/>
  <c r="D590" i="4"/>
  <c r="D589" i="4"/>
  <c r="D587" i="4"/>
  <c r="D586" i="4"/>
  <c r="D585" i="4"/>
  <c r="D584" i="4"/>
  <c r="D582" i="4"/>
  <c r="D581" i="4"/>
  <c r="D579" i="4"/>
  <c r="D577" i="4"/>
  <c r="D575" i="4"/>
  <c r="D573" i="4"/>
  <c r="D571" i="4"/>
  <c r="D570" i="4"/>
  <c r="D568" i="4"/>
  <c r="D567" i="4"/>
  <c r="D566" i="4"/>
  <c r="D565" i="4"/>
  <c r="D563" i="4"/>
  <c r="D562" i="4"/>
  <c r="D560" i="4"/>
  <c r="D559" i="4"/>
  <c r="D555" i="4"/>
  <c r="D516" i="4"/>
  <c r="D510" i="4"/>
  <c r="D384" i="4"/>
  <c r="D382" i="4"/>
  <c r="D380" i="4"/>
  <c r="D381" i="4" s="1"/>
  <c r="D216" i="4"/>
  <c r="D215" i="4"/>
  <c r="D211" i="4"/>
  <c r="D721" i="3"/>
  <c r="D719" i="3"/>
  <c r="D718" i="3"/>
  <c r="D716" i="3"/>
  <c r="D715" i="3"/>
  <c r="D713" i="3"/>
  <c r="D712" i="3"/>
  <c r="D710" i="3"/>
  <c r="D709" i="3"/>
  <c r="D707" i="3"/>
  <c r="D706" i="3"/>
  <c r="D704" i="3"/>
  <c r="D703" i="3"/>
  <c r="D701" i="3"/>
  <c r="D700" i="3"/>
  <c r="D698" i="3"/>
  <c r="D697" i="3"/>
  <c r="D695" i="3"/>
  <c r="D693" i="3"/>
  <c r="D690" i="3"/>
  <c r="D688" i="3"/>
  <c r="D686" i="3"/>
  <c r="D684" i="3"/>
  <c r="D683" i="3"/>
  <c r="D682" i="3"/>
  <c r="D681" i="3"/>
  <c r="D679" i="3"/>
  <c r="D678" i="3"/>
  <c r="D676" i="3"/>
  <c r="D675" i="3"/>
  <c r="D673" i="3"/>
  <c r="D672" i="3"/>
  <c r="D670" i="3"/>
  <c r="D669" i="3"/>
  <c r="D668" i="3"/>
  <c r="D666" i="3"/>
  <c r="D665" i="3"/>
  <c r="D663" i="3"/>
  <c r="D662" i="3"/>
  <c r="D661" i="3"/>
  <c r="D659" i="3"/>
  <c r="D658" i="3"/>
  <c r="D656" i="3"/>
  <c r="D655" i="3"/>
  <c r="D653" i="3"/>
  <c r="D652" i="3"/>
  <c r="D651" i="3"/>
  <c r="D649" i="3"/>
  <c r="D648" i="3"/>
  <c r="D647" i="3"/>
  <c r="D645" i="3"/>
  <c r="D644" i="3"/>
  <c r="D643" i="3"/>
  <c r="D641" i="3"/>
  <c r="D640" i="3"/>
  <c r="D639" i="3"/>
  <c r="D637" i="3"/>
  <c r="D636" i="3"/>
  <c r="D634" i="3"/>
  <c r="D633" i="3"/>
  <c r="D631" i="3"/>
  <c r="D630" i="3"/>
  <c r="D628" i="3"/>
  <c r="D627" i="3"/>
  <c r="D626" i="3"/>
  <c r="D624" i="3"/>
  <c r="D623" i="3"/>
  <c r="D622" i="3"/>
  <c r="D621" i="3"/>
  <c r="D619" i="3"/>
  <c r="D618" i="3"/>
  <c r="D616" i="3"/>
  <c r="D615" i="3"/>
  <c r="D613" i="3"/>
  <c r="D612" i="3"/>
  <c r="D611" i="3"/>
  <c r="D610" i="3"/>
  <c r="D608" i="3"/>
  <c r="D607" i="3"/>
  <c r="D605" i="3"/>
  <c r="D604" i="3"/>
  <c r="D603" i="3"/>
  <c r="D602" i="3"/>
  <c r="D600" i="3"/>
  <c r="D599" i="3"/>
  <c r="D597" i="3"/>
  <c r="D596" i="3"/>
  <c r="D595" i="3"/>
  <c r="D594" i="3"/>
  <c r="D592" i="3"/>
  <c r="D591" i="3"/>
  <c r="D590" i="3"/>
  <c r="D589" i="3"/>
  <c r="D587" i="3"/>
  <c r="D586" i="3"/>
  <c r="D584" i="3"/>
  <c r="D582" i="3"/>
  <c r="D580" i="3"/>
  <c r="D578" i="3"/>
  <c r="D576" i="3"/>
  <c r="D575" i="3"/>
  <c r="D573" i="3"/>
  <c r="D572" i="3"/>
  <c r="D571" i="3"/>
  <c r="D570" i="3"/>
  <c r="D568" i="3"/>
  <c r="D567" i="3"/>
  <c r="D565" i="3"/>
  <c r="D564" i="3"/>
  <c r="D560" i="3"/>
  <c r="D521" i="3"/>
  <c r="D515" i="3"/>
  <c r="D389" i="3"/>
  <c r="D387" i="3"/>
  <c r="D385" i="3"/>
  <c r="D386" i="3" s="1"/>
  <c r="D221" i="3"/>
  <c r="D220" i="3"/>
  <c r="D216" i="3"/>
  <c r="D610" i="1" l="1"/>
  <c r="D597" i="1"/>
  <c r="D726" i="1"/>
  <c r="D724" i="1"/>
  <c r="D723" i="1"/>
  <c r="D721" i="1"/>
  <c r="D720" i="1"/>
  <c r="D718" i="1"/>
  <c r="D717" i="1"/>
  <c r="D715" i="1"/>
  <c r="D714" i="1"/>
  <c r="D712" i="1"/>
  <c r="D711" i="1"/>
  <c r="D709" i="1"/>
  <c r="D708" i="1"/>
  <c r="D706" i="1"/>
  <c r="D705" i="1"/>
  <c r="D703" i="1"/>
  <c r="D702" i="1"/>
  <c r="D700" i="1"/>
  <c r="D698" i="1"/>
  <c r="D695" i="1"/>
  <c r="D693" i="1"/>
  <c r="D691" i="1"/>
  <c r="D689" i="1"/>
  <c r="D688" i="1"/>
  <c r="D687" i="1"/>
  <c r="D686" i="1"/>
  <c r="D684" i="1"/>
  <c r="D683" i="1"/>
  <c r="D681" i="1"/>
  <c r="D680" i="1"/>
  <c r="D678" i="1"/>
  <c r="D677" i="1"/>
  <c r="D675" i="1"/>
  <c r="D674" i="1"/>
  <c r="D673" i="1"/>
  <c r="D671" i="1"/>
  <c r="D670" i="1"/>
  <c r="D668" i="1"/>
  <c r="D667" i="1"/>
  <c r="D666" i="1"/>
  <c r="D664" i="1"/>
  <c r="D663" i="1"/>
  <c r="D661" i="1"/>
  <c r="D660" i="1"/>
  <c r="D658" i="1"/>
  <c r="D657" i="1"/>
  <c r="D656" i="1"/>
  <c r="D654" i="1"/>
  <c r="D653" i="1"/>
  <c r="D652" i="1"/>
  <c r="D650" i="1"/>
  <c r="D649" i="1"/>
  <c r="D648" i="1"/>
  <c r="D646" i="1"/>
  <c r="D645" i="1"/>
  <c r="D644" i="1"/>
  <c r="D642" i="1"/>
  <c r="D641" i="1"/>
  <c r="D639" i="1"/>
  <c r="D638" i="1"/>
  <c r="D636" i="1"/>
  <c r="D635" i="1"/>
  <c r="D633" i="1"/>
  <c r="D632" i="1"/>
  <c r="D631" i="1"/>
  <c r="D629" i="1"/>
  <c r="D628" i="1"/>
  <c r="D627" i="1"/>
  <c r="D626" i="1"/>
  <c r="D624" i="1"/>
  <c r="D623" i="1"/>
  <c r="D621" i="1"/>
  <c r="D620" i="1"/>
  <c r="D618" i="1"/>
  <c r="D617" i="1"/>
  <c r="D616" i="1"/>
  <c r="D615" i="1"/>
  <c r="D613" i="1"/>
  <c r="D612" i="1"/>
  <c r="D609" i="1"/>
  <c r="D608" i="1"/>
  <c r="D607" i="1"/>
  <c r="D605" i="1"/>
  <c r="D604" i="1"/>
  <c r="D602" i="1"/>
  <c r="D601" i="1"/>
  <c r="D600" i="1"/>
  <c r="D599" i="1"/>
  <c r="D596" i="1"/>
  <c r="D595" i="1"/>
  <c r="D594" i="1"/>
  <c r="D592" i="1"/>
  <c r="D591" i="1"/>
  <c r="D589" i="1"/>
  <c r="D587" i="1"/>
  <c r="D585" i="1"/>
  <c r="D583" i="1"/>
  <c r="D581" i="1"/>
  <c r="D580" i="1"/>
  <c r="D578" i="1"/>
  <c r="D577" i="1"/>
  <c r="D576" i="1"/>
  <c r="D575" i="1"/>
  <c r="D573" i="1"/>
  <c r="D572" i="1"/>
  <c r="D570" i="1"/>
  <c r="D569" i="1"/>
  <c r="D565" i="1"/>
  <c r="D216" i="1" l="1"/>
  <c r="D217" i="1"/>
  <c r="D212" i="1" l="1"/>
  <c r="D389" i="1" l="1"/>
  <c r="D387" i="1" l="1"/>
  <c r="D391" i="1"/>
  <c r="D526" i="1" l="1"/>
  <c r="D520" i="1" l="1"/>
  <c r="D388" i="1"/>
</calcChain>
</file>

<file path=xl/sharedStrings.xml><?xml version="1.0" encoding="utf-8"?>
<sst xmlns="http://schemas.openxmlformats.org/spreadsheetml/2006/main" count="21854" uniqueCount="1635">
  <si>
    <t>№ п/п</t>
  </si>
  <si>
    <t>Код услуги</t>
  </si>
  <si>
    <t>Наименование медицинской услуги</t>
  </si>
  <si>
    <t>Стоимость, руб.</t>
  </si>
  <si>
    <t>Амбулаторные услуги</t>
  </si>
  <si>
    <t>B01.001.001</t>
  </si>
  <si>
    <t>B01.054.001</t>
  </si>
  <si>
    <t>B01.002.001</t>
  </si>
  <si>
    <t>B01.006.001</t>
  </si>
  <si>
    <t>B01.058.001</t>
  </si>
  <si>
    <t>B01.042.001</t>
  </si>
  <si>
    <t>B01.053.001</t>
  </si>
  <si>
    <t>B02.069.001</t>
  </si>
  <si>
    <t>B01.047.001</t>
  </si>
  <si>
    <t>A02.12.002</t>
  </si>
  <si>
    <t>Измерение артериального давления на периферических артериях</t>
  </si>
  <si>
    <t>А02.30.001</t>
  </si>
  <si>
    <t>Термометрия общая</t>
  </si>
  <si>
    <t>А02.20.001</t>
  </si>
  <si>
    <t>Осмотр шейки матки в зеркалах</t>
  </si>
  <si>
    <t>Методы визуального обследования, требующие специальных приборов, навыков, помощи ассистента</t>
  </si>
  <si>
    <t>A03.20.001</t>
  </si>
  <si>
    <t>Кольпоскопия</t>
  </si>
  <si>
    <t>Специальные методы получения исследуемых образцов, методы доступа и введения</t>
  </si>
  <si>
    <t>А11.05.001</t>
  </si>
  <si>
    <t>Взятие крови из пальца</t>
  </si>
  <si>
    <t>А11.12.009</t>
  </si>
  <si>
    <t>Взятие крови из периферической вены</t>
  </si>
  <si>
    <t>A11.02.002</t>
  </si>
  <si>
    <t>Внутримышечное введение лекарственных препаратов</t>
  </si>
  <si>
    <t>A11.01.002</t>
  </si>
  <si>
    <t>Подкожное введение лекарственных препаратов</t>
  </si>
  <si>
    <t>A11.12.003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</si>
  <si>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</si>
  <si>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</si>
  <si>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</si>
  <si>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</si>
  <si>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</si>
  <si>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</si>
  <si>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</si>
  <si>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A11.20.011</t>
  </si>
  <si>
    <t>Биопсия шейки матки</t>
  </si>
  <si>
    <t>A11.20.005</t>
  </si>
  <si>
    <t>Получение влагалищного мазка</t>
  </si>
  <si>
    <t>A11.20.002</t>
  </si>
  <si>
    <t>Получение цервикального мазка</t>
  </si>
  <si>
    <t>A11.20.013</t>
  </si>
  <si>
    <t>Тампонирование лечебное влагалища</t>
  </si>
  <si>
    <t>A11.20.012</t>
  </si>
  <si>
    <t>Микроклизмирование влагалища</t>
  </si>
  <si>
    <t>Проба Шуварского</t>
  </si>
  <si>
    <t>Проба Курцрока- Миллера</t>
  </si>
  <si>
    <t>Пертубация</t>
  </si>
  <si>
    <t>А11.21.004</t>
  </si>
  <si>
    <t>Сбор секрета простаты</t>
  </si>
  <si>
    <t>A11.28.006</t>
  </si>
  <si>
    <t>Получение уретрального отделяемого</t>
  </si>
  <si>
    <t>A11.30.002</t>
  </si>
  <si>
    <t>Биопсия хориона, плаценты</t>
  </si>
  <si>
    <t>A11.30.016</t>
  </si>
  <si>
    <t>Кордоцентез</t>
  </si>
  <si>
    <t>A11.30.003</t>
  </si>
  <si>
    <t>Амниоцентез</t>
  </si>
  <si>
    <t>Оперативное лечение</t>
  </si>
  <si>
    <t>A16.20.037</t>
  </si>
  <si>
    <t>Искусственное прерывание беременности (аборт)</t>
  </si>
  <si>
    <t>A16.20.036.003</t>
  </si>
  <si>
    <t>Радиоволновая терапия шейки матки</t>
  </si>
  <si>
    <t>Лечение с помощью простых физических воздействий на пациента (массаж, игло- рефлексотерапия)</t>
  </si>
  <si>
    <t>Корпоральная, аурикулярная рефлексотерапия</t>
  </si>
  <si>
    <t>A18.05.019</t>
  </si>
  <si>
    <t>Низкоинтенсивная лазеротерапия (внутривенное облучение крови)</t>
  </si>
  <si>
    <t>A21.20.001</t>
  </si>
  <si>
    <t>Массаж при заболеваниях женских половых органов</t>
  </si>
  <si>
    <t>A21.21.001</t>
  </si>
  <si>
    <t>Массаж простаты</t>
  </si>
  <si>
    <t>Исследования и воздействия на сознание, поведение и психическую сферу</t>
  </si>
  <si>
    <t>Отдельные методы диагностики и лечения, не обозначенные в других рубриках</t>
  </si>
  <si>
    <t>A11.09.007.001</t>
  </si>
  <si>
    <t>Ингаляторное введение лекарственных препаратов через небулайзер (5-8 капель)</t>
  </si>
  <si>
    <t>Ингаляторное введение лекарственных препаратов через небулайзер (10-15 капель)</t>
  </si>
  <si>
    <t>Ингаляторное введение лекарственных препаратов через небулайзер (20 капель)</t>
  </si>
  <si>
    <t>ЛОД- терапия</t>
  </si>
  <si>
    <t>A14.05.001</t>
  </si>
  <si>
    <t>Прогнозирование пола будущего ребенка</t>
  </si>
  <si>
    <t>Проведение скарификационных кожных, (внутрикожных) проб (1 проба)</t>
  </si>
  <si>
    <t>A12.06.006</t>
  </si>
  <si>
    <t>Накожные исследования реакции на аллергены</t>
  </si>
  <si>
    <t>Регистрация электромагнитных сигналов, испускаемых или потенцированных в органах и тканях</t>
  </si>
  <si>
    <t>A05.10.006</t>
  </si>
  <si>
    <t>A05.30.001</t>
  </si>
  <si>
    <t>Кардиотокография плода</t>
  </si>
  <si>
    <t>Регистрация звуковых сигналов, издаваемых или отражаемых органами или тканями</t>
  </si>
  <si>
    <t>A04.10.002</t>
  </si>
  <si>
    <t>Эхокардиография</t>
  </si>
  <si>
    <t>Эхокардиография расширенная плода</t>
  </si>
  <si>
    <t>A04.04.001</t>
  </si>
  <si>
    <t>Ультразвуковое исследование сустава</t>
  </si>
  <si>
    <t>A04.16.001</t>
  </si>
  <si>
    <t>Ультразвуковое исследование органов брюшной полости (комплексное)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</si>
  <si>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</si>
  <si>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</si>
  <si>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</si>
  <si>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</si>
  <si>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A04.20.001</t>
  </si>
  <si>
    <t>Ультразвуковое исследование матки и придатков трансабдоминальное</t>
  </si>
  <si>
    <t>A04.14.001</t>
  </si>
  <si>
    <t>Ультразвуковое исследование печени</t>
  </si>
  <si>
    <t>A04.14.002.001</t>
  </si>
  <si>
    <t>Ультразвуковое исследование желчного пузыря с определением его сократимости</t>
  </si>
  <si>
    <t>A04.15.001</t>
  </si>
  <si>
    <t>Ультразвуковое исследование поджелудочной железы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</si>
  <si>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</si>
  <si>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</si>
  <si>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</si>
  <si>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</si>
  <si>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A04.21.001</t>
  </si>
  <si>
    <t>Ультразвуковое исследование простаты</t>
  </si>
  <si>
    <t>A04.22.001</t>
  </si>
  <si>
    <t>Ультразвуковое исследование щитовидной железы и паращитовидных желез</t>
  </si>
  <si>
    <t>Ультразвуковое исследование фолликулогенеза</t>
  </si>
  <si>
    <t>A04.30.001</t>
  </si>
  <si>
    <t>Ультразвуковое исследование плода (динамический контроль)</t>
  </si>
  <si>
    <t>Ультразвуковое исследование плода (определение пола будущего ребенка)</t>
  </si>
  <si>
    <t>A04.30.002</t>
  </si>
  <si>
    <t>Дуплексное сканирование сердца и сосудов плода</t>
  </si>
  <si>
    <t>A04.23.001.001</t>
  </si>
  <si>
    <t>Ультразвуковое исследование головного мозга</t>
  </si>
  <si>
    <t>A04.12.001.004</t>
  </si>
  <si>
    <t>Ультразвуковое исследование плода (снимок плода объемный, черно-белый)</t>
  </si>
  <si>
    <t>Рентгенологический кабинет</t>
  </si>
  <si>
    <t>Рентгенологические исследования и рентгенотерапия</t>
  </si>
  <si>
    <t>A06.09.007</t>
  </si>
  <si>
    <t>Рентгенография легких (обзорная)</t>
  </si>
  <si>
    <t>Рентгенография легких (в боковой проекции)</t>
  </si>
  <si>
    <t>Латерография</t>
  </si>
  <si>
    <t>А06.19.001</t>
  </si>
  <si>
    <t>A06.28.002</t>
  </si>
  <si>
    <t>Внутривенная урография</t>
  </si>
  <si>
    <t>A06.20.004</t>
  </si>
  <si>
    <t>Маммография в 2-х проекциях (одной молочной железы)</t>
  </si>
  <si>
    <t>Маммография в 2-х проекциях (двух молочных желез)</t>
  </si>
  <si>
    <t>A06.09.006</t>
  </si>
  <si>
    <t>Флюорография легких</t>
  </si>
  <si>
    <t>A06.08.003</t>
  </si>
  <si>
    <t>Рентгенография придаточных пазух носа</t>
  </si>
  <si>
    <t>A06.03.056</t>
  </si>
  <si>
    <t>Рентгенография костей лицевого скелета</t>
  </si>
  <si>
    <t>A06.03.005</t>
  </si>
  <si>
    <t>Рентгенография всего черепа, в одной или более  проекциях</t>
  </si>
  <si>
    <t>Рентгенография черепа прицельно на турецкое седло</t>
  </si>
  <si>
    <t>А06.03.008</t>
  </si>
  <si>
    <t>Рентгенография сочленения затылочной кости и первого шейного позвонка</t>
  </si>
  <si>
    <t>A06.03.010</t>
  </si>
  <si>
    <t>Рентгенография шейного отдела позвоночника</t>
  </si>
  <si>
    <t>Рентгенография грудного отдела позвоночника</t>
  </si>
  <si>
    <t>A06.03.023</t>
  </si>
  <si>
    <t>Рентгенография  ребра (ер)</t>
  </si>
  <si>
    <t>A06.03.016</t>
  </si>
  <si>
    <t>Рентгенография пояснично-крестцового отдела позвоночника</t>
  </si>
  <si>
    <t>Рентгенография пояснично-крестцового отдела позвоночника (в двух проекциях)</t>
  </si>
  <si>
    <t>A06.03.041</t>
  </si>
  <si>
    <t>Рентгенография всего таза</t>
  </si>
  <si>
    <t>A06.03.017</t>
  </si>
  <si>
    <t>Рентгенография крестца и копчика (в двух проекциях)</t>
  </si>
  <si>
    <t>A06.03.038</t>
  </si>
  <si>
    <t>Рентгенография седалищной кости</t>
  </si>
  <si>
    <t>A06.03.037</t>
  </si>
  <si>
    <t>Рентгенография подвздошной кости</t>
  </si>
  <si>
    <t>A06.04.011</t>
  </si>
  <si>
    <t>Рентгенография бедренного сустава</t>
  </si>
  <si>
    <t>А06.03.043</t>
  </si>
  <si>
    <t>Рентгенография бедренной кости</t>
  </si>
  <si>
    <t>A06.04.005</t>
  </si>
  <si>
    <t>Рентгенография коленного сустава</t>
  </si>
  <si>
    <t>Рентгенография коленного сустава (в двух проекциях)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</si>
  <si>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</si>
  <si>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</si>
  <si>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</si>
  <si>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 ( сравнительная)</t>
  </si>
  <si>
    <t>Рентгенография голеностопного сустава (в двух проекциях)</t>
  </si>
  <si>
    <t>A06.03.052</t>
  </si>
  <si>
    <t>Рентгенография стопы</t>
  </si>
  <si>
    <t>A06.03.053</t>
  </si>
  <si>
    <t>Рентгенография стопы в двух проекциях</t>
  </si>
  <si>
    <t>A06.03.050</t>
  </si>
  <si>
    <t>Рентгенография пяточной кости</t>
  </si>
  <si>
    <t>А06.03.022</t>
  </si>
  <si>
    <t>Рентгенография ключицы</t>
  </si>
  <si>
    <t>A06.04.010</t>
  </si>
  <si>
    <t>Рентгенография плечевого сустава</t>
  </si>
  <si>
    <t>Рентгенография локтевого сустава (в двух проекциях)</t>
  </si>
  <si>
    <t>Рентгенография локтевого отростка</t>
  </si>
  <si>
    <t>A06.03.029</t>
  </si>
  <si>
    <t>Рентгенография локтевой кости и лучевой кости</t>
  </si>
  <si>
    <t>A06.04.004</t>
  </si>
  <si>
    <t>Рентгенография лучезапястного сустава</t>
  </si>
  <si>
    <t>A06.03.032</t>
  </si>
  <si>
    <t>Рентгенография кисти руки</t>
  </si>
  <si>
    <t>Рентгенография стоп под нагрузкой</t>
  </si>
  <si>
    <t>Рентгенотерапия</t>
  </si>
  <si>
    <t>Физиотерапевтическое отделение</t>
  </si>
  <si>
    <t>153</t>
  </si>
  <si>
    <t>154</t>
  </si>
  <si>
    <t>Осмотр (консультация) врача- физиотерапевта</t>
  </si>
  <si>
    <t>Методы электромагнитного лечебного воздействия на органы и ткани</t>
  </si>
  <si>
    <t>155</t>
  </si>
  <si>
    <t>Электрофорез лекарственных препаратов</t>
  </si>
  <si>
    <t>А17.30.004</t>
  </si>
  <si>
    <t>Воздействие синусоидальными модулированными токами(СМТ)</t>
  </si>
  <si>
    <t>158</t>
  </si>
  <si>
    <t/>
  </si>
  <si>
    <t>Гальванотерапия</t>
  </si>
  <si>
    <t>159</t>
  </si>
  <si>
    <t>A17.30.017</t>
  </si>
  <si>
    <t>Воздействие электрическим полем ультравысокой частоты   
(ЭП УВЧ)</t>
  </si>
  <si>
    <t>160</t>
  </si>
  <si>
    <t>Лечение с помощью лучевого (звукового, светового, ультрафиолетового, лазерного) воздействия</t>
  </si>
  <si>
    <t>161</t>
  </si>
  <si>
    <t>162</t>
  </si>
  <si>
    <t>Лазеротерапия и магнитолазеротерапия  по ректальной и вагинальной методике при болезнях женских половых органов и мужских половых органов</t>
  </si>
  <si>
    <t>163</t>
  </si>
  <si>
    <t>A22.01.006</t>
  </si>
  <si>
    <t>164</t>
  </si>
  <si>
    <t>165</t>
  </si>
  <si>
    <t>Ультразвуковая терапия</t>
  </si>
  <si>
    <t>Отделение лабораторной диагностики</t>
  </si>
  <si>
    <t>Исследования биологических жидкостей</t>
  </si>
  <si>
    <t>Биохимические исследования</t>
  </si>
  <si>
    <t>166</t>
  </si>
  <si>
    <t>A09.05.010</t>
  </si>
  <si>
    <t>Исследование уровня общего белка крови</t>
  </si>
  <si>
    <t>167</t>
  </si>
  <si>
    <t>A09.05.021</t>
  </si>
  <si>
    <t>Исследование уровня общего билирубина в крови</t>
  </si>
  <si>
    <t>168</t>
  </si>
  <si>
    <t>A09.05.022</t>
  </si>
  <si>
    <t>170</t>
  </si>
  <si>
    <t>A09.05.020</t>
  </si>
  <si>
    <t>Исследование уровня креатинина в крови</t>
  </si>
  <si>
    <t>171</t>
  </si>
  <si>
    <t>A09.05.017</t>
  </si>
  <si>
    <t>Исследование уровня мочевины в крови</t>
  </si>
  <si>
    <t>172</t>
  </si>
  <si>
    <t>A09.05.016</t>
  </si>
  <si>
    <t>173</t>
  </si>
  <si>
    <t>A09.05.023</t>
  </si>
  <si>
    <t>Исследование уровня глюкозы в крови</t>
  </si>
  <si>
    <t>174</t>
  </si>
  <si>
    <t>A09.28.011</t>
  </si>
  <si>
    <t>Исследование уровня глюкозы в моче</t>
  </si>
  <si>
    <t>175</t>
  </si>
  <si>
    <t>A09.05.009</t>
  </si>
  <si>
    <t>Исследование уровня С-реактивного белка в крови</t>
  </si>
  <si>
    <t>176</t>
  </si>
  <si>
    <t>177</t>
  </si>
  <si>
    <t>A12.06.019</t>
  </si>
  <si>
    <t>Исследование ревматоидного фактора</t>
  </si>
  <si>
    <t>178</t>
  </si>
  <si>
    <t>A09.05.026</t>
  </si>
  <si>
    <t>Исследование уровня холестерина в крови</t>
  </si>
  <si>
    <t>179</t>
  </si>
  <si>
    <t>A09.05.028</t>
  </si>
  <si>
    <t>Исследование уровня липопротеинов низкой плотности</t>
  </si>
  <si>
    <t>180</t>
  </si>
  <si>
    <t>A09.05.025</t>
  </si>
  <si>
    <t>Исследование уровня триглицеридов в сыворотке крови</t>
  </si>
  <si>
    <t>181</t>
  </si>
  <si>
    <t>A09.05.041</t>
  </si>
  <si>
    <t>Исследование уровня аспартат-трансаминазы в крови</t>
  </si>
  <si>
    <t>182</t>
  </si>
  <si>
    <t>A09.05.042</t>
  </si>
  <si>
    <t>Исследование уровня аланин-трансаминазы в крови</t>
  </si>
  <si>
    <t>183</t>
  </si>
  <si>
    <t>A09.05.046</t>
  </si>
  <si>
    <t>Исследование уровня щелочной фосфатазы в крови</t>
  </si>
  <si>
    <t>184</t>
  </si>
  <si>
    <t>A09.05.045</t>
  </si>
  <si>
    <t>185</t>
  </si>
  <si>
    <t>A12.05.053</t>
  </si>
  <si>
    <t>A12.05.051</t>
  </si>
  <si>
    <t>Определение активности антигена тканевого активатора плазминогена в крови</t>
  </si>
  <si>
    <t>187</t>
  </si>
  <si>
    <t>188</t>
  </si>
  <si>
    <t>A12.05.027</t>
  </si>
  <si>
    <t>189</t>
  </si>
  <si>
    <t>190</t>
  </si>
  <si>
    <t>A09.05.050</t>
  </si>
  <si>
    <t>Исследование уровня фибриногена в крови</t>
  </si>
  <si>
    <t>191</t>
  </si>
  <si>
    <t>A12.05.005</t>
  </si>
  <si>
    <t>Определение основных групп крови (A, B, 0)</t>
  </si>
  <si>
    <t>A12.05.006</t>
  </si>
  <si>
    <t>Определение резус-принадлежности</t>
  </si>
  <si>
    <t>193</t>
  </si>
  <si>
    <t>A12.05.008</t>
  </si>
  <si>
    <t>Непрямой антиглобулиновый тест (тест Кумбса)</t>
  </si>
  <si>
    <t>194</t>
  </si>
  <si>
    <t>A09.05.174</t>
  </si>
  <si>
    <t>Исследование уровня холинэстеразы в сыворотке крови</t>
  </si>
  <si>
    <t>195</t>
  </si>
  <si>
    <t>A09.05.043</t>
  </si>
  <si>
    <t>196</t>
  </si>
  <si>
    <t>A09.05.177</t>
  </si>
  <si>
    <t>197</t>
  </si>
  <si>
    <t>A09.05.044</t>
  </si>
  <si>
    <t>Исследование уровня гамма-глютамилтрансферазы в крови</t>
  </si>
  <si>
    <t>198</t>
  </si>
  <si>
    <t>A09.05.039</t>
  </si>
  <si>
    <t>Исследование уровня лактатдегидрогеназы в крови</t>
  </si>
  <si>
    <t>199</t>
  </si>
  <si>
    <t>200</t>
  </si>
  <si>
    <t>A09.05.007</t>
  </si>
  <si>
    <t>Исследование уровня железа сыворотки крови</t>
  </si>
  <si>
    <t>202</t>
  </si>
  <si>
    <t>A09.05.033</t>
  </si>
  <si>
    <t>Исследование уровня неорганического фосфора в крови</t>
  </si>
  <si>
    <t>203</t>
  </si>
  <si>
    <t>A09.05.032</t>
  </si>
  <si>
    <t>Исследование уровня общего кальция в крови</t>
  </si>
  <si>
    <t>204</t>
  </si>
  <si>
    <t>A09.05.127</t>
  </si>
  <si>
    <t>Исследование уровня общего магния в сыворотке крови</t>
  </si>
  <si>
    <t>205</t>
  </si>
  <si>
    <t>A09.05.030</t>
  </si>
  <si>
    <t>Исследование уровня натрия в крови</t>
  </si>
  <si>
    <t>206</t>
  </si>
  <si>
    <t>A09.05.031</t>
  </si>
  <si>
    <t>Исследование уровня калия в крови</t>
  </si>
  <si>
    <t>207</t>
  </si>
  <si>
    <t>A08.05.003</t>
  </si>
  <si>
    <t>Исследование уровня эритроцитов в крови</t>
  </si>
  <si>
    <t>208</t>
  </si>
  <si>
    <t>A08.05.004</t>
  </si>
  <si>
    <t>Исследование уровня лейкоцитов в крови</t>
  </si>
  <si>
    <t>А08.05.005</t>
  </si>
  <si>
    <t>Исследование уровня тромбоцитов крови</t>
  </si>
  <si>
    <t>210</t>
  </si>
  <si>
    <t>211</t>
  </si>
  <si>
    <t>A08.05.006</t>
  </si>
  <si>
    <t>Соотношение лейкоцитов в крови (подсчет формулы крови)</t>
  </si>
  <si>
    <t>212</t>
  </si>
  <si>
    <t>A08.05.008</t>
  </si>
  <si>
    <t>Исследование уровня ретикулоцитов крови</t>
  </si>
  <si>
    <t>213</t>
  </si>
  <si>
    <t>A12.05.017</t>
  </si>
  <si>
    <t>Исследование агрегации  тромбоцитов</t>
  </si>
  <si>
    <t>214</t>
  </si>
  <si>
    <t>A12.05.001</t>
  </si>
  <si>
    <t>Исследование  скорости оседания эритроцитов (СОЭ)</t>
  </si>
  <si>
    <t>215</t>
  </si>
  <si>
    <t>216</t>
  </si>
  <si>
    <t>A12.05.015</t>
  </si>
  <si>
    <t>Исследование времени кровотечения</t>
  </si>
  <si>
    <t>217</t>
  </si>
  <si>
    <t>A12.06.011</t>
  </si>
  <si>
    <t>218</t>
  </si>
  <si>
    <t>219</t>
  </si>
  <si>
    <t>B03.016.002</t>
  </si>
  <si>
    <t>B03.016.006</t>
  </si>
  <si>
    <t>223</t>
  </si>
  <si>
    <t>Анализ мочи общий (тест-полоска на 11 показателей)</t>
  </si>
  <si>
    <t>224</t>
  </si>
  <si>
    <t>225</t>
  </si>
  <si>
    <t>A09.28.001</t>
  </si>
  <si>
    <t>Микроскопическое исследование осадка мочи</t>
  </si>
  <si>
    <t>227</t>
  </si>
  <si>
    <t>228</t>
  </si>
  <si>
    <t>Микроскопическое исследование осадка мочи (по Нечипоренко)</t>
  </si>
  <si>
    <t>229</t>
  </si>
  <si>
    <t>Микроскопическое исследование осадка мочи (по Зимницкому)</t>
  </si>
  <si>
    <t>230</t>
  </si>
  <si>
    <t>A09.20.001</t>
  </si>
  <si>
    <t>231</t>
  </si>
  <si>
    <t>Микроскопическое исследование влагалищных мазков (подсчет гормонального зеркала)</t>
  </si>
  <si>
    <t>232</t>
  </si>
  <si>
    <t>A08.20.012</t>
  </si>
  <si>
    <t>233</t>
  </si>
  <si>
    <t>A09.20.007</t>
  </si>
  <si>
    <t>Цитологическое исследование аспирата кисты</t>
  </si>
  <si>
    <t>234</t>
  </si>
  <si>
    <t>A09.21.001</t>
  </si>
  <si>
    <t>235</t>
  </si>
  <si>
    <t>A09.21.003</t>
  </si>
  <si>
    <t>Иммунологические исследования</t>
  </si>
  <si>
    <t>236</t>
  </si>
  <si>
    <t>237</t>
  </si>
  <si>
    <t>A08.30.005</t>
  </si>
  <si>
    <t>Дополнительные МКА (каждый показатель)</t>
  </si>
  <si>
    <t>239</t>
  </si>
  <si>
    <t>A12.06.005</t>
  </si>
  <si>
    <t>240</t>
  </si>
  <si>
    <t>241</t>
  </si>
  <si>
    <t>242</t>
  </si>
  <si>
    <t>243</t>
  </si>
  <si>
    <t>A26.06.100</t>
  </si>
  <si>
    <t>244</t>
  </si>
  <si>
    <t>245</t>
  </si>
  <si>
    <t>A09.05.054.001</t>
  </si>
  <si>
    <t>246</t>
  </si>
  <si>
    <t>A09.05.074</t>
  </si>
  <si>
    <t>Исследование уровня циркулирующих иммунных комплексов в крови</t>
  </si>
  <si>
    <t>247</t>
  </si>
  <si>
    <t>Исследование уровня антител к антигенам растительного, животного и химического происхождения (аллерген- специфических IgE-антител методом ИФА)</t>
  </si>
  <si>
    <t>248</t>
  </si>
  <si>
    <t>249</t>
  </si>
  <si>
    <t>Стандартная панель (18 аллергенов)</t>
  </si>
  <si>
    <t>250</t>
  </si>
  <si>
    <t>Пищевая панель (16 аллергенов)</t>
  </si>
  <si>
    <t>251</t>
  </si>
  <si>
    <t>Респираторная панель (16 аллергенов)</t>
  </si>
  <si>
    <t>252</t>
  </si>
  <si>
    <t>Общая панель (10 аллергенов)</t>
  </si>
  <si>
    <t>253</t>
  </si>
  <si>
    <t>254</t>
  </si>
  <si>
    <t>255</t>
  </si>
  <si>
    <t>A12.26.014</t>
  </si>
  <si>
    <t>Исследование фактора некроза опухоли в сыворотке крови</t>
  </si>
  <si>
    <t>256</t>
  </si>
  <si>
    <t>A12.05.055</t>
  </si>
  <si>
    <t>A09.05.060</t>
  </si>
  <si>
    <t>Исследование уровня общего трийодтиронина (T3) в крови</t>
  </si>
  <si>
    <t>A09.05.063</t>
  </si>
  <si>
    <t>Исследование уровня свободного тироксина (T4) сыворотки крови</t>
  </si>
  <si>
    <t>259</t>
  </si>
  <si>
    <t>A09.05.065</t>
  </si>
  <si>
    <t>Исследование тиреотропина сыворотки крови</t>
  </si>
  <si>
    <t>260</t>
  </si>
  <si>
    <t>A12.06.017</t>
  </si>
  <si>
    <t>Исследование антител к тироглобулину в сыворотке крови</t>
  </si>
  <si>
    <t>261</t>
  </si>
  <si>
    <t>A12.06.045</t>
  </si>
  <si>
    <t>Исследование антител к тиреопероксидазе в крови</t>
  </si>
  <si>
    <t>262</t>
  </si>
  <si>
    <t>A09.05.135</t>
  </si>
  <si>
    <t>Исследование уровня  кортизола в сыворотке крови</t>
  </si>
  <si>
    <t>263</t>
  </si>
  <si>
    <t>Исследование уровня плацентарного лактогена в сыворотке крови</t>
  </si>
  <si>
    <t>264</t>
  </si>
  <si>
    <t>A09.05.153</t>
  </si>
  <si>
    <t>Исследование уровня прогестерона в крови</t>
  </si>
  <si>
    <t>265</t>
  </si>
  <si>
    <t>A09.05.078</t>
  </si>
  <si>
    <t>Исследование уровня общего тестостерона в крови</t>
  </si>
  <si>
    <t>A09.05.154</t>
  </si>
  <si>
    <t>Исследование уровня общего эстрадиола в крови</t>
  </si>
  <si>
    <t>267</t>
  </si>
  <si>
    <t>A09.05.148</t>
  </si>
  <si>
    <t>268</t>
  </si>
  <si>
    <t>A09.05.139</t>
  </si>
  <si>
    <t>Исследование уровня 17-гидроксипрогестерона в крови</t>
  </si>
  <si>
    <t>269</t>
  </si>
  <si>
    <t>A09.05.090</t>
  </si>
  <si>
    <t>Исследование уровня хорионического гонадотропина в крови</t>
  </si>
  <si>
    <t>270</t>
  </si>
  <si>
    <t>A09.05.087</t>
  </si>
  <si>
    <t>Исследование уровня пролактина в крови</t>
  </si>
  <si>
    <t>271</t>
  </si>
  <si>
    <t>A09.05.132</t>
  </si>
  <si>
    <t>Исследование уровня фолликулостимулирующего гормона в сыворотке крови</t>
  </si>
  <si>
    <t>272</t>
  </si>
  <si>
    <t>A09.05.131</t>
  </si>
  <si>
    <t>Исследование уровня лютеинизирующего гормона в сыворотке крови</t>
  </si>
  <si>
    <t>273</t>
  </si>
  <si>
    <t>275</t>
  </si>
  <si>
    <t>276</t>
  </si>
  <si>
    <t>277</t>
  </si>
  <si>
    <t>278</t>
  </si>
  <si>
    <t>A26.06.016</t>
  </si>
  <si>
    <t>279</t>
  </si>
  <si>
    <t>A26.06.018</t>
  </si>
  <si>
    <t>280</t>
  </si>
  <si>
    <t>A26.06.081</t>
  </si>
  <si>
    <t>Определение антител к токсоплазме (Toxoplasma gondii) в крови</t>
  </si>
  <si>
    <t>281</t>
  </si>
  <si>
    <t>Определение антител к токсоплазме (Toxoplasma gondii) в крови (авидность)</t>
  </si>
  <si>
    <t>282</t>
  </si>
  <si>
    <t>283</t>
  </si>
  <si>
    <t>A26.06.072</t>
  </si>
  <si>
    <t>Определение антител класса G (IgG) к уреаплазме в крови</t>
  </si>
  <si>
    <t>A26.06.058</t>
  </si>
  <si>
    <t>285</t>
  </si>
  <si>
    <t>A26.06.022</t>
  </si>
  <si>
    <t>Определение антител классов M, G (IgM, IgG) к цитомегаловирусу (Cytomegalovirus) в крови</t>
  </si>
  <si>
    <t>Определение антител классов M, G (IgM, IgG) к цитомегаловирусу (Cytomegalovirus) в крови (авидность)</t>
  </si>
  <si>
    <t>287</t>
  </si>
  <si>
    <t>A26.06.046</t>
  </si>
  <si>
    <t>Определение низкоавидных антител класса G (IgG) к вирусу простого герпеса (Herpes simplex virus 1, 2) в крови</t>
  </si>
  <si>
    <t>288</t>
  </si>
  <si>
    <t>A26.06.045</t>
  </si>
  <si>
    <t>Определение антител классов M, G (IgM, IgG) к вирусу простого герпеса (Herpes simplex virus 1, 2) в крови</t>
  </si>
  <si>
    <t>289</t>
  </si>
  <si>
    <t>A26.06.062</t>
  </si>
  <si>
    <t>Определение антител к возбудителю описторхоза (Opistorchis felineus) в крови</t>
  </si>
  <si>
    <t>A26.06.032</t>
  </si>
  <si>
    <t>A26.06.080</t>
  </si>
  <si>
    <t>A26.06.071</t>
  </si>
  <si>
    <t>A26.06.073</t>
  </si>
  <si>
    <t>Определение антител классов M, G (IgM, IgG) к вирусу краснухи (Rubeola virus) в крови (авидность)</t>
  </si>
  <si>
    <t>A12.06.028</t>
  </si>
  <si>
    <t>Исследование антител к антигенам спермальной жидкости в плазме крови</t>
  </si>
  <si>
    <t>A12.06.029</t>
  </si>
  <si>
    <t>Исследование антител к кардиолипину в крови</t>
  </si>
  <si>
    <t>A26.06.033</t>
  </si>
  <si>
    <t>300</t>
  </si>
  <si>
    <t>301</t>
  </si>
  <si>
    <t>302</t>
  </si>
  <si>
    <t>Исследования на онко-маркеры методом ИФА</t>
  </si>
  <si>
    <t>303</t>
  </si>
  <si>
    <t>A09.05.130</t>
  </si>
  <si>
    <t>Исследование уровня простатспецифического антигена в крови</t>
  </si>
  <si>
    <t>304</t>
  </si>
  <si>
    <t>A09.05.202</t>
  </si>
  <si>
    <t>Исследование уровня антигена аденогенных раков Ca 125 в крови</t>
  </si>
  <si>
    <t>305</t>
  </si>
  <si>
    <t>A09.05.201</t>
  </si>
  <si>
    <t>Исследование уровня антигена аденогенных раков Ca 19-9 в крови</t>
  </si>
  <si>
    <t>A09.05.195</t>
  </si>
  <si>
    <t>Исследование уровня ракового эмбрионального антигена в крови</t>
  </si>
  <si>
    <t>307</t>
  </si>
  <si>
    <t>Исследования уровня ракового антигена (СА-15-3) в сыворотке крови</t>
  </si>
  <si>
    <t>308</t>
  </si>
  <si>
    <t>A09.05.089</t>
  </si>
  <si>
    <t>Исследование уровня альфа-фетопротеина в сыворотке крови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</si>
  <si>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</si>
  <si>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</si>
  <si>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</si>
  <si>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</si>
  <si>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</si>
  <si>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</si>
  <si>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</si>
  <si>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</si>
  <si>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</si>
  <si>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Цитогенетические исследования:</t>
  </si>
  <si>
    <t>318</t>
  </si>
  <si>
    <t>A12.05.013</t>
  </si>
  <si>
    <t>Исследование хромосомного аппарата (кариотип) (крови плода,взрослого донора, абортного материала)</t>
  </si>
  <si>
    <t>A09.30.003</t>
  </si>
  <si>
    <t>Исследование ворсин хориона генетическое (плаценты)</t>
  </si>
  <si>
    <t>320</t>
  </si>
  <si>
    <t>A12.05.056.001</t>
  </si>
  <si>
    <t>Идентификация генов методом флюоресцентной гибридизации in situ (FISH)</t>
  </si>
  <si>
    <t>321</t>
  </si>
  <si>
    <t>A26.05.012</t>
  </si>
  <si>
    <t>322</t>
  </si>
  <si>
    <t>A26.05.013</t>
  </si>
  <si>
    <t>325</t>
  </si>
  <si>
    <t>327</t>
  </si>
  <si>
    <t>A26.20.013</t>
  </si>
  <si>
    <t>328</t>
  </si>
  <si>
    <t>A26.20.011</t>
  </si>
  <si>
    <t>330</t>
  </si>
  <si>
    <t>А26.20.011</t>
  </si>
  <si>
    <t>331</t>
  </si>
  <si>
    <t>332</t>
  </si>
  <si>
    <t>333</t>
  </si>
  <si>
    <t>334</t>
  </si>
  <si>
    <t>335</t>
  </si>
  <si>
    <t>A26.05.019</t>
  </si>
  <si>
    <t>336</t>
  </si>
  <si>
    <t>337</t>
  </si>
  <si>
    <t>A26.05.020</t>
  </si>
  <si>
    <t>338</t>
  </si>
  <si>
    <t>Стационарные услуги</t>
  </si>
  <si>
    <t>Гинекологическое отделение</t>
  </si>
  <si>
    <t>339</t>
  </si>
  <si>
    <t>340</t>
  </si>
  <si>
    <t>Подслизистые инъекции в шейку матки</t>
  </si>
  <si>
    <t>341</t>
  </si>
  <si>
    <t>A11.20.001</t>
  </si>
  <si>
    <t>342</t>
  </si>
  <si>
    <t>A11.20.003</t>
  </si>
  <si>
    <t>343</t>
  </si>
  <si>
    <t>344</t>
  </si>
  <si>
    <t>A06.20.006</t>
  </si>
  <si>
    <t>Хромогидротубация</t>
  </si>
  <si>
    <t>345</t>
  </si>
  <si>
    <t>A11.20.008</t>
  </si>
  <si>
    <t>Раздельное диагностическое выскабливание полости матки и цервикального канала</t>
  </si>
  <si>
    <t>B01.003.004.009</t>
  </si>
  <si>
    <t>346</t>
  </si>
  <si>
    <t>347</t>
  </si>
  <si>
    <t>A03.20.003</t>
  </si>
  <si>
    <t>Гистероскопия</t>
  </si>
  <si>
    <t>B01.003.004.010</t>
  </si>
  <si>
    <t>348</t>
  </si>
  <si>
    <t>A03.14.001</t>
  </si>
  <si>
    <t>Диагностическая лапароскопия</t>
  </si>
  <si>
    <t>с использованием эндотрахеального наркоза</t>
  </si>
  <si>
    <t>349</t>
  </si>
  <si>
    <t>A16.20.001</t>
  </si>
  <si>
    <t>В01.003.004.010</t>
  </si>
  <si>
    <t>В01.003.004.006</t>
  </si>
  <si>
    <t>с использованием эпидуральной анестезии</t>
  </si>
  <si>
    <t>В01.003.004.007</t>
  </si>
  <si>
    <t>с использованием спинальной анестезии</t>
  </si>
  <si>
    <t>350</t>
  </si>
  <si>
    <t>A16.20.059.001</t>
  </si>
  <si>
    <t>Удаление новообразования влагалища</t>
  </si>
  <si>
    <t>В01.003.004.009</t>
  </si>
  <si>
    <t>с использованием внутривенного наркоза</t>
  </si>
  <si>
    <t>351</t>
  </si>
  <si>
    <t>A16.20.005.001</t>
  </si>
  <si>
    <t>Расширение шеечного канала</t>
  </si>
  <si>
    <t>352</t>
  </si>
  <si>
    <t>A16.20.006</t>
  </si>
  <si>
    <t>353</t>
  </si>
  <si>
    <t>A16.20.007</t>
  </si>
  <si>
    <t>Пластика шейки матки</t>
  </si>
  <si>
    <t>354</t>
  </si>
  <si>
    <t>A16.20.002</t>
  </si>
  <si>
    <t>355</t>
  </si>
  <si>
    <t>А16.20.003</t>
  </si>
  <si>
    <t>356</t>
  </si>
  <si>
    <t>А16.20.004</t>
  </si>
  <si>
    <t>357</t>
  </si>
  <si>
    <t>A16.20.011</t>
  </si>
  <si>
    <t>358</t>
  </si>
  <si>
    <t>А16.20.010</t>
  </si>
  <si>
    <t>А16.20.014</t>
  </si>
  <si>
    <t>360</t>
  </si>
  <si>
    <t>А16.20.015</t>
  </si>
  <si>
    <t>Восстановление тазового дна</t>
  </si>
  <si>
    <t>361</t>
  </si>
  <si>
    <t>А16.20.016</t>
  </si>
  <si>
    <t>Иссечение маточного опорного аппарата</t>
  </si>
  <si>
    <t>362</t>
  </si>
  <si>
    <t>А16.20.019</t>
  </si>
  <si>
    <t>Восстановление маточного опорного аппарата</t>
  </si>
  <si>
    <t>A16.20.033</t>
  </si>
  <si>
    <t>Вентрофиксация матки</t>
  </si>
  <si>
    <t>364</t>
  </si>
  <si>
    <t>А16.20.034</t>
  </si>
  <si>
    <t>Пластика тела матки при аномалиях развития</t>
  </si>
  <si>
    <t>365</t>
  </si>
  <si>
    <t>А16.20.022</t>
  </si>
  <si>
    <t>366</t>
  </si>
  <si>
    <t>А16.20.023</t>
  </si>
  <si>
    <t>Восстановление влагалищной стенки</t>
  </si>
  <si>
    <t>А16.20.024</t>
  </si>
  <si>
    <t>Реконструкция влагалища</t>
  </si>
  <si>
    <t>368</t>
  </si>
  <si>
    <t>А16.20.025</t>
  </si>
  <si>
    <t>Зашивание разрыва влагалища и промежности</t>
  </si>
  <si>
    <t>369</t>
  </si>
  <si>
    <t>А16.20.027</t>
  </si>
  <si>
    <t>Иссечение и закрытие свища женских половых органов</t>
  </si>
  <si>
    <t>370</t>
  </si>
  <si>
    <t>А16.20.030</t>
  </si>
  <si>
    <t>Восстановление вульвы и промежности</t>
  </si>
  <si>
    <t>371</t>
  </si>
  <si>
    <t>A16.20.035</t>
  </si>
  <si>
    <t>372</t>
  </si>
  <si>
    <t>A16.20.036.001</t>
  </si>
  <si>
    <t>Электроконизация шейки матки</t>
  </si>
  <si>
    <t>373</t>
  </si>
  <si>
    <t>374</t>
  </si>
  <si>
    <t>375</t>
  </si>
  <si>
    <t>А16.20.021</t>
  </si>
  <si>
    <t>Рассечение девственной плевы</t>
  </si>
  <si>
    <t>376</t>
  </si>
  <si>
    <t>A16.20.060</t>
  </si>
  <si>
    <t>Восстановление девственной плевы</t>
  </si>
  <si>
    <t>377</t>
  </si>
  <si>
    <t>378</t>
  </si>
  <si>
    <t>A16.20.041.001</t>
  </si>
  <si>
    <t>Стерилизация маточных труб с использованием видеоэндоскопических технологий</t>
  </si>
  <si>
    <t>с использованием эндотрахеального наркоза</t>
  </si>
  <si>
    <t>379</t>
  </si>
  <si>
    <t>A16.20.010.001</t>
  </si>
  <si>
    <t>380</t>
  </si>
  <si>
    <t>A16.20.035.001</t>
  </si>
  <si>
    <t>Миомэктомия (энуклеация миоматозных узлов)с использованием видеоэндоскопических технологий</t>
  </si>
  <si>
    <t>381</t>
  </si>
  <si>
    <t>A16.20.001.001</t>
  </si>
  <si>
    <t>Удаление кисты яичника с использованием видеоэндоскопических технологий</t>
  </si>
  <si>
    <t>382</t>
  </si>
  <si>
    <t>A03.20.003.001</t>
  </si>
  <si>
    <t>383</t>
  </si>
  <si>
    <t>A16.20.055</t>
  </si>
  <si>
    <t>Наложение швов на шейку матки</t>
  </si>
  <si>
    <t>384</t>
  </si>
  <si>
    <t>B01.001.006</t>
  </si>
  <si>
    <t>Отделение акушерское физиологическое</t>
  </si>
  <si>
    <t>Комплексные медицинские услуги</t>
  </si>
  <si>
    <t>385</t>
  </si>
  <si>
    <t>386</t>
  </si>
  <si>
    <t>Комплекс исследований по беременности</t>
  </si>
  <si>
    <t>387</t>
  </si>
  <si>
    <t>Отделение акушерское патологии беременности</t>
  </si>
  <si>
    <t>388</t>
  </si>
  <si>
    <t>B01.001.007</t>
  </si>
  <si>
    <t>389</t>
  </si>
  <si>
    <t>390</t>
  </si>
  <si>
    <t>391</t>
  </si>
  <si>
    <t>392</t>
  </si>
  <si>
    <t>393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</si>
  <si>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</si>
  <si>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</si>
  <si>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</si>
  <si>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</si>
  <si>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</si>
  <si>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</si>
  <si>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</si>
  <si>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</si>
  <si>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</si>
  <si>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</si>
  <si>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</si>
  <si>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</si>
  <si>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</si>
  <si>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</si>
  <si>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</si>
  <si>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</si>
  <si>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Отделение анестезиологии и реанимации</t>
  </si>
  <si>
    <t>412</t>
  </si>
  <si>
    <t>А18.05.001</t>
  </si>
  <si>
    <t>Плазмаферез</t>
  </si>
  <si>
    <t>A20.30.026</t>
  </si>
  <si>
    <t>Оксигенотерапия</t>
  </si>
  <si>
    <t>A09.20.004</t>
  </si>
  <si>
    <t>A09.05.037</t>
  </si>
  <si>
    <t>Исследование концентрации водородных ионов (pH) крови</t>
  </si>
  <si>
    <t>A12.05.026</t>
  </si>
  <si>
    <t>Исследование уровня кислорода крови</t>
  </si>
  <si>
    <t>A12.05.010</t>
  </si>
  <si>
    <t>A12.05.073</t>
  </si>
  <si>
    <t>Определение резус-фактора плода по крови матери</t>
  </si>
  <si>
    <t>А17.30.018</t>
  </si>
  <si>
    <t>Воздействие электромагнитным излучением дециметрового диапазона (ДМВ)</t>
  </si>
  <si>
    <t>A17.30.003</t>
  </si>
  <si>
    <t>Диадинамотерапия (ДДТ)</t>
  </si>
  <si>
    <t>А17.29.002</t>
  </si>
  <si>
    <t>Электросон</t>
  </si>
  <si>
    <t>441</t>
  </si>
  <si>
    <t>А09.05.225</t>
  </si>
  <si>
    <t>Определение уровня антимюллерова гормона в крови</t>
  </si>
  <si>
    <t>Ультразвуковое исследование шейки матки</t>
  </si>
  <si>
    <t>443</t>
  </si>
  <si>
    <t>444</t>
  </si>
  <si>
    <t>445</t>
  </si>
  <si>
    <t>446</t>
  </si>
  <si>
    <t>Исследование микрофлоры урогенитального тракта методом ПЦР (фемофлор-скрин)</t>
  </si>
  <si>
    <t>Исследование микрофлоры урогенитального тракта методом ПЦР (фемофлор-16)</t>
  </si>
  <si>
    <t>В03.005.006</t>
  </si>
  <si>
    <t xml:space="preserve">Прием (осмотр, консультация) врача-акушера-гинеколога беременной </t>
  </si>
  <si>
    <t xml:space="preserve">Анализ крови биохимический общетерапевтический          </t>
  </si>
  <si>
    <t>B03.016.004</t>
  </si>
  <si>
    <t>1</t>
  </si>
  <si>
    <t>3</t>
  </si>
  <si>
    <t>13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</si>
  <si>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</si>
  <si>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</si>
  <si>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</si>
  <si>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</si>
  <si>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</si>
  <si>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</si>
  <si>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</si>
  <si>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</si>
  <si>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</si>
  <si>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</si>
  <si>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</si>
  <si>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</si>
  <si>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</si>
  <si>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</si>
  <si>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</si>
  <si>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</si>
  <si>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</si>
  <si>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</si>
  <si>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</si>
  <si>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</si>
  <si>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</si>
  <si>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</si>
  <si>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</si>
  <si>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</si>
  <si>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</si>
  <si>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</si>
  <si>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</si>
  <si>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</si>
  <si>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</si>
  <si>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</si>
  <si>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</si>
  <si>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</si>
  <si>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</si>
  <si>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</si>
  <si>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</si>
  <si>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</si>
  <si>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</si>
  <si>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</si>
  <si>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</si>
  <si>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</si>
  <si>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</si>
  <si>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</si>
  <si>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</si>
  <si>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</si>
  <si>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</si>
  <si>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</si>
  <si>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</si>
  <si>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</si>
  <si>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</si>
  <si>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</si>
  <si>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</si>
  <si>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</si>
  <si>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</si>
  <si>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</si>
  <si>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</si>
  <si>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</si>
  <si>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</si>
  <si>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</si>
  <si>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</si>
  <si>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</si>
  <si>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</si>
  <si>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447</t>
  </si>
  <si>
    <t xml:space="preserve">Прием (тестирование, консультация) медицинского психолога  </t>
  </si>
  <si>
    <t>448</t>
  </si>
  <si>
    <t>Заготовка и хранение аутоплазмы</t>
  </si>
  <si>
    <t xml:space="preserve">Реинфузия аутокрови (с использованием аппарата cell-saver)                                                  </t>
  </si>
  <si>
    <t xml:space="preserve">A16.20.078      </t>
  </si>
  <si>
    <t>Спинальная анестезия</t>
  </si>
  <si>
    <t>Внутривенный наркоз</t>
  </si>
  <si>
    <t xml:space="preserve">B01.003.004.007 </t>
  </si>
  <si>
    <t>Эндотрахеальный наркоз</t>
  </si>
  <si>
    <t>Эпидуральная анестезия</t>
  </si>
  <si>
    <t>B01.003.004.006</t>
  </si>
  <si>
    <t>Транскраниальная электростимуляция</t>
  </si>
  <si>
    <t>В01.031.001</t>
  </si>
  <si>
    <t>В01.032.001</t>
  </si>
  <si>
    <t>Обмен белков</t>
  </si>
  <si>
    <t>Исследование уровня остаточного азота в крови</t>
  </si>
  <si>
    <t>Обмен пигментов</t>
  </si>
  <si>
    <t>Исследование уровня прямого билирубина в крови</t>
  </si>
  <si>
    <t>Исследование уровня непрямого биллирубина в крови</t>
  </si>
  <si>
    <t>Обмен углеводов</t>
  </si>
  <si>
    <t>Исследование уровня глюкозы после нагрузки в крови (1 час после нагрузки)</t>
  </si>
  <si>
    <t>Исследование уровня глюкозы после нагрузки в крови (2 часа после нагрузки)</t>
  </si>
  <si>
    <t>Липидный обмен</t>
  </si>
  <si>
    <t>Ферменты</t>
  </si>
  <si>
    <t>Исследование уровня альфа-амилазы в крови</t>
  </si>
  <si>
    <t>Исследование уровня креатинфосфокиназы в крови</t>
  </si>
  <si>
    <t>Исследование уровня (концентрации) изоферментов креатинфосфокиназы в крови</t>
  </si>
  <si>
    <t>Аминокислоты</t>
  </si>
  <si>
    <t>Анализ крови на аминокислоты (аланин, глицин, метионин, фенилаланин -40 аминокислот)</t>
  </si>
  <si>
    <t>Электролиты и микроэлементы</t>
  </si>
  <si>
    <t>Водно-солевой обмен</t>
  </si>
  <si>
    <t>Исследование уровня углекислого газа крови</t>
  </si>
  <si>
    <r>
      <t xml:space="preserve">                                                    </t>
    </r>
    <r>
      <rPr>
        <b/>
        <sz val="10"/>
        <rFont val="Arial"/>
        <family val="2"/>
        <charset val="204"/>
      </rPr>
      <t xml:space="preserve"> Гемостаз</t>
    </r>
  </si>
  <si>
    <t>Гемостазиограмма</t>
  </si>
  <si>
    <t>Определение времени свертывания плазмы, активированное кефалином (АЧТВ)</t>
  </si>
  <si>
    <t>Определение протромбинового (тромбопластинового) времени в крови или в плазме (МНО)</t>
  </si>
  <si>
    <t xml:space="preserve">Определение тромбинового времени  </t>
  </si>
  <si>
    <t>A09.05.014</t>
  </si>
  <si>
    <t xml:space="preserve"> Исследование времени свертывания нестабилизированной крови или рекальцификации плазмы неактивированное(РФМК)</t>
  </si>
  <si>
    <r>
      <t xml:space="preserve">                                                  </t>
    </r>
    <r>
      <rPr>
        <b/>
        <sz val="10"/>
        <rFont val="Arial"/>
        <family val="2"/>
        <charset val="204"/>
      </rPr>
      <t xml:space="preserve"> Изосерология</t>
    </r>
  </si>
  <si>
    <t>А12.05.007</t>
  </si>
  <si>
    <t>Определение антител к антигенам эритроцитов с определением титра</t>
  </si>
  <si>
    <t>Гематология</t>
  </si>
  <si>
    <t>Общий (клинический) анализ крови с подсчётом лейкоцитарной формулы (5DIFF)</t>
  </si>
  <si>
    <t>Общий (клинический) анализ крови без подсчёта лейкоцитарной формулы (5DIFF)</t>
  </si>
  <si>
    <r>
      <t xml:space="preserve">                                         </t>
    </r>
    <r>
      <rPr>
        <b/>
        <sz val="10"/>
        <rFont val="Arial"/>
        <family val="2"/>
        <charset val="204"/>
      </rPr>
      <t>Общеклинические исследования</t>
    </r>
  </si>
  <si>
    <t>Микроскопическое исследование биологических жидкостей</t>
  </si>
  <si>
    <t>Микроскопическое исследование отделяемого влагалища</t>
  </si>
  <si>
    <t>Спермограмма</t>
  </si>
  <si>
    <t>Микроскопическое исследование назального секрета на эозинофилию</t>
  </si>
  <si>
    <t>Микроскопическое исследование уретрального отделяемого и секрета предстательной железы</t>
  </si>
  <si>
    <t>Цитология</t>
  </si>
  <si>
    <t>Цитологическое исследование препарата соскоба с шейки матки и цервикального канала (онкоцитология)</t>
  </si>
  <si>
    <r>
      <t xml:space="preserve">                                      </t>
    </r>
    <r>
      <rPr>
        <b/>
        <sz val="10"/>
        <rFont val="Arial"/>
        <family val="2"/>
        <charset val="204"/>
      </rPr>
      <t>Иммунологические исследования</t>
    </r>
  </si>
  <si>
    <t>Иммунограмма I уровня ( лейкоцитарная формула, иммуноглобулины А, М, G, циркулирующие иммунные комплексы, фагоцитоз нейтрофилов, NST - тест)</t>
  </si>
  <si>
    <t>Иммунограмма II  уровня (общее количество лейкоцитов, лейкоцитарная формула, СD-типирование  Т и В-лимфоцитов NК - клетки, сывороточные иммуноглобулины А,М,G, циркулирующие иммунные комплексы, фагоцитоз нейтрофилов,NST - тест)</t>
  </si>
  <si>
    <t xml:space="preserve">Цитофлуориметрия проточная (CD3, CD4, CD8, CD4\CD8, CD20,CD16)  </t>
  </si>
  <si>
    <t xml:space="preserve">Цитофлуориметрия проточная плюс(общее количество лейкоцитов, лейкоцитарная формула, CD3, CD4, CD8, CD4\CD8, CD20,CD16)  </t>
  </si>
  <si>
    <t>Исследование фагоцитоза нейтрофилов (с помощью дрожжей)</t>
  </si>
  <si>
    <t>Исследование фагоцитоза нейтрофилов (NST-тест)</t>
  </si>
  <si>
    <t>Определение иммуноглобулинов IgA(на анализатореTurbox)</t>
  </si>
  <si>
    <t>Определение иммуноглобулинов IgМ(на анализатореTurbox)</t>
  </si>
  <si>
    <t>Определение иммуноглобулинов IgG(на анализатореTurbox)</t>
  </si>
  <si>
    <t xml:space="preserve">Исследование уровня сывороточного иммуноглобулина E </t>
  </si>
  <si>
    <t>Развернутая панель (30 аллергенов)</t>
  </si>
  <si>
    <t>Исследование интерлейкинов крови (каждый показатель)</t>
  </si>
  <si>
    <t xml:space="preserve">                 Исследования гормонального статуса</t>
  </si>
  <si>
    <r>
      <rPr>
        <i/>
        <sz val="10"/>
        <rFont val="Arial"/>
        <family val="2"/>
        <charset val="204"/>
      </rPr>
      <t>Гормоны щитовидной железы</t>
    </r>
    <r>
      <rPr>
        <b/>
        <sz val="10"/>
        <rFont val="Arial"/>
        <family val="2"/>
        <charset val="204"/>
      </rPr>
      <t xml:space="preserve"> </t>
    </r>
  </si>
  <si>
    <t>Репродуктивная панель</t>
  </si>
  <si>
    <t>Гормоны гипотоламо-гипофизарно-надпочечниковой системы</t>
  </si>
  <si>
    <t>Исследование уровня дегидроэпиандростерона сульфат (ДЭА) в крови</t>
  </si>
  <si>
    <t>Пренатальная  диагностика</t>
  </si>
  <si>
    <t>Пренатальный скрининг I триместра беременности(10-13 недель) ассоциированный с беременностью протеин А (РАРР-А) свободная субъединица бета ХГЧ</t>
  </si>
  <si>
    <t>Пренатальный скрининг II триместра беременности(15-19 недель) альфафетопротеин(АФП), общий бета ХГЧ</t>
  </si>
  <si>
    <t xml:space="preserve">Серологические исследования на различные инфекции, вирусы </t>
  </si>
  <si>
    <t>Диагностика гепатита С</t>
  </si>
  <si>
    <t>А 26.06.041</t>
  </si>
  <si>
    <t>Определение антител к вирусу гепатита С, суммарные (anti-HCV)</t>
  </si>
  <si>
    <t>Определение антител к вирусу гепатита С, IgM (anti-HCV)</t>
  </si>
  <si>
    <t>Определение подтверждающего теста к вирусу гепатита С (anti-HCV)</t>
  </si>
  <si>
    <t>Диагностика гепатита В</t>
  </si>
  <si>
    <t>А 26.06.036</t>
  </si>
  <si>
    <t>Определение поверхностного антигена вируса гепатита В (HBsAg)</t>
  </si>
  <si>
    <t>Подтверждающий тест к поверхностному антигену вируса гепатита В (HBsAg)</t>
  </si>
  <si>
    <t>Определение антител к поверхностному антигену вируса гепатита В (HBsAg)</t>
  </si>
  <si>
    <t>Определение антител к ядерному (cor) антигену вируса гепатита В, (суммарные  анти-HBcor)</t>
  </si>
  <si>
    <t>Определение антител к ядерному (cor) антигену вируса гепатита В, IgM  (анти-Hbcor IgM)</t>
  </si>
  <si>
    <t>Определение HВe-антигена вируса гепатита В (HBеAg)</t>
  </si>
  <si>
    <t>Определение антител класса IgG к HBe-антигену вируса гепатита В (IgG анти-HBеAg)</t>
  </si>
  <si>
    <t>Диагностика сифилиса</t>
  </si>
  <si>
    <t>Реакция микропреципитации (микрометод)</t>
  </si>
  <si>
    <t>А 26.06.082.003</t>
  </si>
  <si>
    <t>Определение суммарных антител к бледной трепонеме (Treponema pallidum)</t>
  </si>
  <si>
    <t>Диагностика герпес-вирусных инфекций</t>
  </si>
  <si>
    <t>Вирус простого герпеса I и II-типа</t>
  </si>
  <si>
    <t>Цитомегаловирус</t>
  </si>
  <si>
    <t>Диагностика краснухи</t>
  </si>
  <si>
    <t>Определение антител классов M, (IgM) к вирусу краснухи (Rubeola virus) в крови</t>
  </si>
  <si>
    <t>Определение антител классов G (IgG) к вирусу краснухи (Rubeola virus) в крови</t>
  </si>
  <si>
    <t>Диагностика токсоплазмоза</t>
  </si>
  <si>
    <t>Диагностика хламидиоза</t>
  </si>
  <si>
    <t>Определение антител классов M, G (IgM, IgG) к хламидии пневмонии (Chlamidia pheumoniae) в крови</t>
  </si>
  <si>
    <t>Определение антител классов G (IgG) к белку теплового шока хламидии трахоматис (Chlamydia trachomatis) в крови</t>
  </si>
  <si>
    <t>Определение антител классов G (IgG) к хламидии трахоматис (Chlamydia trachomatis) в крови</t>
  </si>
  <si>
    <t>Диагностика уреаплазмоза</t>
  </si>
  <si>
    <t>Диагностика микоплазмоза</t>
  </si>
  <si>
    <t>Определение антител к микоплазме человеческой (Mycoplasma hominis) в крови</t>
  </si>
  <si>
    <t>Диагностика гельмитозов</t>
  </si>
  <si>
    <t>Определение антител Ig G к токсокаре собак (Toxocara canis) в крови</t>
  </si>
  <si>
    <t>Определение антител Ig G к аскаридам (Ascaris lumbricoides)</t>
  </si>
  <si>
    <t>Диагностика лямблиоза</t>
  </si>
  <si>
    <t>Определение антител класса  G (IgG) к лямблиям в крови</t>
  </si>
  <si>
    <t>Диагностика хеликобактора</t>
  </si>
  <si>
    <t>Определение антител класса  G (IgG) к хеликобактеру пилори (Helicobacter pylori) в крови</t>
  </si>
  <si>
    <t>Маркёры аутоиммунных заболеваний</t>
  </si>
  <si>
    <t>Исследование антител к антигенам спермальной жидкости в сперме</t>
  </si>
  <si>
    <t>Эли-тесты</t>
  </si>
  <si>
    <t>Определение сывороточного содержания аутоантител класса IgG методом Эли-П-комплекс (Эли-П-12 комплекс)</t>
  </si>
  <si>
    <t>Определение сывороточного содержания аутоантител класса IgG (Эли-АФС-ХГЧ-тест)</t>
  </si>
  <si>
    <r>
      <t xml:space="preserve">Молекулярно-биологические исследования </t>
    </r>
    <r>
      <rPr>
        <sz val="10"/>
        <rFont val="Arial"/>
        <family val="2"/>
        <charset val="204"/>
      </rPr>
      <t>(методом полимеразной цепной реакции-ПЦР):</t>
    </r>
  </si>
  <si>
    <t>Диагностика гепатитов</t>
  </si>
  <si>
    <t>Молекулярно-биологическое исследование крови на РНК вируса гепатит C (Hepatitis C virus)</t>
  </si>
  <si>
    <t>Молекулярно-биологическое исследование крови на РНК вируса гепатит C (Hepatitis C virus) (количественное определение)</t>
  </si>
  <si>
    <t>Молекулярно-биологическое исследование крови на ДНК вируса гепатит B (Hepatitis B virus) (количественное определение)</t>
  </si>
  <si>
    <t>Молекулярно-биологическое исследование крови на ДНК вируса гепатит B (Hepatitis B virus)</t>
  </si>
  <si>
    <t>Герпес-вирусные инфекции</t>
  </si>
  <si>
    <t>Молекулярно-биологическое исследование биологических жидкостей на ДНК вируса простого герпеса 1, 2 (Herpes simplex virus) (типирование)</t>
  </si>
  <si>
    <t>Молекулярно-биологическое исследование биологических жидкостей на ДНК вируса простого герпеса 1, 2 (Herpes simplex virus)</t>
  </si>
  <si>
    <t>Молекулярно-биологическое исследование биологических жидкостей на ДНК цитомегаловируса биологических жидкостей (Cytomegalovirus)</t>
  </si>
  <si>
    <t>Молекулярно-биологическое исследование на ДНК цитомегаловируса из биологических жидкостей (Cytomegalovirus) (количественное)</t>
  </si>
  <si>
    <t>Молекулярно-биологическое исследование биологических жидкостей на ДНК вируса простого герпеса 1,2 типа, ДНК-вируса герпеса 6 типа, ДНК - вируса Эпштейн-Барра, ДНК цитамегаловируса</t>
  </si>
  <si>
    <t>Токсоплазмоз</t>
  </si>
  <si>
    <t>Молекулярно-биологическое исследование крови на ДНК токсоплазмы (Toxoplasma gondii)</t>
  </si>
  <si>
    <t>Краснуха</t>
  </si>
  <si>
    <t>Молекулярно-биологическое исследование крови на ДНК краснухи (Rubeola virus)</t>
  </si>
  <si>
    <t>Вирус папилломы человека</t>
  </si>
  <si>
    <t>Молекулярно-биологическое исследование биологических жидкостей на ДНК  вирус папилломы высокого концерогенного риска (ВКР) 16, 18, 31,33,35,39,45,51,52,56,58,59 типов (типирование)</t>
  </si>
  <si>
    <t>Молекулярно-биологическое исследование биологических жидкостей на ДНК вирус папилломы высокого концерогенного риска (ВКР) 16, 18, 31,33,35,39,45,51,52,56,58,59 типов (количественное определение)</t>
  </si>
  <si>
    <t>Молекулярно-биологическое исследование биологических жидкостей на ДНК папиллома вирус  (ВПЧ) 16, 18 типов (количественное определение)</t>
  </si>
  <si>
    <t>Урогенитальные инфекции</t>
  </si>
  <si>
    <t>Молекулярно-биологическое исследование биологических жидкостей на ДНК хламидий (Chlamidia trachomatis)</t>
  </si>
  <si>
    <t>Молекулярно-биологическое исследование биологических жидкостей на ДНК уреаплазмы (Ureaplazma parvum/Ureaplazma urealyticum)</t>
  </si>
  <si>
    <t>Молекулярно-биологическое исследование биологических жидкостей на ДНК микоплазмы (Mycoplasma pnenmonia)</t>
  </si>
  <si>
    <t>Молекулярно-биологическое исследование биологических жидкостей на ДНК микоплазмы (Mycoplasma hominis)</t>
  </si>
  <si>
    <t>Молекулярно-биологическое исследование биологических жидкостей на ДНК Chlamidia trachomatis, Ureaplazma parvum/Ureaplazma urealyticum, Mycoplasma genitalium</t>
  </si>
  <si>
    <t>Генетические исследования (молекулярная диагностика)</t>
  </si>
  <si>
    <t>Определение генетического полиморфизма на наследственные тромбофилии (риск нарушений системы свёртывания (F2 F5 F7 FGB F13 SERPINE 1 ITGA2 ITGB3 - 8 точек)</t>
  </si>
  <si>
    <t>Определение генетического полиморфизма на генетические дефекты фолатного цикла (MTFR MTR MTRR - 4 точки)</t>
  </si>
  <si>
    <t>Комплексное исследование генетического риска осложнения беременности</t>
  </si>
  <si>
    <t>Определение генетического полиморфизма на наследственные тромбофилии риск нарушений системы свёртывания -8 точек; гемостазиограмма; исследование агрегации  тромбоцитов</t>
  </si>
  <si>
    <t>HLA-типирование</t>
  </si>
  <si>
    <t>Исследование системы антигенов гистосовместимости HLA-II класс генотипирования (локусы DRB1 DQA1 DQB1)</t>
  </si>
  <si>
    <t>Исследование системы антигенов гистосовместимости HLA-II класс генотипирования (локус DRB1)</t>
  </si>
  <si>
    <t>Исследование системы антигенов гистосовместимости HLA-II класс генотипирования (локусDQA1)</t>
  </si>
  <si>
    <t>Исследование системы антигенов гистосовместимости HLA-II класс генотипирования (локусDQВ1)</t>
  </si>
  <si>
    <t>Комплекс (Генотипирование супружеской пары по антигенам гистосовместимости HLA-II класс  (локусы DRB1 DQA1 DQB1))</t>
  </si>
  <si>
    <t>А 12.05.010</t>
  </si>
  <si>
    <t>Исследование фактора репродуктивности AZF (локусы А,В,С)</t>
  </si>
  <si>
    <t>Исследование мутации гена муковисцидоза (8 показателей)</t>
  </si>
  <si>
    <t>А 09.30.003</t>
  </si>
  <si>
    <t>одни реагенты стоят 370 рублей</t>
  </si>
  <si>
    <t>?</t>
  </si>
  <si>
    <t>221- лейкоформула</t>
  </si>
  <si>
    <t>лейкоцитарная формула, иммуноглобулины А, М, G, циркулирующие иммунные комплексы, фагоцитоз нейтрофилов, NST - тест)</t>
  </si>
  <si>
    <t>то-же самое</t>
  </si>
  <si>
    <t>237+лейкоцитов, лейкоцитарная формула</t>
  </si>
  <si>
    <t>Молекулярно-биологическое исследование биологических жидкостей на ДНК вируса простого герпеса 1,2 типа и ДНК цитомегаловируса</t>
  </si>
  <si>
    <t>424 рубля</t>
  </si>
  <si>
    <t>973 рубля</t>
  </si>
  <si>
    <t>4725 рублей</t>
  </si>
  <si>
    <t>3610 рублей</t>
  </si>
  <si>
    <t>нет ТК</t>
  </si>
  <si>
    <t>309. 310</t>
  </si>
  <si>
    <r>
      <rPr>
        <i/>
        <sz val="10"/>
        <rFont val="Arial"/>
        <family val="2"/>
        <charset val="204"/>
      </rPr>
      <t>Исследование цитокинового статуса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(методом иммуноферментного анализа- ИФА):</t>
    </r>
  </si>
  <si>
    <t>Гемостаз</t>
  </si>
  <si>
    <t>Изосерология</t>
  </si>
  <si>
    <t>Общеклинические исследования</t>
  </si>
  <si>
    <t>Исследования гормонального статуса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</si>
  <si>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</si>
  <si>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</si>
  <si>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</si>
  <si>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</si>
  <si>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</si>
  <si>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</si>
  <si>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</si>
  <si>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</si>
  <si>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</si>
  <si>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</si>
  <si>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</si>
  <si>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</si>
  <si>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</si>
  <si>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</si>
  <si>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</si>
  <si>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</si>
  <si>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</si>
  <si>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</si>
  <si>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</si>
  <si>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</si>
  <si>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</si>
  <si>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ТК</t>
  </si>
  <si>
    <t>Введение внутриматочного контрацептива "Мирена"</t>
  </si>
  <si>
    <t>Гипносуггестивная терапия</t>
  </si>
  <si>
    <t>Ультразвуковое исследование плода (до 11 недель)</t>
  </si>
  <si>
    <t>Рентгенография шейного отдела позвоночника по Никитину</t>
  </si>
  <si>
    <t>Исследование уровня непрямого билирубина в крови</t>
  </si>
  <si>
    <t>Комплексный анализ крови и мочи на аминокислоты, метаболиты и углеводы (ТСХ)</t>
  </si>
  <si>
    <t>Молекулярно-биологическое исследование биологических жидкостей на ДНК  вирус папилломы высокого канцерогенного риска (ВКР) 16, 18, 31,33,35,39,45,51,52,56,58,59 типов (типирование)</t>
  </si>
  <si>
    <t>Молекулярно-биологическое исследование биологических жидкостей на ДНК вирус папилломы высокого канцерогенного риска (ВКР) 16, 18, 31,33,35,39,45,51,52,56,58,59 типов (количественное определение)</t>
  </si>
  <si>
    <t>Идентификация генов методом флуоресцентной гибридизации in situ (FISH)</t>
  </si>
  <si>
    <t xml:space="preserve">Биопсия яичника </t>
  </si>
  <si>
    <t xml:space="preserve">Биопсия тканей матки </t>
  </si>
  <si>
    <t xml:space="preserve">Искусственное прерывание беременности (аборт) </t>
  </si>
  <si>
    <t xml:space="preserve">Резекция шейки матки </t>
  </si>
  <si>
    <t xml:space="preserve">Оофорэктомия лапаротомическая  </t>
  </si>
  <si>
    <t xml:space="preserve">Сальпинго-оофорэктомия лапаротомическая </t>
  </si>
  <si>
    <t xml:space="preserve">Сальпингэктомия лапаротомическая </t>
  </si>
  <si>
    <t xml:space="preserve">Субтотальная гистерэктомия (ампутация матки)            
лапаротомическая </t>
  </si>
  <si>
    <t>Влагалищная тотальная гистерэктомия (экстирпация матки) с придатками</t>
  </si>
  <si>
    <t xml:space="preserve">Локальное иссечение влагалища </t>
  </si>
  <si>
    <t xml:space="preserve">Миомэктомия (энуклеация миоматозных узлов)              
лапаротомическая </t>
  </si>
  <si>
    <t xml:space="preserve">Гистерорезектоскопия </t>
  </si>
  <si>
    <t>Тотальная гистерэктомия (экстирпация матки) лапаротомическая</t>
  </si>
  <si>
    <t>Введение имплантата "Импланон"</t>
  </si>
  <si>
    <t>Удаление имплантата "Импланон"</t>
  </si>
  <si>
    <t>Биопсия шейки матки без морфологического исследования</t>
  </si>
  <si>
    <t>Радиоволновая эксцизия шейки матки</t>
  </si>
  <si>
    <t>Удаление папиллом в области промежности методом радиоволновой терапии</t>
  </si>
  <si>
    <t>1 папиллома</t>
  </si>
  <si>
    <t>2 папилломы</t>
  </si>
  <si>
    <t>3 папилломы</t>
  </si>
  <si>
    <t>4 папилломы</t>
  </si>
  <si>
    <t>5 папиллом</t>
  </si>
  <si>
    <t>А11.08.010</t>
  </si>
  <si>
    <t>Получение материала из верхних дыхательных путей</t>
  </si>
  <si>
    <t>Твист-терапия</t>
  </si>
  <si>
    <t>Комплексный лечебный сеанс рефлексотерапии (Су-Джок-терапия, твист-терапия)</t>
  </si>
  <si>
    <t>Су Джок терапия</t>
  </si>
  <si>
    <t>Фармакопунктура (гомеосиниатрия)</t>
  </si>
  <si>
    <t>Аллерген-специфическая иммунотерапия</t>
  </si>
  <si>
    <t>Искусственное прерывание беременности (аборт) (без стоимости мифепристона)</t>
  </si>
  <si>
    <t>A04.28.002.001</t>
  </si>
  <si>
    <t xml:space="preserve">Ультразвуковое исследование почек </t>
  </si>
  <si>
    <t>А04.28.002.003</t>
  </si>
  <si>
    <t>Ультразвуковое исследование мочевого пузыря</t>
  </si>
  <si>
    <t>А04.20.003</t>
  </si>
  <si>
    <t>Получение мазка на онкоцитологию и микрофлору из цервикального канала</t>
  </si>
  <si>
    <t>Ультразвуковое исследование матки и придатков трансвагинальное с ЦДК</t>
  </si>
  <si>
    <t>Рентгенография брюшной полости (обзорная)</t>
  </si>
  <si>
    <t>Рентгенография придаточных пазух носа, гортани</t>
  </si>
  <si>
    <t>Рентгенография шейного отдела позвоночника (с функциональными пробами)</t>
  </si>
  <si>
    <t>Рентгенография грудного отдела позвоночника (в двух проекциях)</t>
  </si>
  <si>
    <t>Рентгеноденситометрия поясничного отдела позвоночника</t>
  </si>
  <si>
    <t>Рентгеноденситометрия шеек обеих тазобедренных костей</t>
  </si>
  <si>
    <t>Рентгеноденситометрия предплечья и локтевой кости</t>
  </si>
  <si>
    <t>Рентгеноденситометрия кисти</t>
  </si>
  <si>
    <t>А17.30.031</t>
  </si>
  <si>
    <t>Воздействие магнитными полями</t>
  </si>
  <si>
    <t>А22.13.001</t>
  </si>
  <si>
    <t>Ингаляционная терапия (без стоимости лекарств)</t>
  </si>
  <si>
    <t>А22.01.005</t>
  </si>
  <si>
    <t>А09.28..002</t>
  </si>
  <si>
    <t>Исследование аминокислот и метаболитов в моче</t>
  </si>
  <si>
    <t>Исследование аминокислот и метаболитов в крови</t>
  </si>
  <si>
    <t>Исследование уровня углеводов в моче</t>
  </si>
  <si>
    <t>Исследование уровня углеводов в крови</t>
  </si>
  <si>
    <t>Определение протромбинового индекса</t>
  </si>
  <si>
    <t>Общий (клинический) анализ крови (без подсчёта лейкоцитарной формулы (5DIFF))</t>
  </si>
  <si>
    <t>B03.016.003</t>
  </si>
  <si>
    <t>Общий (клинический) анализ крови развернутый (с подсчётом лейкоцитарной формулы (5DIFF))</t>
  </si>
  <si>
    <t>Микроскопическое исследование уретрального отделяемого и сока простаты</t>
  </si>
  <si>
    <t>А09.05.054.001</t>
  </si>
  <si>
    <t>Исследование уровня сывороточного иммуноглобулина E в крови</t>
  </si>
  <si>
    <t>Исследование уровня  общего кортизола в крови</t>
  </si>
  <si>
    <t>Исследование уровня дегидроэпиандростерона сульфата  в крови (ДЭА)</t>
  </si>
  <si>
    <t>A09.05.149</t>
  </si>
  <si>
    <t>Пренатальный скрининг II триместра беременности (15-19 недель) альфафетопротеин(АФП), общий бета ХГЧ</t>
  </si>
  <si>
    <t>Молекулярно-биологические исследования (методом полимеразной цепной реакции-ПЦР)</t>
  </si>
  <si>
    <t>Определение генетического полиморфизма на наследственные тромбофилии (риск нарушений системы свёртывания (F2 F5 F7 FGB F13 SERPINE 1 ITGA2  - 7 точек)</t>
  </si>
  <si>
    <t>Определение генетического полиморфизма, ассоциированного с риском развития рака молочной железы и яичников -8 точек</t>
  </si>
  <si>
    <t>КТГ онлайн</t>
  </si>
  <si>
    <t>Снятие швов с шейки матки</t>
  </si>
  <si>
    <t>Установка акушерского пессария</t>
  </si>
  <si>
    <t>Удаление акушерского пессария</t>
  </si>
  <si>
    <t>Ингаляционный эндотрахеальный наркоз севофлураном</t>
  </si>
  <si>
    <t xml:space="preserve">с использованием внутривенного наркоза  </t>
  </si>
  <si>
    <t>с использованием ингаляционного эндотрахеального наркоза севофлураном</t>
  </si>
  <si>
    <t>Молекулярное кариотипирование для пренатальной диагностики методом "BOBS" (из ворсин хориона и амниотической жидкости)</t>
  </si>
  <si>
    <t xml:space="preserve">Лазеротерапия </t>
  </si>
  <si>
    <t>Воздействие интегральным ультрафиолетовым излучением (УФО)</t>
  </si>
  <si>
    <t>Прямой антиглобулиновый тест (тест Кумбса)</t>
  </si>
  <si>
    <t>Исследование мочи (по Нечипоренко)</t>
  </si>
  <si>
    <t>Исследование мочи (по Зимницкому)</t>
  </si>
  <si>
    <t>Иммунограмма III  уровня ( лейкоцитарная формула, сывороточные иммуноглобулины А,М,G, NST - тест)</t>
  </si>
  <si>
    <t xml:space="preserve">Определение иммуноглобулинов IgA в крови </t>
  </si>
  <si>
    <t xml:space="preserve">Определение иммуноглобулинов IgМ в крови </t>
  </si>
  <si>
    <t xml:space="preserve">Определение иммуноглобулинов IgG в крови </t>
  </si>
  <si>
    <t>Молекулярно-биологическое исследование биологических жидкостей на ДНК вируса  Эпштейн-Барра</t>
  </si>
  <si>
    <t>Удаление кисты яичника-лапаротомия</t>
  </si>
  <si>
    <t>Искусственное прерывание беременности (аборт) (вакуум-аспирация полости матки под контролем УЗИ)</t>
  </si>
  <si>
    <t xml:space="preserve">Субтотальная гистерэктомия (ампутация матки без придатков) с использованием видеоэндоскопических технологий </t>
  </si>
  <si>
    <t>А11.20.014</t>
  </si>
  <si>
    <t>Сальпингэктомия с использованием видеоэндоскопических технологий</t>
  </si>
  <si>
    <t>А16.20.004.001</t>
  </si>
  <si>
    <t>Электрокаутеризация, электрокоагуляция яичников лапароскопическая</t>
  </si>
  <si>
    <t xml:space="preserve">Субтотальная гистерэктомия (ампутация матки с придатками)            
лапароскопическая </t>
  </si>
  <si>
    <t>Тотальная гистерэктомия (экстирпация матки без придатков) лапароскопическая</t>
  </si>
  <si>
    <t>Тотальная гистерэктомия (экстирпация матки с придатками) лапароскопическая</t>
  </si>
  <si>
    <t>Сальпинго-оофорэктомия с использованием видеоэндоскопических технологий</t>
  </si>
  <si>
    <t>Стоматопластика лапароскопическая</t>
  </si>
  <si>
    <t>Туботомия лапароскопическая</t>
  </si>
  <si>
    <t>Резекция яичников лапараскопическая</t>
  </si>
  <si>
    <t>Оофорэктомия лапараскопическая</t>
  </si>
  <si>
    <t>Удаление новообразования малой половой губы</t>
  </si>
  <si>
    <t>Операции эндоскопическим влагалищным и абдоминальным доступом и их сочетание в различной комбинации. Слинговые операции с использованием имплантов</t>
  </si>
  <si>
    <t>52</t>
  </si>
  <si>
    <t>53</t>
  </si>
  <si>
    <t>54</t>
  </si>
  <si>
    <t>55</t>
  </si>
  <si>
    <t>58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</si>
  <si>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</si>
  <si>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</si>
  <si>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</si>
  <si>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</si>
  <si>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</si>
  <si>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</si>
  <si>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</si>
  <si>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</si>
  <si>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</si>
  <si>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</si>
  <si>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</si>
  <si>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</si>
  <si>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</si>
  <si>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</si>
  <si>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</si>
  <si>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</si>
  <si>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</si>
  <si>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</si>
  <si>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</si>
  <si>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</si>
  <si>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</si>
  <si>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</si>
  <si>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</si>
  <si>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108</t>
  </si>
  <si>
    <t>109</t>
  </si>
  <si>
    <t>132</t>
  </si>
  <si>
    <t>169</t>
  </si>
  <si>
    <t>186</t>
  </si>
  <si>
    <t>192</t>
  </si>
  <si>
    <t>201</t>
  </si>
  <si>
    <t>209</t>
  </si>
  <si>
    <t>220</t>
  </si>
  <si>
    <t>221</t>
  </si>
  <si>
    <t>222</t>
  </si>
  <si>
    <t>226</t>
  </si>
  <si>
    <t>238</t>
  </si>
  <si>
    <t>257</t>
  </si>
  <si>
    <t>266</t>
  </si>
  <si>
    <t>284</t>
  </si>
  <si>
    <t>286</t>
  </si>
  <si>
    <t>306</t>
  </si>
  <si>
    <t>319</t>
  </si>
  <si>
    <t>323</t>
  </si>
  <si>
    <t>324</t>
  </si>
  <si>
    <t>326</t>
  </si>
  <si>
    <t>329</t>
  </si>
  <si>
    <t>359</t>
  </si>
  <si>
    <t>367</t>
  </si>
  <si>
    <t>394</t>
  </si>
  <si>
    <t>395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</si>
  <si>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</si>
  <si>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</si>
  <si>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</si>
  <si>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</si>
  <si>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</si>
  <si>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</si>
  <si>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</si>
  <si>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</si>
  <si>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</si>
  <si>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</si>
  <si>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</si>
  <si>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426</t>
  </si>
  <si>
    <t>427</t>
  </si>
  <si>
    <t>428</t>
  </si>
  <si>
    <t>429</t>
  </si>
  <si>
    <t>430</t>
  </si>
  <si>
    <t>431</t>
  </si>
  <si>
    <t>432</t>
  </si>
  <si>
    <t>Операции на придатках матки лапараскопические</t>
  </si>
  <si>
    <t>B01.001.002</t>
  </si>
  <si>
    <t>Консультативный прием специалистов</t>
  </si>
  <si>
    <t>врач акушер-гинеколог</t>
  </si>
  <si>
    <t>врач аллерголог-иммунолог</t>
  </si>
  <si>
    <t>B01.001.004</t>
  </si>
  <si>
    <t>Прием (осмотр, консультация) врача-аллерголога-иммунолога, высшей категории, первичный</t>
  </si>
  <si>
    <t>Прием (осмотр, консультация) врача-аллерголога-иммунолога, высшей категории, повторный</t>
  </si>
  <si>
    <t>B01.002.002</t>
  </si>
  <si>
    <t>Прием (осмотр, консультация) врача-акушера-гинеколога, ДМН, первичный</t>
  </si>
  <si>
    <t>Прием (осмотр, консультация) врача-акушера-гинеколога, ДМН, повторный</t>
  </si>
  <si>
    <t>Прием (осмотр, консультация) врача-акушера-гинеколога, КМН, первичный</t>
  </si>
  <si>
    <t xml:space="preserve">Прием (осмотр, консультация) врача-акушера-гинеколога, КМН, повторный </t>
  </si>
  <si>
    <t>Прием (осмотр, консультация) врача-акушера-гинеколога, высшей категории, первичный</t>
  </si>
  <si>
    <t>Прием (осмотр, консультация) врача-акушера-гинеколога, высшей категории, повторный</t>
  </si>
  <si>
    <t>Прием (осмотр, консультация) врача-акушера-гинеколога, I категории, первичный</t>
  </si>
  <si>
    <t>Прием (осмотр, консультация) врача-акушера-гинеколога, I категории, повторный</t>
  </si>
  <si>
    <t>Прием (осмотр, консультация) врача-акушера-гинеколога, II категории, первичный</t>
  </si>
  <si>
    <t>Прием (осмотр, консультация) врача-акушера-гинеколога, II категории, повторный</t>
  </si>
  <si>
    <t>врач-генетик</t>
  </si>
  <si>
    <t>B01.006.002</t>
  </si>
  <si>
    <t>Прием (осмотр, консультация) врача-генетика, высшей категории, первичный</t>
  </si>
  <si>
    <t>Прием (осмотр, консультация) врача-генетика, высшей категории, повторный</t>
  </si>
  <si>
    <t>Прием (осмотр, консультация) врача-генетика, повторный</t>
  </si>
  <si>
    <t>Прием (осмотр, консультация) врача-генетика, первичный</t>
  </si>
  <si>
    <t>Прием (осмотр, консультация) врача-уролога, высшей категории, повторный</t>
  </si>
  <si>
    <t>Прием (осмотр, консультация) врача-уролога, высшей категории, первичный</t>
  </si>
  <si>
    <t>B01.042.002</t>
  </si>
  <si>
    <t>B01.058.002</t>
  </si>
  <si>
    <t>Прием (осмотр, консультация) врача-эндокринолога, КМН, первичный</t>
  </si>
  <si>
    <t>Прием (осмотр, консультация) врача-эндокринолога, КМН, повторный</t>
  </si>
  <si>
    <t>B01.053.002</t>
  </si>
  <si>
    <t>Прием (осмотр, консультация) врача-уролога первичный</t>
  </si>
  <si>
    <t>Прием (осмотр, консультация) врача-уролога повторный</t>
  </si>
  <si>
    <t xml:space="preserve">Прием (осмотр, консультация) врача-сексолога первичный  </t>
  </si>
  <si>
    <t xml:space="preserve">Прием (осмотр, консультация) врача-сексолога повторный  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</si>
  <si>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</si>
  <si>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</si>
  <si>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</si>
  <si>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</si>
  <si>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B01.047.002</t>
  </si>
  <si>
    <t>Прием (осмотр, консультация) врача-терапевта, высшей категории, первичный</t>
  </si>
  <si>
    <t>Прием (осмотр, консультация) врача-терапевта, высшей категории,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</si>
  <si>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</si>
  <si>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</si>
  <si>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врача-педиатра, высшей категории</t>
  </si>
  <si>
    <t>Приём (осмотр, консультация) врача-неонатолога, высшей категории</t>
  </si>
  <si>
    <t xml:space="preserve"> Исследование уровня растворимых фибрин-мономерных комплексов (РФМК-тест )</t>
  </si>
  <si>
    <t>с использованием спинальной анестезии,набора для эпидуральной анестезии, наропина</t>
  </si>
  <si>
    <t>врачи других специальностей</t>
  </si>
  <si>
    <t>Ультразвуковое исследование лонного сочления</t>
  </si>
  <si>
    <t>Ультразвуковое исследование плода с записью на флешкарту в режиме 2D</t>
  </si>
  <si>
    <t>Ультразвуковое исследование плода с записью на флешкарту в режиме 3D/4D</t>
  </si>
  <si>
    <t>4</t>
  </si>
  <si>
    <t>363</t>
  </si>
  <si>
    <t>424</t>
  </si>
  <si>
    <t>425</t>
  </si>
  <si>
    <t>442</t>
  </si>
  <si>
    <t>459</t>
  </si>
  <si>
    <t>460</t>
  </si>
  <si>
    <t>461</t>
  </si>
  <si>
    <t>462</t>
  </si>
  <si>
    <t>Комплекс исследований по беременности  (II, III триместры)</t>
  </si>
  <si>
    <t>Комплекс исследований по беременности  (III триместр)</t>
  </si>
  <si>
    <t xml:space="preserve">Прием (осмотр, консультация) врача-сексолога, высшей категории, первичный  </t>
  </si>
  <si>
    <t>Прием (осмотр, консультация) врача-сексолога, высшей категории, повторный</t>
  </si>
  <si>
    <t>Ультразвуковое исследование рубца на матке</t>
  </si>
  <si>
    <t>Ультразвуковое исследование для определения типа кровообращения</t>
  </si>
  <si>
    <t>Ультразвуковое исследование матки и придатков трансвагинальное (динамический  контроль)</t>
  </si>
  <si>
    <t>B04.001.003</t>
  </si>
  <si>
    <t>А04.12.001.001</t>
  </si>
  <si>
    <t>Ультразвуковая допплерография артерий нижних конечностей (1 конечность)</t>
  </si>
  <si>
    <t>Ультразвуковая допплерография вен нижних конечностей (1 конечность)</t>
  </si>
  <si>
    <t>А04.12.001.002</t>
  </si>
  <si>
    <t>А04.28.003</t>
  </si>
  <si>
    <t>Ультразвуковое исследование органов мошонки</t>
  </si>
  <si>
    <t>Определение пола плода по крови матери</t>
  </si>
  <si>
    <r>
      <rPr>
        <i/>
        <sz val="10"/>
        <rFont val="Times New Roman"/>
        <family val="1"/>
        <charset val="204"/>
      </rPr>
      <t>Исследование цитокинового статуса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(методом иммуноферментного анализа- ИФА)</t>
    </r>
  </si>
  <si>
    <r>
      <rPr>
        <i/>
        <sz val="10"/>
        <rFont val="Times New Roman"/>
        <family val="1"/>
        <charset val="204"/>
      </rPr>
      <t>Гормоны щитовидной железы</t>
    </r>
    <r>
      <rPr>
        <b/>
        <sz val="10"/>
        <rFont val="Times New Roman"/>
        <family val="1"/>
        <charset val="204"/>
      </rPr>
      <t xml:space="preserve"> </t>
    </r>
  </si>
  <si>
    <t>Прейскурант цен (тарифов) на платные медицинские услуги, оказываемые ГБУЗ ТО "Перинатальный центр"  (г.Тюмень)</t>
  </si>
  <si>
    <t>Подбор размера и вида урогинекологического пессария</t>
  </si>
  <si>
    <t>Подготовка шейки матки к родам</t>
  </si>
  <si>
    <t>Ультразвуковое исследование плода при многоплодной беременности (динамический контроль)</t>
  </si>
  <si>
    <t>Ультразвуковая доплерография артерий методом мониторирования (матки и пуповины)</t>
  </si>
  <si>
    <t>Ультразвуковая доплерография артерий методом мониторирования (матки и пуповины) с записью на флешкарту</t>
  </si>
  <si>
    <t>Ультразвуковая доплерография артерий методом мониторирования (матки и пуповины) при многоплодной беременности</t>
  </si>
  <si>
    <t>Аспирационная биопсия эндометрия (пайпель-биопсия)</t>
  </si>
  <si>
    <t>Ультразвуковое исследование плода (14-40 недель)</t>
  </si>
  <si>
    <t>Ультразвуковое исследование плода при многоплодной беременности (11-13.5 недель)</t>
  </si>
  <si>
    <t>Ультразвуковое исследование плода при многоплодной беременности (14-40 недель)</t>
  </si>
  <si>
    <t>Регистрация электрокардиограммы, расшифровка, описание и интерпретация электрокардиографических данных</t>
  </si>
  <si>
    <t>Определение протромбинового (тромбопластинового) времени в крови или в плазме с определением международного нормализированного отношения</t>
  </si>
  <si>
    <t>Микроскопическое исследование отделяемого влагалища (уретра, цервикальный канал)</t>
  </si>
  <si>
    <t>Исследование хромосомного аппарата (кариотип) (крови плода, взрослого донора)</t>
  </si>
  <si>
    <t>Обработка клеточных культур и приготовление хромосомных препаратов (абортный материал)</t>
  </si>
  <si>
    <t>Проведение анализа хромосомных препаратов (абортного материала) под микроскопом с использованием программы "Видео Тест-Карио"</t>
  </si>
  <si>
    <t>Интерференцтерапия</t>
  </si>
  <si>
    <t>Прием (осмотр, консультация) врача-акушера-гинеколога, первичный</t>
  </si>
  <si>
    <t>Постановка пиявок на кожу (1 пиявка)</t>
  </si>
  <si>
    <t>Постановка пиявок на кожу (2 пиявки)</t>
  </si>
  <si>
    <t>Постановка пиявок на кожу (3 пиявки)</t>
  </si>
  <si>
    <t>Постановка пиявок на кожу (4 пиявки)</t>
  </si>
  <si>
    <t>Постановка пиявок на кожу (5 пиявок)</t>
  </si>
  <si>
    <t>Постановка пиявок на кожу (6 пиявок)</t>
  </si>
  <si>
    <t>Постановка пиявок на кожу (7 пиявок)</t>
  </si>
  <si>
    <t>Постановка пиявок на кожу со стоимостью пиявки (1 пиявка)</t>
  </si>
  <si>
    <t>Постановка пиявок на кожу со стоимостью пиявки (2 пиявки)</t>
  </si>
  <si>
    <t>Постановка пиявок на кожу со стоимостью пиявки (3 пиявки)</t>
  </si>
  <si>
    <t>Постановка пиявок на кожу со стоимостью пиявки (4 пиявки)</t>
  </si>
  <si>
    <t>Постановка пиявок на кожу со стоимостью пиявки (5 пиявок)</t>
  </si>
  <si>
    <t>Постановка пиявок на кожу со стоимостью пиявки (6 пиявок)</t>
  </si>
  <si>
    <t>Постановка пиявок на кожу со стоимостью пиявки (7 пиявок)</t>
  </si>
  <si>
    <t>Постановка пиявок вагинально (1 пиявка)</t>
  </si>
  <si>
    <t>Постановка пиявок вагинально (2 пиявки)</t>
  </si>
  <si>
    <t>Постановка пиявок вагинально (3 пиявки)</t>
  </si>
  <si>
    <t>Постановка пиявок вагинально (4 пиявки)</t>
  </si>
  <si>
    <t>Постановка пиявок вагинально (5 пиявок)</t>
  </si>
  <si>
    <t>Постановка пиявок вагинально (6 пиявок)</t>
  </si>
  <si>
    <t>Постановка пиявок вагинально (7 пиявок)</t>
  </si>
  <si>
    <t>Постановка пиявок вагинально со стоимостью пиявки (7 пиявок)</t>
  </si>
  <si>
    <t>Постановка пиявок вагинально со стоимостью пиявки (1 пиявка)</t>
  </si>
  <si>
    <t>Постановка пиявок вагинально со стоимостью пиявки (2 пиявки)</t>
  </si>
  <si>
    <t>Постановка пиявок вагинально со стоимостью пиявки (3 пиявки)</t>
  </si>
  <si>
    <t>Постановка пиявок вагинально со стоимостью пиявки (4 пиявки)</t>
  </si>
  <si>
    <t>Постановка пиявок вагинально со стоимостью пиявки (5 пиявок)</t>
  </si>
  <si>
    <t>Постановка пиявок вагинально со стоимостью пиявки (6 пиявок)</t>
  </si>
  <si>
    <t>Ежедневный осмотр врачом-акушером-гинекологом, с наблюдением и уходом среднего и младшего медицинского персонала в гинекологическом отделении стационара</t>
  </si>
  <si>
    <t>Определение Физиологического антикоагулянта антитромбина-III</t>
  </si>
  <si>
    <t>Определение Д-димера</t>
  </si>
  <si>
    <t>Определение плазминогена</t>
  </si>
  <si>
    <t>Определение IX-фактора свертывания</t>
  </si>
  <si>
    <t>Определение VIII-фактора свертывания (антигемофильный фактор А)</t>
  </si>
  <si>
    <t>Определение дефицита протеина C и S, резистентность фактораV к протеину C (Парус-тест)</t>
  </si>
  <si>
    <t>Лазерное надсосудистое облучение крови</t>
  </si>
  <si>
    <t xml:space="preserve">Ежедневный осмотр врачом-акушером-гинекологом беременной, с наблюдением и уходом среднего и младшего медицинского персонала в отделении  стационара "Патология беременности" </t>
  </si>
  <si>
    <t>Ежедневный осмотр врачом-акушером-гинекологом, с наблюдением и уходом среднего и младшего медицинского персонала в акушерском отделении стационара</t>
  </si>
  <si>
    <t>Ультразвуковое исследование плода (11-13,5 недель)</t>
  </si>
  <si>
    <t>Пренатальный скрининг I триместра беременности (11-14 недель) ассоциированный с беременностью протеин А (РАРР-А), свободная субъединица бета ХГЧ</t>
  </si>
  <si>
    <t>Комплексные амбулаторные медицинские услуги</t>
  </si>
  <si>
    <t>Искусственное прерывание беременности (аборт) после 12 недель</t>
  </si>
  <si>
    <t>Осмотр (консультация) врача-анестезиолога-реаниматолога первичный</t>
  </si>
  <si>
    <t>Осмотр (консультация) врача-анестезиолога-реаниматолога повторный</t>
  </si>
  <si>
    <t>Методы функционального обследования с использованием простых приспособлений, приборов, не требующих специальных навыков и помощи ассистента</t>
  </si>
  <si>
    <t>Ведение физиологических (патологических)  родов врачом-акушером-гинекологом II категории</t>
  </si>
  <si>
    <t>Ведение физиологических (патологических)  родов врачом-акушером-гинекологом I категории</t>
  </si>
  <si>
    <t>Ведение физиологических (патологических)  родов врачом-акушером-гинекологом высшей категории</t>
  </si>
  <si>
    <t>Ведение патологических родов врачом-акушером-гинекологом высшей категории</t>
  </si>
  <si>
    <t>Ведение оперативных  родов (плановое кесарево сечение) врачом-акушером-гинекологом II категории</t>
  </si>
  <si>
    <t>Ведение оперативных  родов (плановое кесарево сечение) врачом-акушером-гинекологом I категории</t>
  </si>
  <si>
    <t>Ведение оперативных  родов (плановое кесарево сечение) врачом-акушером-гинекологом высшей категории</t>
  </si>
  <si>
    <t>Ведение оперативных  родов высокой степени риска (плановое кесарево сечение) врачом-акушером-гинекологом высшей категории</t>
  </si>
  <si>
    <t>Ведение патологических родов врачом-акушером-гинекологом высшей категории, к.м.н.</t>
  </si>
  <si>
    <t>Ведение физиологических (патологических)  родов врачом-акушером-гинекологом высшей категории, к.м.н.</t>
  </si>
  <si>
    <t>Ведение физиологических (патологических)  родов врачом-акушером-гинекологом высшей категории, д.м.н.</t>
  </si>
  <si>
    <t>Ведение патологических родов врачом-акушером-гинекологом высшей категории, д.м.н.</t>
  </si>
  <si>
    <t>Ведение оперативных  родов (плановое кесарево сечение) врачом-акушером-гинекологом высшей категории, к.м.н.</t>
  </si>
  <si>
    <t>Ведение оперативных  родов (плановое кесарево сечение) врачом-акушером-гинекологом высшей категории, д.м.н.</t>
  </si>
  <si>
    <t>Ведение оперативных  родов высокой степени риска (плановое кесарево сечение) врачом-акушером-гинекологом высшей категории, к.м.н.</t>
  </si>
  <si>
    <t>Ведение оперативных  родов высокой степени риска (плановое кесарево сечение) врачом-акушером-гинекологом высшей категории, д.м.н.</t>
  </si>
  <si>
    <t>77</t>
  </si>
  <si>
    <t>99</t>
  </si>
  <si>
    <t>Комплексное обследование плода в сроке беременности 14-40 недель, включающее ультразвуковое исследование плода, доплерометрию маточных и пуповинных сосудов</t>
  </si>
  <si>
    <t>Комплексное обследование плода при многоплодной беременности в сроке беременности 14-40 недель, включающее ультразвуковое исследование плода, доплерометрию маточных и пуповинных сосудов</t>
  </si>
  <si>
    <t>258</t>
  </si>
  <si>
    <t>274</t>
  </si>
  <si>
    <t>Цитогенетические исследования</t>
  </si>
  <si>
    <t>463</t>
  </si>
  <si>
    <t>464</t>
  </si>
  <si>
    <t>464.1</t>
  </si>
  <si>
    <t>464.2</t>
  </si>
  <si>
    <t>465</t>
  </si>
  <si>
    <t>465.1</t>
  </si>
  <si>
    <t>465.2</t>
  </si>
  <si>
    <t>466</t>
  </si>
  <si>
    <t>466.1</t>
  </si>
  <si>
    <t>466.2</t>
  </si>
  <si>
    <t>467</t>
  </si>
  <si>
    <t>467.1</t>
  </si>
  <si>
    <t>468</t>
  </si>
  <si>
    <t>468.1</t>
  </si>
  <si>
    <t>469</t>
  </si>
  <si>
    <t>469.1</t>
  </si>
  <si>
    <t>470</t>
  </si>
  <si>
    <t>470.1</t>
  </si>
  <si>
    <t>471</t>
  </si>
  <si>
    <t>471.1</t>
  </si>
  <si>
    <t>472</t>
  </si>
  <si>
    <t>472.1</t>
  </si>
  <si>
    <t>473</t>
  </si>
  <si>
    <t>473.1</t>
  </si>
  <si>
    <t>474</t>
  </si>
  <si>
    <t>475</t>
  </si>
  <si>
    <t>475.1</t>
  </si>
  <si>
    <t>476</t>
  </si>
  <si>
    <t>476.1</t>
  </si>
  <si>
    <t>477</t>
  </si>
  <si>
    <t>477.1</t>
  </si>
  <si>
    <t>478</t>
  </si>
  <si>
    <t>478.1</t>
  </si>
  <si>
    <t>479</t>
  </si>
  <si>
    <t>479.1</t>
  </si>
  <si>
    <t>480</t>
  </si>
  <si>
    <t>481</t>
  </si>
  <si>
    <t>481.1</t>
  </si>
  <si>
    <t>482</t>
  </si>
  <si>
    <t>482.1</t>
  </si>
  <si>
    <t>483</t>
  </si>
  <si>
    <t>483.1</t>
  </si>
  <si>
    <t>483.2</t>
  </si>
  <si>
    <t>484</t>
  </si>
  <si>
    <t>484.1</t>
  </si>
  <si>
    <t>484.2</t>
  </si>
  <si>
    <t>485</t>
  </si>
  <si>
    <t>485.1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</si>
  <si>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</si>
  <si>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</si>
  <si>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</si>
  <si>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</si>
  <si>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</si>
  <si>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</si>
  <si>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</si>
  <si>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</si>
  <si>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</si>
  <si>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</si>
  <si>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</si>
  <si>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</si>
  <si>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</si>
  <si>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</si>
  <si>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</si>
  <si>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</si>
  <si>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</si>
  <si>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</si>
  <si>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</si>
  <si>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</si>
  <si>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</si>
  <si>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</si>
  <si>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</si>
  <si>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</si>
  <si>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</si>
  <si>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</si>
  <si>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</si>
  <si>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</si>
  <si>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Отделение патологии новорожденных</t>
  </si>
  <si>
    <t>Ежедневный осмотр врачом-неонатологом с наблюдением и уходом среднего и младшего медицинского персонала в отделении  стационара патологии новорожденных</t>
  </si>
  <si>
    <t>А09.05.089</t>
  </si>
  <si>
    <t xml:space="preserve">Лечение осложнений беременности в условиях дневного стационара (1 пациенто-день)                </t>
  </si>
  <si>
    <t>Дневной стационар</t>
  </si>
  <si>
    <t>2 070.00</t>
  </si>
  <si>
    <t>Эндовагинальное введение лекарственных средств (1 процедура)</t>
  </si>
  <si>
    <t>Эндовагинальное введение лекарственных средств (6 процедур)</t>
  </si>
  <si>
    <t>Консультация по эндовагинальному введению лекарственных средств (6 консультаций)</t>
  </si>
  <si>
    <t>Ректальное введение лекарственных средств          (1 процедура)</t>
  </si>
  <si>
    <t>Ректальное введение лекарственных средств          (6 процедур)</t>
  </si>
  <si>
    <t>Эндовагинальное введение лекарственных средств (без стоимости препарата)</t>
  </si>
  <si>
    <t>112</t>
  </si>
  <si>
    <t>156</t>
  </si>
  <si>
    <t>157</t>
  </si>
  <si>
    <t>472.2</t>
  </si>
  <si>
    <t>473.2</t>
  </si>
  <si>
    <t>474.1</t>
  </si>
  <si>
    <t>474.2</t>
  </si>
  <si>
    <t>475.2</t>
  </si>
  <si>
    <t>476.2</t>
  </si>
  <si>
    <t>485.2</t>
  </si>
  <si>
    <t>486.1</t>
  </si>
  <si>
    <t>486.2</t>
  </si>
  <si>
    <t>487.1</t>
  </si>
  <si>
    <t>487.2</t>
  </si>
  <si>
    <t>488.1</t>
  </si>
  <si>
    <t>488.2</t>
  </si>
  <si>
    <t>489.1</t>
  </si>
  <si>
    <t>489.2</t>
  </si>
  <si>
    <t>490.1</t>
  </si>
  <si>
    <t>490.2</t>
  </si>
  <si>
    <t>491.1</t>
  </si>
  <si>
    <t xml:space="preserve">Трансректальное ультразвуковое исследование предстательной железы </t>
  </si>
  <si>
    <t>Аппликация противоспаечного геля (антиадгезин) для профилактики спайкообразования</t>
  </si>
  <si>
    <t>5 430.00</t>
  </si>
  <si>
    <t>Ведение физиологических (патологических)  родов врачом-акушером-гинекологом без категории</t>
  </si>
  <si>
    <t>Внутриматочное введение препарата катеджель без стоимости геля</t>
  </si>
  <si>
    <t>Забор абортного материала для проведения цитогенетического исследования</t>
  </si>
  <si>
    <t xml:space="preserve">Курс подготовки к родам </t>
  </si>
  <si>
    <t>Подготовка к партнерским родам</t>
  </si>
  <si>
    <t>Ингаляционный наркоз (45 минут)</t>
  </si>
  <si>
    <t>Ингаляционный наркоз (90 минут)</t>
  </si>
  <si>
    <t>Введение гинекологического пессария (без стоимости пессария)</t>
  </si>
  <si>
    <t xml:space="preserve">Введение гинекологического пессария </t>
  </si>
  <si>
    <t>Парацервикальное введение аутоплазмы</t>
  </si>
  <si>
    <t>Подкожное введение аутоплазмы</t>
  </si>
  <si>
    <t>Прием (осмотр, консультация) врача - аллерголога-иммунолога, I категории, первичный</t>
  </si>
  <si>
    <t>Прием (осмотр, консультация) врача - аллерголога-иммунолога, I категории, повторный</t>
  </si>
  <si>
    <t>Школа для беременных по подготовке к кесареву сечению</t>
  </si>
  <si>
    <t>УТВЕРЖДЕН</t>
  </si>
  <si>
    <t>ПРИКАЗОМ ГБУЗ ТО</t>
  </si>
  <si>
    <t>«ПЕРИНАТАЛЬНЫЙ ЦЕНТР» (Г.ТЮМЕНЬ)</t>
  </si>
  <si>
    <t>№  197-од  от 25 июля  2016 г.</t>
  </si>
  <si>
    <t>22</t>
  </si>
  <si>
    <t>23</t>
  </si>
  <si>
    <t>56</t>
  </si>
  <si>
    <t>57</t>
  </si>
  <si>
    <t>59</t>
  </si>
  <si>
    <t>60</t>
  </si>
  <si>
    <t>61</t>
  </si>
  <si>
    <t>91</t>
  </si>
  <si>
    <t>473.3</t>
  </si>
  <si>
    <t>473.4</t>
  </si>
  <si>
    <t>477.2</t>
  </si>
  <si>
    <t>478.2</t>
  </si>
  <si>
    <t>479.2</t>
  </si>
  <si>
    <t>480.1</t>
  </si>
  <si>
    <t>480.2</t>
  </si>
  <si>
    <t>481.2</t>
  </si>
  <si>
    <t>481.3</t>
  </si>
  <si>
    <t>482.2</t>
  </si>
  <si>
    <t>486.3</t>
  </si>
  <si>
    <t>487.3</t>
  </si>
  <si>
    <t>488.3</t>
  </si>
  <si>
    <t>491.2</t>
  </si>
  <si>
    <t>492.1</t>
  </si>
  <si>
    <t>492.2</t>
  </si>
  <si>
    <t>493.1</t>
  </si>
  <si>
    <t>493.2</t>
  </si>
  <si>
    <t>494.1</t>
  </si>
  <si>
    <t>494.2</t>
  </si>
  <si>
    <t>495.1</t>
  </si>
  <si>
    <t>495.2</t>
  </si>
  <si>
    <t>496.1</t>
  </si>
  <si>
    <t>496.2</t>
  </si>
  <si>
    <t>497.1</t>
  </si>
  <si>
    <t>497.2</t>
  </si>
  <si>
    <t>498.1</t>
  </si>
  <si>
    <t>499.1</t>
  </si>
  <si>
    <t>500.1</t>
  </si>
  <si>
    <t>503.1</t>
  </si>
  <si>
    <t>504.1</t>
  </si>
  <si>
    <t>505.1</t>
  </si>
  <si>
    <t>505.2</t>
  </si>
  <si>
    <t>506.1</t>
  </si>
  <si>
    <t>506.2</t>
  </si>
  <si>
    <t>507.1</t>
  </si>
  <si>
    <t>507.2</t>
  </si>
  <si>
    <t>508.1</t>
  </si>
  <si>
    <t>508.2</t>
  </si>
  <si>
    <t>509.1</t>
  </si>
  <si>
    <t>509.2</t>
  </si>
  <si>
    <t>510.1</t>
  </si>
  <si>
    <t>510.2</t>
  </si>
  <si>
    <t>511.1</t>
  </si>
  <si>
    <t>511.2</t>
  </si>
  <si>
    <t>512.1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</si>
  <si>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</si>
  <si>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</si>
  <si>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</si>
  <si>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</si>
  <si>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</si>
  <si>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</si>
  <si>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</si>
  <si>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</si>
  <si>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</si>
  <si>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</si>
  <si>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</si>
  <si>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</si>
  <si>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</si>
  <si>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</si>
  <si>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</si>
  <si>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Процедуры сестринского ухода за новорожденным</t>
  </si>
  <si>
    <t>Гистеросальпингоскопия</t>
  </si>
  <si>
    <t>Комплекс обследования репродуктивного потенциала супружеской пары</t>
  </si>
  <si>
    <t>Внутриматочное введение лекарственных средств (без стоимости препарата)</t>
  </si>
  <si>
    <t>Комплексное ультразвуковое  исследование новорожденного (нейросонография, эхокардиография, узи брюшной полости и забрюшинного пространства, узи тазобедренных суставов)</t>
  </si>
  <si>
    <t>Специфическая гипосенсибилизация аллергенами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</si>
  <si>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</si>
  <si>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</si>
  <si>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</si>
  <si>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</si>
  <si>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</si>
  <si>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</si>
  <si>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</si>
  <si>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</si>
  <si>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</si>
  <si>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</si>
  <si>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2</t>
  </si>
  <si>
    <t>5</t>
  </si>
  <si>
    <t>6</t>
  </si>
  <si>
    <t>462.1</t>
  </si>
  <si>
    <t>466.3</t>
  </si>
  <si>
    <t>466.4</t>
  </si>
  <si>
    <t>467.2</t>
  </si>
  <si>
    <t>474.3</t>
  </si>
  <si>
    <t>474.4</t>
  </si>
  <si>
    <t>476.3</t>
  </si>
  <si>
    <t>476.4</t>
  </si>
  <si>
    <t>478.3</t>
  </si>
  <si>
    <t>478.4</t>
  </si>
  <si>
    <t>481.4</t>
  </si>
  <si>
    <t>482.3</t>
  </si>
  <si>
    <t>489.3</t>
  </si>
  <si>
    <t>492.3</t>
  </si>
  <si>
    <t>494.3</t>
  </si>
  <si>
    <t>498.2</t>
  </si>
  <si>
    <t>498.3</t>
  </si>
  <si>
    <t>498.4</t>
  </si>
  <si>
    <t>501.1</t>
  </si>
  <si>
    <t>512.2</t>
  </si>
  <si>
    <t>513.1</t>
  </si>
  <si>
    <t>514</t>
  </si>
  <si>
    <t>548</t>
  </si>
  <si>
    <t>549</t>
  </si>
  <si>
    <t>Специфическая гипосенсибилизация аллергенами (начальная доза)</t>
  </si>
  <si>
    <r>
      <rPr>
        <i/>
        <sz val="12"/>
        <rFont val="Times New Roman"/>
        <family val="1"/>
        <charset val="204"/>
      </rPr>
      <t>Исследование цитокинового статуса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(методом иммуноферментного анализа- ИФА)</t>
    </r>
  </si>
  <si>
    <r>
      <rPr>
        <i/>
        <sz val="12"/>
        <rFont val="Times New Roman"/>
        <family val="1"/>
        <charset val="204"/>
      </rPr>
      <t>Гормоны щитовидной железы</t>
    </r>
    <r>
      <rPr>
        <b/>
        <sz val="12"/>
        <rFont val="Times New Roman"/>
        <family val="1"/>
        <charset val="204"/>
      </rPr>
      <t xml:space="preserve"> </t>
    </r>
  </si>
  <si>
    <t>Курс подготовки к родам (одно посещение)</t>
  </si>
  <si>
    <t>Прием (осмотр, консультация) врача-уролога, I категории, первичный</t>
  </si>
  <si>
    <t>Прием (осмотр, консультация) врача-уролога, I категории, повторный</t>
  </si>
  <si>
    <t>Аспирационная биопсия эндометрия (пайпель-биопсия) с морфологическим исследованием</t>
  </si>
  <si>
    <t>Гелевый противоспаечный барьер</t>
  </si>
  <si>
    <t>Вакцинация против вируса папилломы человека (ВПЧ) вакциной "Гардасил"</t>
  </si>
  <si>
    <t>Сеанс автоматического лечебного плазмафереза с выездом трансфузиологической бригады</t>
  </si>
  <si>
    <t>Рентгенография всего таза (транспорт заказчика)</t>
  </si>
  <si>
    <t>2 000,00</t>
  </si>
  <si>
    <t>Рентгенография всего таза (транспорт исполнителя)</t>
  </si>
  <si>
    <t>4 200,00</t>
  </si>
  <si>
    <t>Рентгенография легких (обзорная) (транспорт заказчика)</t>
  </si>
  <si>
    <t>Рентгенография легких (обзорная) (транспорт исполнителя)</t>
  </si>
  <si>
    <t>Молекулярно-биологическое исследование биологических жидкостей на ДНК уреаплазмы Ureaplazma parvum и ДНК Ureaplazma urealyticum и микоплазмы Mycoplasma hominis (количественное определение) флороценоз уреаплазм</t>
  </si>
  <si>
    <t>1 100,00</t>
  </si>
  <si>
    <t>Молекулярно-биологическое исследование биологических жидкостей на ДНК хламидий (Chlamydia trachomatis), ДНК Ureaplazma parvum ДНК Ureaplazma urealyticum, ДНК микоплазмы (Mycoplasma genitalium) Флороценоз плюс</t>
  </si>
  <si>
    <t>1 280,00</t>
  </si>
  <si>
    <t>Молекулярно-биологическое исследование биологических жидкостей на рРНК хламидий (Chlamydia trachomatis) методом НАСБА</t>
  </si>
  <si>
    <t>2 500,00</t>
  </si>
  <si>
    <t>Оказание стационарной медицинской помощи в индивидуальной палате</t>
  </si>
  <si>
    <t>Ежедневный осмотр врачом-акушером-гинекологом высшей категории в отделении стационара</t>
  </si>
  <si>
    <t>A11.28.009</t>
  </si>
  <si>
    <t>Инстилляция уретры</t>
  </si>
  <si>
    <t>Исследование уровня кислотного щелочного состояния в крови с ионнограммой</t>
  </si>
  <si>
    <t>Прием (осмотр, консультация) врача-акушера-гинеколога, заведующего 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</si>
</sst>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5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6">
    <xf numFmtId="0" fontId="0" fillId="0" borderId="0" xfId="0"/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/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3" fontId="9" fillId="0" borderId="0" xfId="1" applyFont="1"/>
    <xf numFmtId="0" fontId="9" fillId="0" borderId="1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49" fontId="9" fillId="0" borderId="1" xfId="0" applyNumberFormat="1" applyFont="1" applyBorder="1" applyAlignment="1"/>
    <xf numFmtId="49" fontId="9" fillId="0" borderId="0" xfId="0" applyNumberFormat="1" applyFont="1"/>
    <xf numFmtId="49" fontId="9" fillId="0" borderId="0" xfId="0" applyNumberFormat="1" applyFont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7" fontId="9" fillId="0" borderId="5" xfId="0" applyNumberFormat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16" fillId="3" borderId="0" xfId="0" applyFont="1" applyFill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0" xfId="0" applyFont="1" applyFill="1"/>
    <xf numFmtId="0" fontId="16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7" fillId="0" borderId="0" xfId="0" applyFont="1"/>
    <xf numFmtId="49" fontId="9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wrapText="1"/>
    </xf>
    <xf numFmtId="49" fontId="19" fillId="0" borderId="1" xfId="0" applyNumberFormat="1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4" fontId="18" fillId="0" borderId="1" xfId="0" applyNumberFormat="1" applyFont="1" applyBorder="1" applyAlignment="1">
      <alignment horizontal="center"/>
    </xf>
    <xf numFmtId="17" fontId="1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3" fontId="18" fillId="0" borderId="5" xfId="1" applyFont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center" vertical="center"/>
    </xf>
    <xf numFmtId="0" fontId="18" fillId="0" borderId="1" xfId="1" applyNumberFormat="1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4" xfId="0" applyFont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/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 vertical="center"/>
    </xf>
    <xf numFmtId="17" fontId="9" fillId="0" borderId="1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/>
    <xf numFmtId="49" fontId="9" fillId="0" borderId="7" xfId="0" applyNumberFormat="1" applyFont="1" applyBorder="1" applyAlignment="1"/>
    <xf numFmtId="0" fontId="9" fillId="0" borderId="7" xfId="0" applyFont="1" applyBorder="1"/>
    <xf numFmtId="0" fontId="9" fillId="0" borderId="2" xfId="0" applyFont="1" applyBorder="1"/>
    <xf numFmtId="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49" fontId="23" fillId="2" borderId="8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49" fontId="23" fillId="2" borderId="10" xfId="0" applyNumberFormat="1" applyFont="1" applyFill="1" applyBorder="1" applyAlignment="1">
      <alignment horizontal="center" vertical="center" wrapText="1"/>
    </xf>
    <xf numFmtId="49" fontId="23" fillId="2" borderId="11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773"/>
  <sheetViews>
    <sheetView view="pageBreakPreview" topLeftCell="B12" zoomScale="110" zoomScaleNormal="100" zoomScaleSheetLayoutView="110" zoomScalePageLayoutView="115" workbookViewId="0">
      <selection activeCell="F769" sqref="F769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3.855468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140"/>
      <c r="B10" s="141"/>
      <c r="C10" s="142" t="s">
        <v>1278</v>
      </c>
      <c r="D10" s="141"/>
    </row>
    <row r="11" spans="1:4" ht="15.75">
      <c r="A11" s="140"/>
      <c r="B11" s="141"/>
      <c r="C11" s="142"/>
      <c r="D11" s="141"/>
    </row>
    <row r="12" spans="1:4" ht="31.5">
      <c r="A12" s="143" t="s">
        <v>0</v>
      </c>
      <c r="B12" s="144" t="s">
        <v>1</v>
      </c>
      <c r="C12" s="144" t="s">
        <v>2</v>
      </c>
      <c r="D12" s="145" t="s">
        <v>3</v>
      </c>
    </row>
    <row r="13" spans="1:4" ht="12.75" hidden="1" customHeight="1">
      <c r="A13" s="235" t="s">
        <v>4</v>
      </c>
      <c r="B13" s="235"/>
      <c r="C13" s="235"/>
      <c r="D13" s="235"/>
    </row>
    <row r="14" spans="1:4" ht="12.75" hidden="1" customHeight="1">
      <c r="A14" s="235"/>
      <c r="B14" s="235"/>
      <c r="C14" s="235"/>
      <c r="D14" s="235"/>
    </row>
    <row r="15" spans="1:4" s="51" customFormat="1" ht="12.75" hidden="1" customHeight="1">
      <c r="A15" s="236" t="s">
        <v>1201</v>
      </c>
      <c r="B15" s="237"/>
      <c r="C15" s="237"/>
      <c r="D15" s="238"/>
    </row>
    <row r="16" spans="1:4" s="51" customFormat="1" ht="12.75" hidden="1" customHeight="1">
      <c r="A16" s="239" t="s">
        <v>1202</v>
      </c>
      <c r="B16" s="240"/>
      <c r="C16" s="240"/>
      <c r="D16" s="241"/>
    </row>
    <row r="17" spans="1:4" ht="12.75" hidden="1" customHeight="1">
      <c r="A17" s="146" t="s">
        <v>747</v>
      </c>
      <c r="B17" s="147" t="s">
        <v>5</v>
      </c>
      <c r="C17" s="148" t="s">
        <v>1208</v>
      </c>
      <c r="D17" s="149">
        <v>2000</v>
      </c>
    </row>
    <row r="18" spans="1:4" ht="31.5" hidden="1">
      <c r="A18" s="146" t="s">
        <v>1580</v>
      </c>
      <c r="B18" s="147" t="s">
        <v>1200</v>
      </c>
      <c r="C18" s="148" t="s">
        <v>1209</v>
      </c>
      <c r="D18" s="149">
        <v>1000</v>
      </c>
    </row>
    <row r="19" spans="1:4" ht="31.5" hidden="1">
      <c r="A19" s="146" t="s">
        <v>748</v>
      </c>
      <c r="B19" s="150" t="s">
        <v>5</v>
      </c>
      <c r="C19" s="151" t="s">
        <v>1210</v>
      </c>
      <c r="D19" s="152">
        <v>1400</v>
      </c>
    </row>
    <row r="20" spans="1:4" ht="15" hidden="1" customHeight="1">
      <c r="A20" s="146" t="s">
        <v>1252</v>
      </c>
      <c r="B20" s="147" t="s">
        <v>1200</v>
      </c>
      <c r="C20" s="148" t="s">
        <v>1211</v>
      </c>
      <c r="D20" s="152">
        <v>800</v>
      </c>
    </row>
    <row r="21" spans="1:4" ht="25.5" hidden="1" customHeight="1">
      <c r="A21" s="146" t="s">
        <v>1581</v>
      </c>
      <c r="B21" s="150" t="s">
        <v>5</v>
      </c>
      <c r="C21" s="151" t="s">
        <v>1212</v>
      </c>
      <c r="D21" s="153">
        <v>1000</v>
      </c>
    </row>
    <row r="22" spans="1:4" ht="25.5" hidden="1" customHeight="1">
      <c r="A22" s="146" t="s">
        <v>1582</v>
      </c>
      <c r="B22" s="147" t="s">
        <v>1200</v>
      </c>
      <c r="C22" s="151" t="s">
        <v>1213</v>
      </c>
      <c r="D22" s="152">
        <v>750</v>
      </c>
    </row>
    <row r="23" spans="1:4" ht="15.75" hidden="1" customHeight="1">
      <c r="A23" s="146">
        <v>7</v>
      </c>
      <c r="B23" s="150" t="s">
        <v>5</v>
      </c>
      <c r="C23" s="151" t="s">
        <v>1214</v>
      </c>
      <c r="D23" s="153">
        <v>800</v>
      </c>
    </row>
    <row r="24" spans="1:4" ht="12.75" hidden="1" customHeight="1">
      <c r="A24" s="146">
        <v>8</v>
      </c>
      <c r="B24" s="147" t="s">
        <v>1200</v>
      </c>
      <c r="C24" s="151" t="s">
        <v>1215</v>
      </c>
      <c r="D24" s="153">
        <v>700</v>
      </c>
    </row>
    <row r="25" spans="1:4" ht="12.75" hidden="1" customHeight="1">
      <c r="A25" s="146">
        <v>9</v>
      </c>
      <c r="B25" s="150" t="s">
        <v>5</v>
      </c>
      <c r="C25" s="151" t="s">
        <v>1216</v>
      </c>
      <c r="D25" s="153">
        <v>700</v>
      </c>
    </row>
    <row r="26" spans="1:4" ht="12.75" hidden="1" customHeight="1">
      <c r="A26" s="146">
        <v>10</v>
      </c>
      <c r="B26" s="147" t="s">
        <v>1200</v>
      </c>
      <c r="C26" s="151" t="s">
        <v>1217</v>
      </c>
      <c r="D26" s="153">
        <v>650</v>
      </c>
    </row>
    <row r="27" spans="1:4" ht="12.75" hidden="1" customHeight="1">
      <c r="A27" s="146">
        <v>11</v>
      </c>
      <c r="B27" s="150" t="s">
        <v>5</v>
      </c>
      <c r="C27" s="151" t="s">
        <v>1237</v>
      </c>
      <c r="D27" s="153">
        <v>600</v>
      </c>
    </row>
    <row r="28" spans="1:4" ht="12.75" hidden="1" customHeight="1">
      <c r="A28" s="146">
        <v>12</v>
      </c>
      <c r="B28" s="147" t="s">
        <v>1200</v>
      </c>
      <c r="C28" s="151" t="s">
        <v>1238</v>
      </c>
      <c r="D28" s="153">
        <v>550</v>
      </c>
    </row>
    <row r="29" spans="1:4" ht="15.75" hidden="1">
      <c r="A29" s="154" t="s">
        <v>749</v>
      </c>
      <c r="B29" s="150" t="s">
        <v>1204</v>
      </c>
      <c r="C29" s="151" t="s">
        <v>744</v>
      </c>
      <c r="D29" s="153">
        <v>930</v>
      </c>
    </row>
    <row r="30" spans="1:4" ht="15.75" hidden="1">
      <c r="A30" s="239" t="s">
        <v>1203</v>
      </c>
      <c r="B30" s="240"/>
      <c r="C30" s="240"/>
      <c r="D30" s="241"/>
    </row>
    <row r="31" spans="1:4" ht="31.5" hidden="1">
      <c r="A31" s="146">
        <v>14</v>
      </c>
      <c r="B31" s="150" t="s">
        <v>7</v>
      </c>
      <c r="C31" s="151" t="s">
        <v>1205</v>
      </c>
      <c r="D31" s="153">
        <v>1000</v>
      </c>
    </row>
    <row r="32" spans="1:4" ht="31.5" hidden="1">
      <c r="A32" s="146">
        <v>15</v>
      </c>
      <c r="B32" s="150" t="s">
        <v>1207</v>
      </c>
      <c r="C32" s="151" t="s">
        <v>1206</v>
      </c>
      <c r="D32" s="153">
        <v>700</v>
      </c>
    </row>
    <row r="33" spans="1:4" ht="31.5" hidden="1">
      <c r="A33" s="146">
        <v>16</v>
      </c>
      <c r="B33" s="150" t="s">
        <v>7</v>
      </c>
      <c r="C33" s="151" t="s">
        <v>1488</v>
      </c>
      <c r="D33" s="153">
        <v>900</v>
      </c>
    </row>
    <row r="34" spans="1:4" ht="31.5" hidden="1">
      <c r="A34" s="146">
        <v>17</v>
      </c>
      <c r="B34" s="150" t="s">
        <v>1207</v>
      </c>
      <c r="C34" s="151" t="s">
        <v>1489</v>
      </c>
      <c r="D34" s="153">
        <v>650</v>
      </c>
    </row>
    <row r="35" spans="1:4" ht="31.5" hidden="1">
      <c r="A35" s="146">
        <v>18</v>
      </c>
      <c r="B35" s="150" t="s">
        <v>7</v>
      </c>
      <c r="C35" s="151" t="s">
        <v>1235</v>
      </c>
      <c r="D35" s="153">
        <v>750</v>
      </c>
    </row>
    <row r="36" spans="1:4" ht="31.5" hidden="1">
      <c r="A36" s="146">
        <v>19</v>
      </c>
      <c r="B36" s="150" t="s">
        <v>1207</v>
      </c>
      <c r="C36" s="151" t="s">
        <v>1236</v>
      </c>
      <c r="D36" s="153">
        <v>500</v>
      </c>
    </row>
    <row r="37" spans="1:4" ht="15.75" hidden="1">
      <c r="A37" s="242" t="s">
        <v>1218</v>
      </c>
      <c r="B37" s="243"/>
      <c r="C37" s="243"/>
      <c r="D37" s="244"/>
    </row>
    <row r="38" spans="1:4" ht="31.5" hidden="1">
      <c r="A38" s="146">
        <v>20</v>
      </c>
      <c r="B38" s="150" t="s">
        <v>8</v>
      </c>
      <c r="C38" s="151" t="s">
        <v>1220</v>
      </c>
      <c r="D38" s="153">
        <v>1200</v>
      </c>
    </row>
    <row r="39" spans="1:4" ht="31.5" hidden="1">
      <c r="A39" s="146">
        <v>21</v>
      </c>
      <c r="B39" s="150" t="s">
        <v>1219</v>
      </c>
      <c r="C39" s="151" t="s">
        <v>1221</v>
      </c>
      <c r="D39" s="153">
        <v>800</v>
      </c>
    </row>
    <row r="40" spans="1:4" ht="15.75" hidden="1">
      <c r="A40" s="154" t="s">
        <v>1495</v>
      </c>
      <c r="B40" s="150" t="s">
        <v>8</v>
      </c>
      <c r="C40" s="151" t="s">
        <v>1223</v>
      </c>
      <c r="D40" s="153">
        <v>800</v>
      </c>
    </row>
    <row r="41" spans="1:4" ht="15.75" hidden="1">
      <c r="A41" s="155" t="s">
        <v>1496</v>
      </c>
      <c r="B41" s="150" t="s">
        <v>1219</v>
      </c>
      <c r="C41" s="151" t="s">
        <v>1222</v>
      </c>
      <c r="D41" s="153">
        <v>700</v>
      </c>
    </row>
    <row r="42" spans="1:4" ht="15.75" hidden="1">
      <c r="A42" s="232" t="s">
        <v>1248</v>
      </c>
      <c r="B42" s="233"/>
      <c r="C42" s="233"/>
      <c r="D42" s="234"/>
    </row>
    <row r="43" spans="1:4" ht="15.75" hidden="1">
      <c r="A43" s="146">
        <v>24</v>
      </c>
      <c r="B43" s="150" t="s">
        <v>9</v>
      </c>
      <c r="C43" s="151" t="s">
        <v>1228</v>
      </c>
      <c r="D43" s="153">
        <v>1400</v>
      </c>
    </row>
    <row r="44" spans="1:4" ht="15.75" hidden="1">
      <c r="A44" s="146">
        <v>25</v>
      </c>
      <c r="B44" s="150" t="s">
        <v>1227</v>
      </c>
      <c r="C44" s="151" t="s">
        <v>1229</v>
      </c>
      <c r="D44" s="153">
        <v>700</v>
      </c>
    </row>
    <row r="45" spans="1:4" ht="31.5" hidden="1">
      <c r="A45" s="146">
        <v>26</v>
      </c>
      <c r="B45" s="156" t="s">
        <v>10</v>
      </c>
      <c r="C45" s="157" t="s">
        <v>1263</v>
      </c>
      <c r="D45" s="158">
        <v>1200</v>
      </c>
    </row>
    <row r="46" spans="1:4" ht="31.5" hidden="1">
      <c r="A46" s="146">
        <v>27</v>
      </c>
      <c r="B46" s="156" t="s">
        <v>1226</v>
      </c>
      <c r="C46" s="157" t="s">
        <v>1264</v>
      </c>
      <c r="D46" s="158">
        <v>800</v>
      </c>
    </row>
    <row r="47" spans="1:4" ht="15.75" hidden="1">
      <c r="A47" s="146">
        <v>28</v>
      </c>
      <c r="B47" s="150" t="s">
        <v>10</v>
      </c>
      <c r="C47" s="151" t="s">
        <v>1233</v>
      </c>
      <c r="D47" s="153">
        <v>920</v>
      </c>
    </row>
    <row r="48" spans="1:4" ht="15.75" hidden="1">
      <c r="A48" s="146">
        <v>29</v>
      </c>
      <c r="B48" s="150" t="s">
        <v>1226</v>
      </c>
      <c r="C48" s="151" t="s">
        <v>1234</v>
      </c>
      <c r="D48" s="153">
        <v>700</v>
      </c>
    </row>
    <row r="49" spans="1:4" ht="31.5" hidden="1">
      <c r="A49" s="146">
        <v>30</v>
      </c>
      <c r="B49" s="150" t="s">
        <v>11</v>
      </c>
      <c r="C49" s="151" t="s">
        <v>1225</v>
      </c>
      <c r="D49" s="153">
        <v>1000</v>
      </c>
    </row>
    <row r="50" spans="1:4" ht="31.5" hidden="1">
      <c r="A50" s="146">
        <v>31</v>
      </c>
      <c r="B50" s="150" t="s">
        <v>1230</v>
      </c>
      <c r="C50" s="151" t="s">
        <v>1224</v>
      </c>
      <c r="D50" s="153">
        <v>700</v>
      </c>
    </row>
    <row r="51" spans="1:4" ht="15.75" hidden="1">
      <c r="A51" s="146">
        <v>32</v>
      </c>
      <c r="B51" s="150" t="s">
        <v>11</v>
      </c>
      <c r="C51" s="151" t="s">
        <v>1231</v>
      </c>
      <c r="D51" s="153">
        <v>750</v>
      </c>
    </row>
    <row r="52" spans="1:4" ht="15.75" hidden="1">
      <c r="A52" s="146">
        <v>33</v>
      </c>
      <c r="B52" s="150" t="s">
        <v>1230</v>
      </c>
      <c r="C52" s="151" t="s">
        <v>1232</v>
      </c>
      <c r="D52" s="153">
        <v>600</v>
      </c>
    </row>
    <row r="53" spans="1:4" ht="15.75" hidden="1">
      <c r="A53" s="146">
        <v>34</v>
      </c>
      <c r="B53" s="150" t="s">
        <v>12</v>
      </c>
      <c r="C53" s="151" t="s">
        <v>812</v>
      </c>
      <c r="D53" s="153">
        <v>1200</v>
      </c>
    </row>
    <row r="54" spans="1:4" ht="31.5" hidden="1">
      <c r="A54" s="146">
        <v>35</v>
      </c>
      <c r="B54" s="150" t="s">
        <v>13</v>
      </c>
      <c r="C54" s="151" t="s">
        <v>1240</v>
      </c>
      <c r="D54" s="153">
        <v>1000</v>
      </c>
    </row>
    <row r="55" spans="1:4" ht="31.5" hidden="1">
      <c r="A55" s="146">
        <v>36</v>
      </c>
      <c r="B55" s="150" t="s">
        <v>1239</v>
      </c>
      <c r="C55" s="151" t="s">
        <v>1241</v>
      </c>
      <c r="D55" s="153">
        <v>700</v>
      </c>
    </row>
    <row r="56" spans="1:4" ht="15.75" hidden="1">
      <c r="A56" s="146">
        <v>37</v>
      </c>
      <c r="B56" s="150" t="s">
        <v>13</v>
      </c>
      <c r="C56" s="151" t="s">
        <v>1242</v>
      </c>
      <c r="D56" s="153">
        <v>600</v>
      </c>
    </row>
    <row r="57" spans="1:4" ht="15.75" hidden="1">
      <c r="A57" s="146">
        <v>38</v>
      </c>
      <c r="B57" s="150" t="s">
        <v>1239</v>
      </c>
      <c r="C57" s="151" t="s">
        <v>1243</v>
      </c>
      <c r="D57" s="153">
        <v>500</v>
      </c>
    </row>
    <row r="58" spans="1:4" ht="15.75" hidden="1">
      <c r="A58" s="146">
        <v>39</v>
      </c>
      <c r="B58" s="150" t="s">
        <v>824</v>
      </c>
      <c r="C58" s="151" t="s">
        <v>1244</v>
      </c>
      <c r="D58" s="153">
        <v>1000</v>
      </c>
    </row>
    <row r="59" spans="1:4" ht="15.75" hidden="1">
      <c r="A59" s="146">
        <v>40</v>
      </c>
      <c r="B59" s="150" t="s">
        <v>825</v>
      </c>
      <c r="C59" s="151" t="s">
        <v>1245</v>
      </c>
      <c r="D59" s="153">
        <v>1000</v>
      </c>
    </row>
    <row r="60" spans="1:4" ht="27" hidden="1" customHeight="1">
      <c r="A60" s="245" t="s">
        <v>1341</v>
      </c>
      <c r="B60" s="246"/>
      <c r="C60" s="246"/>
      <c r="D60" s="247"/>
    </row>
    <row r="61" spans="1:4" ht="15.75" hidden="1">
      <c r="A61" s="154" t="s">
        <v>990</v>
      </c>
      <c r="B61" s="150" t="s">
        <v>14</v>
      </c>
      <c r="C61" s="151" t="s">
        <v>15</v>
      </c>
      <c r="D61" s="153">
        <v>60</v>
      </c>
    </row>
    <row r="62" spans="1:4" ht="15.75" hidden="1">
      <c r="A62" s="154" t="s">
        <v>991</v>
      </c>
      <c r="B62" s="150" t="s">
        <v>16</v>
      </c>
      <c r="C62" s="151" t="s">
        <v>17</v>
      </c>
      <c r="D62" s="153">
        <v>30</v>
      </c>
    </row>
    <row r="63" spans="1:4" ht="15.75" hidden="1">
      <c r="A63" s="154" t="s">
        <v>992</v>
      </c>
      <c r="B63" s="150" t="s">
        <v>18</v>
      </c>
      <c r="C63" s="151" t="s">
        <v>19</v>
      </c>
      <c r="D63" s="153">
        <v>160</v>
      </c>
    </row>
    <row r="64" spans="1:4" ht="15.75" hidden="1">
      <c r="A64" s="154" t="s">
        <v>993</v>
      </c>
      <c r="B64" s="156"/>
      <c r="C64" s="151" t="s">
        <v>1279</v>
      </c>
      <c r="D64" s="153">
        <v>650</v>
      </c>
    </row>
    <row r="65" spans="1:4" ht="20.25" hidden="1" customHeight="1">
      <c r="A65" s="245" t="s">
        <v>20</v>
      </c>
      <c r="B65" s="246"/>
      <c r="C65" s="246"/>
      <c r="D65" s="247"/>
    </row>
    <row r="66" spans="1:4" ht="15.75" hidden="1">
      <c r="A66" s="154" t="s">
        <v>994</v>
      </c>
      <c r="B66" s="159" t="s">
        <v>21</v>
      </c>
      <c r="C66" s="151" t="s">
        <v>22</v>
      </c>
      <c r="D66" s="153">
        <v>1130</v>
      </c>
    </row>
    <row r="67" spans="1:4" ht="22.5" hidden="1" customHeight="1">
      <c r="A67" s="245" t="s">
        <v>23</v>
      </c>
      <c r="B67" s="246"/>
      <c r="C67" s="246"/>
      <c r="D67" s="247"/>
    </row>
    <row r="68" spans="1:4" ht="15.75" hidden="1">
      <c r="A68" s="154" t="s">
        <v>995</v>
      </c>
      <c r="B68" s="150" t="s">
        <v>24</v>
      </c>
      <c r="C68" s="151" t="s">
        <v>25</v>
      </c>
      <c r="D68" s="153">
        <v>75</v>
      </c>
    </row>
    <row r="69" spans="1:4" ht="15.75" hidden="1">
      <c r="A69" s="154" t="s">
        <v>996</v>
      </c>
      <c r="B69" s="150" t="s">
        <v>26</v>
      </c>
      <c r="C69" s="151" t="s">
        <v>27</v>
      </c>
      <c r="D69" s="153">
        <v>140</v>
      </c>
    </row>
    <row r="70" spans="1:4" ht="15.75" hidden="1">
      <c r="A70" s="154" t="s">
        <v>997</v>
      </c>
      <c r="B70" s="150" t="s">
        <v>28</v>
      </c>
      <c r="C70" s="151" t="s">
        <v>29</v>
      </c>
      <c r="D70" s="153">
        <v>110</v>
      </c>
    </row>
    <row r="71" spans="1:4" ht="15.75" hidden="1">
      <c r="A71" s="154" t="s">
        <v>998</v>
      </c>
      <c r="B71" s="150" t="s">
        <v>30</v>
      </c>
      <c r="C71" s="151" t="s">
        <v>31</v>
      </c>
      <c r="D71" s="153">
        <v>115</v>
      </c>
    </row>
    <row r="72" spans="1:4" ht="15.75" hidden="1">
      <c r="A72" s="154" t="s">
        <v>999</v>
      </c>
      <c r="B72" s="150" t="s">
        <v>32</v>
      </c>
      <c r="C72" s="160" t="s">
        <v>33</v>
      </c>
      <c r="D72" s="153">
        <v>160</v>
      </c>
    </row>
    <row r="73" spans="1:4" ht="31.5" hidden="1">
      <c r="A73" s="154" t="s">
        <v>1000</v>
      </c>
      <c r="B73" s="150" t="s">
        <v>34</v>
      </c>
      <c r="C73" s="160" t="s">
        <v>35</v>
      </c>
      <c r="D73" s="153">
        <v>390</v>
      </c>
    </row>
    <row r="74" spans="1:4" ht="15.75" hidden="1">
      <c r="A74" s="154" t="s">
        <v>1126</v>
      </c>
      <c r="B74" s="150" t="s">
        <v>1044</v>
      </c>
      <c r="C74" s="160" t="s">
        <v>1045</v>
      </c>
      <c r="D74" s="153">
        <v>40</v>
      </c>
    </row>
    <row r="75" spans="1:4" ht="15.75" hidden="1">
      <c r="A75" s="154" t="s">
        <v>1127</v>
      </c>
      <c r="B75" s="150" t="s">
        <v>36</v>
      </c>
      <c r="C75" s="151" t="s">
        <v>37</v>
      </c>
      <c r="D75" s="153">
        <v>590</v>
      </c>
    </row>
    <row r="76" spans="1:4" ht="15.75" hidden="1">
      <c r="A76" s="154" t="s">
        <v>1128</v>
      </c>
      <c r="B76" s="150" t="s">
        <v>38</v>
      </c>
      <c r="C76" s="151" t="s">
        <v>39</v>
      </c>
      <c r="D76" s="153">
        <v>380</v>
      </c>
    </row>
    <row r="77" spans="1:4" ht="15.75" hidden="1">
      <c r="A77" s="154" t="s">
        <v>1129</v>
      </c>
      <c r="B77" s="159"/>
      <c r="C77" s="151" t="s">
        <v>1012</v>
      </c>
      <c r="D77" s="153">
        <v>740</v>
      </c>
    </row>
    <row r="78" spans="1:4" ht="15.75" hidden="1">
      <c r="A78" s="154" t="s">
        <v>1497</v>
      </c>
      <c r="B78" s="159"/>
      <c r="C78" s="151" t="s">
        <v>1034</v>
      </c>
      <c r="D78" s="153">
        <v>1800</v>
      </c>
    </row>
    <row r="79" spans="1:4" ht="15.75" hidden="1">
      <c r="A79" s="154" t="s">
        <v>1498</v>
      </c>
      <c r="B79" s="159"/>
      <c r="C79" s="151" t="s">
        <v>1035</v>
      </c>
      <c r="D79" s="153">
        <v>2600</v>
      </c>
    </row>
    <row r="80" spans="1:4" ht="15.75" hidden="1">
      <c r="A80" s="154" t="s">
        <v>1130</v>
      </c>
      <c r="B80" s="150" t="s">
        <v>40</v>
      </c>
      <c r="C80" s="151" t="s">
        <v>41</v>
      </c>
      <c r="D80" s="153">
        <v>3120</v>
      </c>
    </row>
    <row r="81" spans="1:4" ht="15.75" hidden="1">
      <c r="A81" s="154" t="s">
        <v>1499</v>
      </c>
      <c r="B81" s="150" t="s">
        <v>40</v>
      </c>
      <c r="C81" s="151" t="s">
        <v>1036</v>
      </c>
      <c r="D81" s="153">
        <v>310</v>
      </c>
    </row>
    <row r="82" spans="1:4" ht="15.75" hidden="1">
      <c r="A82" s="154" t="s">
        <v>1500</v>
      </c>
      <c r="B82" s="150" t="s">
        <v>42</v>
      </c>
      <c r="C82" s="160" t="s">
        <v>43</v>
      </c>
      <c r="D82" s="153">
        <v>140</v>
      </c>
    </row>
    <row r="83" spans="1:4" s="58" customFormat="1" ht="15.75" hidden="1">
      <c r="A83" s="154" t="s">
        <v>1501</v>
      </c>
      <c r="B83" s="161" t="s">
        <v>44</v>
      </c>
      <c r="C83" s="162" t="s">
        <v>45</v>
      </c>
      <c r="D83" s="163">
        <v>140</v>
      </c>
    </row>
    <row r="84" spans="1:4" s="58" customFormat="1" ht="31.5" hidden="1">
      <c r="A84" s="154" t="s">
        <v>1131</v>
      </c>
      <c r="B84" s="161"/>
      <c r="C84" s="164" t="s">
        <v>1057</v>
      </c>
      <c r="D84" s="163">
        <v>180</v>
      </c>
    </row>
    <row r="85" spans="1:4" s="58" customFormat="1" ht="15.75" hidden="1">
      <c r="A85" s="154" t="s">
        <v>1132</v>
      </c>
      <c r="B85" s="161"/>
      <c r="C85" s="164" t="s">
        <v>1285</v>
      </c>
      <c r="D85" s="163">
        <v>900</v>
      </c>
    </row>
    <row r="86" spans="1:4" ht="15.75" hidden="1">
      <c r="A86" s="154" t="s">
        <v>1133</v>
      </c>
      <c r="B86" s="150" t="s">
        <v>46</v>
      </c>
      <c r="C86" s="151" t="s">
        <v>47</v>
      </c>
      <c r="D86" s="153">
        <v>165</v>
      </c>
    </row>
    <row r="87" spans="1:4" ht="15.75" hidden="1">
      <c r="A87" s="154" t="s">
        <v>1134</v>
      </c>
      <c r="B87" s="150" t="s">
        <v>48</v>
      </c>
      <c r="C87" s="151" t="s">
        <v>49</v>
      </c>
      <c r="D87" s="153">
        <v>160</v>
      </c>
    </row>
    <row r="88" spans="1:4" ht="15.75" hidden="1">
      <c r="A88" s="154" t="s">
        <v>1135</v>
      </c>
      <c r="B88" s="150"/>
      <c r="C88" s="151" t="s">
        <v>50</v>
      </c>
      <c r="D88" s="153">
        <v>380</v>
      </c>
    </row>
    <row r="89" spans="1:4" ht="15.75" hidden="1">
      <c r="A89" s="154" t="s">
        <v>1136</v>
      </c>
      <c r="B89" s="150"/>
      <c r="C89" s="151" t="s">
        <v>51</v>
      </c>
      <c r="D89" s="153">
        <v>430</v>
      </c>
    </row>
    <row r="90" spans="1:4" ht="15.75" hidden="1">
      <c r="A90" s="154" t="s">
        <v>1137</v>
      </c>
      <c r="B90" s="150"/>
      <c r="C90" s="151" t="s">
        <v>52</v>
      </c>
      <c r="D90" s="153">
        <v>980</v>
      </c>
    </row>
    <row r="91" spans="1:4" ht="15.75" hidden="1">
      <c r="A91" s="154" t="s">
        <v>1138</v>
      </c>
      <c r="B91" s="150" t="s">
        <v>53</v>
      </c>
      <c r="C91" s="151" t="s">
        <v>54</v>
      </c>
      <c r="D91" s="153">
        <v>250</v>
      </c>
    </row>
    <row r="92" spans="1:4" ht="15.75" hidden="1">
      <c r="A92" s="154" t="s">
        <v>1139</v>
      </c>
      <c r="B92" s="150" t="s">
        <v>55</v>
      </c>
      <c r="C92" s="151" t="s">
        <v>56</v>
      </c>
      <c r="D92" s="153">
        <v>180</v>
      </c>
    </row>
    <row r="93" spans="1:4" ht="15.75" hidden="1">
      <c r="A93" s="154" t="s">
        <v>1140</v>
      </c>
      <c r="B93" s="150" t="s">
        <v>57</v>
      </c>
      <c r="C93" s="151" t="s">
        <v>58</v>
      </c>
      <c r="D93" s="153">
        <v>7090</v>
      </c>
    </row>
    <row r="94" spans="1:4" ht="15.75" hidden="1">
      <c r="A94" s="154" t="s">
        <v>1141</v>
      </c>
      <c r="B94" s="159" t="s">
        <v>59</v>
      </c>
      <c r="C94" s="151" t="s">
        <v>60</v>
      </c>
      <c r="D94" s="153">
        <v>9100</v>
      </c>
    </row>
    <row r="95" spans="1:4" ht="15.75" hidden="1">
      <c r="A95" s="154" t="s">
        <v>1142</v>
      </c>
      <c r="B95" s="150" t="s">
        <v>61</v>
      </c>
      <c r="C95" s="151" t="s">
        <v>62</v>
      </c>
      <c r="D95" s="153">
        <v>2830</v>
      </c>
    </row>
    <row r="96" spans="1:4" ht="15" hidden="1" customHeight="1">
      <c r="A96" s="245" t="s">
        <v>63</v>
      </c>
      <c r="B96" s="246"/>
      <c r="C96" s="246"/>
      <c r="D96" s="247"/>
    </row>
    <row r="97" spans="1:4" ht="12.75" hidden="1" customHeight="1">
      <c r="A97" s="154" t="s">
        <v>1143</v>
      </c>
      <c r="B97" s="150" t="s">
        <v>64</v>
      </c>
      <c r="C97" s="151" t="s">
        <v>65</v>
      </c>
      <c r="D97" s="152">
        <v>5100</v>
      </c>
    </row>
    <row r="98" spans="1:4" ht="13.5" hidden="1" customHeight="1">
      <c r="A98" s="154" t="s">
        <v>1144</v>
      </c>
      <c r="B98" s="150"/>
      <c r="C98" s="160" t="s">
        <v>1051</v>
      </c>
      <c r="D98" s="152">
        <v>4400</v>
      </c>
    </row>
    <row r="99" spans="1:4" ht="12.75" hidden="1" customHeight="1">
      <c r="A99" s="154" t="s">
        <v>1145</v>
      </c>
      <c r="B99" s="150" t="s">
        <v>66</v>
      </c>
      <c r="C99" s="151" t="s">
        <v>67</v>
      </c>
      <c r="D99" s="153">
        <v>2500</v>
      </c>
    </row>
    <row r="100" spans="1:4" ht="12.75" hidden="1" customHeight="1">
      <c r="A100" s="154" t="s">
        <v>1358</v>
      </c>
      <c r="B100" s="150"/>
      <c r="C100" s="151" t="s">
        <v>1037</v>
      </c>
      <c r="D100" s="153">
        <v>4200</v>
      </c>
    </row>
    <row r="101" spans="1:4" ht="15" hidden="1" customHeight="1">
      <c r="A101" s="154" t="s">
        <v>1146</v>
      </c>
      <c r="B101" s="150"/>
      <c r="C101" s="151" t="s">
        <v>1038</v>
      </c>
      <c r="D101" s="153"/>
    </row>
    <row r="102" spans="1:4" ht="15.75" hidden="1">
      <c r="A102" s="154" t="s">
        <v>1147</v>
      </c>
      <c r="B102" s="150"/>
      <c r="C102" s="151" t="s">
        <v>1039</v>
      </c>
      <c r="D102" s="153">
        <v>1300</v>
      </c>
    </row>
    <row r="103" spans="1:4" ht="15.75" hidden="1">
      <c r="A103" s="154" t="s">
        <v>1148</v>
      </c>
      <c r="B103" s="150"/>
      <c r="C103" s="151" t="s">
        <v>1040</v>
      </c>
      <c r="D103" s="153">
        <v>1900</v>
      </c>
    </row>
    <row r="104" spans="1:4" ht="15.75" hidden="1">
      <c r="A104" s="154" t="s">
        <v>1149</v>
      </c>
      <c r="B104" s="150"/>
      <c r="C104" s="151" t="s">
        <v>1041</v>
      </c>
      <c r="D104" s="153">
        <v>2400</v>
      </c>
    </row>
    <row r="105" spans="1:4" ht="15.75" hidden="1">
      <c r="A105" s="154" t="s">
        <v>1150</v>
      </c>
      <c r="B105" s="150"/>
      <c r="C105" s="151" t="s">
        <v>1042</v>
      </c>
      <c r="D105" s="153">
        <v>3000</v>
      </c>
    </row>
    <row r="106" spans="1:4" ht="15.75" hidden="1">
      <c r="A106" s="154" t="s">
        <v>1151</v>
      </c>
      <c r="B106" s="150"/>
      <c r="C106" s="151" t="s">
        <v>1043</v>
      </c>
      <c r="D106" s="153">
        <v>3500</v>
      </c>
    </row>
    <row r="107" spans="1:4" ht="18" hidden="1" customHeight="1">
      <c r="A107" s="245" t="s">
        <v>68</v>
      </c>
      <c r="B107" s="246"/>
      <c r="C107" s="246"/>
      <c r="D107" s="247"/>
    </row>
    <row r="108" spans="1:4" ht="15.75" hidden="1">
      <c r="A108" s="154" t="s">
        <v>1152</v>
      </c>
      <c r="B108" s="150"/>
      <c r="C108" s="151" t="s">
        <v>1048</v>
      </c>
      <c r="D108" s="153">
        <v>800</v>
      </c>
    </row>
    <row r="109" spans="1:4" ht="15.75" hidden="1">
      <c r="A109" s="154" t="s">
        <v>1153</v>
      </c>
      <c r="B109" s="150"/>
      <c r="C109" s="151" t="s">
        <v>1049</v>
      </c>
      <c r="D109" s="153">
        <v>750</v>
      </c>
    </row>
    <row r="110" spans="1:4" ht="15.75" hidden="1">
      <c r="A110" s="154" t="s">
        <v>750</v>
      </c>
      <c r="B110" s="150"/>
      <c r="C110" s="151" t="s">
        <v>1046</v>
      </c>
      <c r="D110" s="153">
        <v>750</v>
      </c>
    </row>
    <row r="111" spans="1:4" ht="31.5" hidden="1">
      <c r="A111" s="154" t="s">
        <v>751</v>
      </c>
      <c r="B111" s="150"/>
      <c r="C111" s="151" t="s">
        <v>1047</v>
      </c>
      <c r="D111" s="153">
        <v>1000</v>
      </c>
    </row>
    <row r="112" spans="1:4" ht="15.75" hidden="1">
      <c r="A112" s="154" t="s">
        <v>752</v>
      </c>
      <c r="B112" s="150"/>
      <c r="C112" s="151" t="s">
        <v>69</v>
      </c>
      <c r="D112" s="153">
        <v>705</v>
      </c>
    </row>
    <row r="113" spans="1:4" ht="15.75" hidden="1">
      <c r="A113" s="154" t="s">
        <v>753</v>
      </c>
      <c r="B113" s="150" t="s">
        <v>70</v>
      </c>
      <c r="C113" s="151" t="s">
        <v>71</v>
      </c>
      <c r="D113" s="153">
        <v>600</v>
      </c>
    </row>
    <row r="114" spans="1:4" ht="15.75" hidden="1">
      <c r="A114" s="154" t="s">
        <v>754</v>
      </c>
      <c r="B114" s="150" t="s">
        <v>72</v>
      </c>
      <c r="C114" s="151" t="s">
        <v>73</v>
      </c>
      <c r="D114" s="153">
        <v>520</v>
      </c>
    </row>
    <row r="115" spans="1:4" ht="15.75" hidden="1">
      <c r="A115" s="154" t="s">
        <v>1502</v>
      </c>
      <c r="B115" s="150" t="s">
        <v>74</v>
      </c>
      <c r="C115" s="151" t="s">
        <v>75</v>
      </c>
      <c r="D115" s="153">
        <v>570</v>
      </c>
    </row>
    <row r="116" spans="1:4" ht="20.25" hidden="1" customHeight="1">
      <c r="A116" s="245" t="s">
        <v>76</v>
      </c>
      <c r="B116" s="246"/>
      <c r="C116" s="246"/>
      <c r="D116" s="247"/>
    </row>
    <row r="117" spans="1:4" ht="15.75" hidden="1">
      <c r="A117" s="154" t="s">
        <v>755</v>
      </c>
      <c r="B117" s="150"/>
      <c r="C117" s="151" t="s">
        <v>1013</v>
      </c>
      <c r="D117" s="153">
        <v>660</v>
      </c>
    </row>
    <row r="118" spans="1:4" ht="21.75" hidden="1" customHeight="1">
      <c r="A118" s="245" t="s">
        <v>77</v>
      </c>
      <c r="B118" s="246"/>
      <c r="C118" s="246"/>
      <c r="D118" s="247"/>
    </row>
    <row r="119" spans="1:4" ht="31.5" hidden="1">
      <c r="A119" s="154" t="s">
        <v>756</v>
      </c>
      <c r="B119" s="150" t="s">
        <v>78</v>
      </c>
      <c r="C119" s="151" t="s">
        <v>79</v>
      </c>
      <c r="D119" s="153">
        <v>85</v>
      </c>
    </row>
    <row r="120" spans="1:4" ht="14.25" hidden="1" customHeight="1">
      <c r="A120" s="154" t="s">
        <v>757</v>
      </c>
      <c r="B120" s="150" t="s">
        <v>78</v>
      </c>
      <c r="C120" s="151" t="s">
        <v>80</v>
      </c>
      <c r="D120" s="153">
        <v>105</v>
      </c>
    </row>
    <row r="121" spans="1:4" ht="31.5" hidden="1">
      <c r="A121" s="154" t="s">
        <v>758</v>
      </c>
      <c r="B121" s="150" t="s">
        <v>78</v>
      </c>
      <c r="C121" s="151" t="s">
        <v>81</v>
      </c>
      <c r="D121" s="153">
        <v>120</v>
      </c>
    </row>
    <row r="122" spans="1:4" ht="15.75" hidden="1">
      <c r="A122" s="154" t="s">
        <v>759</v>
      </c>
      <c r="B122" s="150"/>
      <c r="C122" s="151" t="s">
        <v>82</v>
      </c>
      <c r="D122" s="153">
        <v>300</v>
      </c>
    </row>
    <row r="123" spans="1:4" ht="15.75" hidden="1">
      <c r="A123" s="154" t="s">
        <v>760</v>
      </c>
      <c r="B123" s="150" t="s">
        <v>83</v>
      </c>
      <c r="C123" s="151" t="s">
        <v>1297</v>
      </c>
      <c r="D123" s="153">
        <v>720</v>
      </c>
    </row>
    <row r="124" spans="1:4" ht="15.75" hidden="1">
      <c r="A124" s="154" t="s">
        <v>761</v>
      </c>
      <c r="B124" s="150" t="s">
        <v>83</v>
      </c>
      <c r="C124" s="151" t="s">
        <v>1298</v>
      </c>
      <c r="D124" s="153">
        <v>760</v>
      </c>
    </row>
    <row r="125" spans="1:4" ht="15.75" hidden="1">
      <c r="A125" s="154" t="s">
        <v>1359</v>
      </c>
      <c r="B125" s="150" t="s">
        <v>83</v>
      </c>
      <c r="C125" s="151" t="s">
        <v>1299</v>
      </c>
      <c r="D125" s="153">
        <v>790</v>
      </c>
    </row>
    <row r="126" spans="1:4" ht="15.75" hidden="1">
      <c r="A126" s="154" t="s">
        <v>762</v>
      </c>
      <c r="B126" s="150" t="s">
        <v>83</v>
      </c>
      <c r="C126" s="151" t="s">
        <v>1300</v>
      </c>
      <c r="D126" s="153">
        <v>850</v>
      </c>
    </row>
    <row r="127" spans="1:4" ht="15.75" hidden="1">
      <c r="A127" s="154" t="s">
        <v>763</v>
      </c>
      <c r="B127" s="150" t="s">
        <v>83</v>
      </c>
      <c r="C127" s="151" t="s">
        <v>1301</v>
      </c>
      <c r="D127" s="153">
        <v>940</v>
      </c>
    </row>
    <row r="128" spans="1:4" ht="15.75" hidden="1">
      <c r="A128" s="154" t="s">
        <v>764</v>
      </c>
      <c r="B128" s="150" t="s">
        <v>83</v>
      </c>
      <c r="C128" s="151" t="s">
        <v>1302</v>
      </c>
      <c r="D128" s="153">
        <v>1010</v>
      </c>
    </row>
    <row r="129" spans="1:4" ht="15.75" hidden="1">
      <c r="A129" s="154" t="s">
        <v>765</v>
      </c>
      <c r="B129" s="150" t="s">
        <v>83</v>
      </c>
      <c r="C129" s="151" t="s">
        <v>1303</v>
      </c>
      <c r="D129" s="153">
        <v>1110</v>
      </c>
    </row>
    <row r="130" spans="1:4" ht="15.75" hidden="1">
      <c r="A130" s="154" t="s">
        <v>766</v>
      </c>
      <c r="B130" s="150" t="s">
        <v>83</v>
      </c>
      <c r="C130" s="151" t="s">
        <v>1304</v>
      </c>
      <c r="D130" s="153">
        <v>810</v>
      </c>
    </row>
    <row r="131" spans="1:4" ht="15.75" hidden="1">
      <c r="A131" s="154" t="s">
        <v>767</v>
      </c>
      <c r="B131" s="150" t="s">
        <v>83</v>
      </c>
      <c r="C131" s="151" t="s">
        <v>1305</v>
      </c>
      <c r="D131" s="153">
        <v>925</v>
      </c>
    </row>
    <row r="132" spans="1:4" ht="15.75" hidden="1">
      <c r="A132" s="154" t="s">
        <v>768</v>
      </c>
      <c r="B132" s="150" t="s">
        <v>83</v>
      </c>
      <c r="C132" s="151" t="s">
        <v>1306</v>
      </c>
      <c r="D132" s="153">
        <v>1040</v>
      </c>
    </row>
    <row r="133" spans="1:4" ht="15.75" hidden="1">
      <c r="A133" s="154" t="s">
        <v>769</v>
      </c>
      <c r="B133" s="150" t="s">
        <v>83</v>
      </c>
      <c r="C133" s="151" t="s">
        <v>1307</v>
      </c>
      <c r="D133" s="153">
        <v>1190</v>
      </c>
    </row>
    <row r="134" spans="1:4" ht="15.75" hidden="1">
      <c r="A134" s="154" t="s">
        <v>1154</v>
      </c>
      <c r="B134" s="150" t="s">
        <v>83</v>
      </c>
      <c r="C134" s="151" t="s">
        <v>1308</v>
      </c>
      <c r="D134" s="153">
        <v>1240</v>
      </c>
    </row>
    <row r="135" spans="1:4" ht="15.75" hidden="1">
      <c r="A135" s="154" t="s">
        <v>1155</v>
      </c>
      <c r="B135" s="150" t="s">
        <v>83</v>
      </c>
      <c r="C135" s="151" t="s">
        <v>1309</v>
      </c>
      <c r="D135" s="153">
        <v>1340</v>
      </c>
    </row>
    <row r="136" spans="1:4" ht="15.75" hidden="1">
      <c r="A136" s="154" t="s">
        <v>770</v>
      </c>
      <c r="B136" s="150" t="s">
        <v>83</v>
      </c>
      <c r="C136" s="151" t="s">
        <v>1310</v>
      </c>
      <c r="D136" s="153">
        <v>1440</v>
      </c>
    </row>
    <row r="137" spans="1:4" ht="15.75" hidden="1">
      <c r="A137" s="154" t="s">
        <v>771</v>
      </c>
      <c r="B137" s="150" t="s">
        <v>83</v>
      </c>
      <c r="C137" s="151" t="s">
        <v>1311</v>
      </c>
      <c r="D137" s="153">
        <v>560</v>
      </c>
    </row>
    <row r="138" spans="1:4" ht="15.75" hidden="1">
      <c r="A138" s="154" t="s">
        <v>1453</v>
      </c>
      <c r="B138" s="150" t="s">
        <v>83</v>
      </c>
      <c r="C138" s="151" t="s">
        <v>1312</v>
      </c>
      <c r="D138" s="153">
        <v>580</v>
      </c>
    </row>
    <row r="139" spans="1:4" ht="15.75" hidden="1">
      <c r="A139" s="154" t="s">
        <v>772</v>
      </c>
      <c r="B139" s="150" t="s">
        <v>83</v>
      </c>
      <c r="C139" s="151" t="s">
        <v>1313</v>
      </c>
      <c r="D139" s="153">
        <v>675</v>
      </c>
    </row>
    <row r="140" spans="1:4" ht="15.75" hidden="1">
      <c r="A140" s="154" t="s">
        <v>773</v>
      </c>
      <c r="B140" s="150" t="s">
        <v>83</v>
      </c>
      <c r="C140" s="151" t="s">
        <v>1314</v>
      </c>
      <c r="D140" s="153">
        <v>750</v>
      </c>
    </row>
    <row r="141" spans="1:4" ht="15.75" hidden="1">
      <c r="A141" s="154" t="s">
        <v>774</v>
      </c>
      <c r="B141" s="150" t="s">
        <v>83</v>
      </c>
      <c r="C141" s="151" t="s">
        <v>1315</v>
      </c>
      <c r="D141" s="153">
        <v>845</v>
      </c>
    </row>
    <row r="142" spans="1:4" ht="15.75" hidden="1">
      <c r="A142" s="154" t="s">
        <v>775</v>
      </c>
      <c r="B142" s="150" t="s">
        <v>83</v>
      </c>
      <c r="C142" s="151" t="s">
        <v>1316</v>
      </c>
      <c r="D142" s="153">
        <v>910</v>
      </c>
    </row>
    <row r="143" spans="1:4" ht="15.75" hidden="1">
      <c r="A143" s="154" t="s">
        <v>776</v>
      </c>
      <c r="B143" s="150" t="s">
        <v>83</v>
      </c>
      <c r="C143" s="151" t="s">
        <v>1317</v>
      </c>
      <c r="D143" s="153">
        <v>970</v>
      </c>
    </row>
    <row r="144" spans="1:4" ht="15.75" hidden="1">
      <c r="A144" s="154" t="s">
        <v>777</v>
      </c>
      <c r="B144" s="150" t="s">
        <v>83</v>
      </c>
      <c r="C144" s="151" t="s">
        <v>1319</v>
      </c>
      <c r="D144" s="153">
        <v>650</v>
      </c>
    </row>
    <row r="145" spans="1:4" ht="15.75" hidden="1">
      <c r="A145" s="154" t="s">
        <v>778</v>
      </c>
      <c r="B145" s="150" t="s">
        <v>83</v>
      </c>
      <c r="C145" s="151" t="s">
        <v>1320</v>
      </c>
      <c r="D145" s="153">
        <v>755</v>
      </c>
    </row>
    <row r="146" spans="1:4" ht="15.75" hidden="1">
      <c r="A146" s="154" t="s">
        <v>779</v>
      </c>
      <c r="B146" s="150" t="s">
        <v>83</v>
      </c>
      <c r="C146" s="151" t="s">
        <v>1321</v>
      </c>
      <c r="D146" s="153">
        <v>960</v>
      </c>
    </row>
    <row r="147" spans="1:4" ht="15.75" hidden="1">
      <c r="A147" s="154" t="s">
        <v>780</v>
      </c>
      <c r="B147" s="150" t="s">
        <v>83</v>
      </c>
      <c r="C147" s="151" t="s">
        <v>1322</v>
      </c>
      <c r="D147" s="153">
        <v>1095</v>
      </c>
    </row>
    <row r="148" spans="1:4" ht="15.75" hidden="1">
      <c r="A148" s="154" t="s">
        <v>781</v>
      </c>
      <c r="B148" s="150" t="s">
        <v>83</v>
      </c>
      <c r="C148" s="151" t="s">
        <v>1323</v>
      </c>
      <c r="D148" s="153">
        <v>1200</v>
      </c>
    </row>
    <row r="149" spans="1:4" ht="15.75" hidden="1">
      <c r="A149" s="154" t="s">
        <v>782</v>
      </c>
      <c r="B149" s="150" t="s">
        <v>83</v>
      </c>
      <c r="C149" s="151" t="s">
        <v>1324</v>
      </c>
      <c r="D149" s="153">
        <v>1300</v>
      </c>
    </row>
    <row r="150" spans="1:4" ht="15.75" hidden="1">
      <c r="A150" s="154" t="s">
        <v>783</v>
      </c>
      <c r="B150" s="150" t="s">
        <v>83</v>
      </c>
      <c r="C150" s="151" t="s">
        <v>1318</v>
      </c>
      <c r="D150" s="153">
        <v>1395</v>
      </c>
    </row>
    <row r="151" spans="1:4" ht="15.75" hidden="1">
      <c r="A151" s="154" t="s">
        <v>784</v>
      </c>
      <c r="B151" s="150"/>
      <c r="C151" s="151" t="s">
        <v>84</v>
      </c>
      <c r="D151" s="153">
        <v>770</v>
      </c>
    </row>
    <row r="152" spans="1:4" ht="31.5" hidden="1">
      <c r="A152" s="154" t="s">
        <v>785</v>
      </c>
      <c r="B152" s="150"/>
      <c r="C152" s="151" t="s">
        <v>85</v>
      </c>
      <c r="D152" s="152">
        <v>220</v>
      </c>
    </row>
    <row r="153" spans="1:4" ht="15.75" hidden="1">
      <c r="A153" s="154" t="s">
        <v>786</v>
      </c>
      <c r="B153" s="150"/>
      <c r="C153" s="151" t="s">
        <v>1569</v>
      </c>
      <c r="D153" s="152">
        <v>500</v>
      </c>
    </row>
    <row r="154" spans="1:4" ht="15.75" hidden="1">
      <c r="A154" s="154" t="s">
        <v>787</v>
      </c>
      <c r="B154" s="150"/>
      <c r="C154" s="151" t="s">
        <v>1607</v>
      </c>
      <c r="D154" s="152">
        <v>350</v>
      </c>
    </row>
    <row r="155" spans="1:4" ht="15.75" hidden="1">
      <c r="A155" s="154" t="s">
        <v>788</v>
      </c>
      <c r="B155" s="150" t="s">
        <v>86</v>
      </c>
      <c r="C155" s="151" t="s">
        <v>87</v>
      </c>
      <c r="D155" s="152">
        <v>210</v>
      </c>
    </row>
    <row r="156" spans="1:4" ht="15.75" hidden="1">
      <c r="A156" s="154" t="s">
        <v>789</v>
      </c>
      <c r="B156" s="150"/>
      <c r="C156" s="151" t="s">
        <v>1050</v>
      </c>
      <c r="D156" s="152">
        <v>240</v>
      </c>
    </row>
    <row r="157" spans="1:4" ht="15.75" hidden="1">
      <c r="A157" s="154" t="s">
        <v>790</v>
      </c>
      <c r="B157" s="156"/>
      <c r="C157" s="151" t="s">
        <v>1447</v>
      </c>
      <c r="D157" s="152">
        <v>1400</v>
      </c>
    </row>
    <row r="158" spans="1:4" ht="15.75" hidden="1">
      <c r="A158" s="154" t="s">
        <v>1156</v>
      </c>
      <c r="B158" s="156"/>
      <c r="C158" s="141" t="s">
        <v>1448</v>
      </c>
      <c r="D158" s="152">
        <v>7200</v>
      </c>
    </row>
    <row r="159" spans="1:4" ht="31.5" hidden="1">
      <c r="A159" s="154" t="s">
        <v>791</v>
      </c>
      <c r="B159" s="156"/>
      <c r="C159" s="151" t="s">
        <v>1449</v>
      </c>
      <c r="D159" s="152">
        <v>4500</v>
      </c>
    </row>
    <row r="160" spans="1:4" ht="15.75" hidden="1">
      <c r="A160" s="154" t="s">
        <v>792</v>
      </c>
      <c r="B160" s="156"/>
      <c r="C160" s="151" t="s">
        <v>1450</v>
      </c>
      <c r="D160" s="152">
        <v>1300</v>
      </c>
    </row>
    <row r="161" spans="1:4" ht="15.75" hidden="1">
      <c r="A161" s="154" t="s">
        <v>793</v>
      </c>
      <c r="B161" s="156"/>
      <c r="C161" s="151" t="s">
        <v>1451</v>
      </c>
      <c r="D161" s="152">
        <v>6700</v>
      </c>
    </row>
    <row r="162" spans="1:4" ht="31.5" hidden="1">
      <c r="A162" s="154" t="s">
        <v>794</v>
      </c>
      <c r="B162" s="156"/>
      <c r="C162" s="151" t="s">
        <v>1452</v>
      </c>
      <c r="D162" s="152">
        <v>460</v>
      </c>
    </row>
    <row r="163" spans="1:4" ht="15.75" hidden="1">
      <c r="A163" s="154" t="s">
        <v>795</v>
      </c>
      <c r="B163" s="156"/>
      <c r="C163" s="151" t="s">
        <v>1478</v>
      </c>
      <c r="D163" s="152">
        <v>300</v>
      </c>
    </row>
    <row r="164" spans="1:4" ht="15.75" hidden="1">
      <c r="A164" s="154" t="s">
        <v>796</v>
      </c>
      <c r="B164" s="156"/>
      <c r="C164" s="151" t="s">
        <v>1484</v>
      </c>
      <c r="D164" s="152">
        <v>1000</v>
      </c>
    </row>
    <row r="165" spans="1:4" ht="15.75" hidden="1">
      <c r="A165" s="154" t="s">
        <v>797</v>
      </c>
      <c r="B165" s="156"/>
      <c r="C165" s="151" t="s">
        <v>1485</v>
      </c>
      <c r="D165" s="152">
        <v>5500</v>
      </c>
    </row>
    <row r="166" spans="1:4" ht="15.75" hidden="1">
      <c r="A166" s="154" t="s">
        <v>798</v>
      </c>
      <c r="B166" s="156"/>
      <c r="C166" s="151" t="s">
        <v>1486</v>
      </c>
      <c r="D166" s="152">
        <v>3500</v>
      </c>
    </row>
    <row r="167" spans="1:4" ht="15.75" hidden="1">
      <c r="A167" s="154" t="s">
        <v>799</v>
      </c>
      <c r="B167" s="156"/>
      <c r="C167" s="151" t="s">
        <v>1487</v>
      </c>
      <c r="D167" s="152">
        <v>3700</v>
      </c>
    </row>
    <row r="168" spans="1:4" ht="31.5" hidden="1">
      <c r="A168" s="154" t="s">
        <v>800</v>
      </c>
      <c r="B168" s="156"/>
      <c r="C168" s="151" t="s">
        <v>1567</v>
      </c>
      <c r="D168" s="152">
        <v>900</v>
      </c>
    </row>
    <row r="169" spans="1:4" ht="21" hidden="1" customHeight="1">
      <c r="A169" s="245" t="s">
        <v>88</v>
      </c>
      <c r="B169" s="246"/>
      <c r="C169" s="246"/>
      <c r="D169" s="247"/>
    </row>
    <row r="170" spans="1:4" ht="31.5" hidden="1">
      <c r="A170" s="154" t="s">
        <v>801</v>
      </c>
      <c r="B170" s="150" t="s">
        <v>89</v>
      </c>
      <c r="C170" s="151" t="s">
        <v>1289</v>
      </c>
      <c r="D170" s="153">
        <v>550</v>
      </c>
    </row>
    <row r="171" spans="1:4" ht="15.75" hidden="1">
      <c r="A171" s="154" t="s">
        <v>802</v>
      </c>
      <c r="B171" s="156" t="s">
        <v>90</v>
      </c>
      <c r="C171" s="160" t="s">
        <v>91</v>
      </c>
      <c r="D171" s="153">
        <v>400</v>
      </c>
    </row>
    <row r="172" spans="1:4" ht="21" hidden="1" customHeight="1">
      <c r="A172" s="245" t="s">
        <v>92</v>
      </c>
      <c r="B172" s="246"/>
      <c r="C172" s="246"/>
      <c r="D172" s="247"/>
    </row>
    <row r="173" spans="1:4" ht="15.75" hidden="1">
      <c r="A173" s="154" t="s">
        <v>803</v>
      </c>
      <c r="B173" s="150" t="s">
        <v>93</v>
      </c>
      <c r="C173" s="160" t="s">
        <v>94</v>
      </c>
      <c r="D173" s="152">
        <v>1470</v>
      </c>
    </row>
    <row r="174" spans="1:4" ht="15.75" hidden="1">
      <c r="A174" s="154" t="s">
        <v>804</v>
      </c>
      <c r="B174" s="150" t="s">
        <v>93</v>
      </c>
      <c r="C174" s="160" t="s">
        <v>95</v>
      </c>
      <c r="D174" s="152">
        <v>1790</v>
      </c>
    </row>
    <row r="175" spans="1:4" ht="15.75" hidden="1">
      <c r="A175" s="154" t="s">
        <v>805</v>
      </c>
      <c r="B175" s="150" t="s">
        <v>96</v>
      </c>
      <c r="C175" s="151" t="s">
        <v>97</v>
      </c>
      <c r="D175" s="152">
        <v>780</v>
      </c>
    </row>
    <row r="176" spans="1:4" ht="31.5" hidden="1">
      <c r="A176" s="154" t="s">
        <v>806</v>
      </c>
      <c r="B176" s="150" t="s">
        <v>98</v>
      </c>
      <c r="C176" s="151" t="s">
        <v>99</v>
      </c>
      <c r="D176" s="152">
        <v>1200</v>
      </c>
    </row>
    <row r="177" spans="1:4" ht="31.5" hidden="1">
      <c r="A177" s="154" t="s">
        <v>807</v>
      </c>
      <c r="B177" s="150" t="s">
        <v>100</v>
      </c>
      <c r="C177" s="151" t="s">
        <v>101</v>
      </c>
      <c r="D177" s="152">
        <v>1000</v>
      </c>
    </row>
    <row r="178" spans="1:4" ht="12.75" hidden="1" customHeight="1">
      <c r="A178" s="154" t="s">
        <v>808</v>
      </c>
      <c r="B178" s="150"/>
      <c r="C178" s="151" t="s">
        <v>1058</v>
      </c>
      <c r="D178" s="152">
        <v>1300</v>
      </c>
    </row>
    <row r="179" spans="1:4" ht="26.25" hidden="1" customHeight="1">
      <c r="A179" s="154" t="s">
        <v>809</v>
      </c>
      <c r="B179" s="150"/>
      <c r="C179" s="151" t="s">
        <v>1267</v>
      </c>
      <c r="D179" s="152">
        <v>390</v>
      </c>
    </row>
    <row r="180" spans="1:4" ht="12.75" hidden="1" customHeight="1">
      <c r="A180" s="154" t="s">
        <v>810</v>
      </c>
      <c r="B180" s="150" t="s">
        <v>102</v>
      </c>
      <c r="C180" s="151" t="s">
        <v>103</v>
      </c>
      <c r="D180" s="152">
        <v>1000</v>
      </c>
    </row>
    <row r="181" spans="1:4" ht="15.75" hidden="1">
      <c r="A181" s="154" t="s">
        <v>202</v>
      </c>
      <c r="B181" s="156"/>
      <c r="C181" s="157" t="s">
        <v>736</v>
      </c>
      <c r="D181" s="165">
        <v>500</v>
      </c>
    </row>
    <row r="182" spans="1:4" ht="15.75" hidden="1">
      <c r="A182" s="154" t="s">
        <v>203</v>
      </c>
      <c r="B182" s="150" t="s">
        <v>104</v>
      </c>
      <c r="C182" s="151" t="s">
        <v>105</v>
      </c>
      <c r="D182" s="152">
        <v>800</v>
      </c>
    </row>
    <row r="183" spans="1:4" ht="15.75" hidden="1">
      <c r="A183" s="154" t="s">
        <v>206</v>
      </c>
      <c r="B183" s="150"/>
      <c r="C183" s="151" t="s">
        <v>1265</v>
      </c>
      <c r="D183" s="152">
        <v>340</v>
      </c>
    </row>
    <row r="184" spans="1:4" ht="15.75" hidden="1">
      <c r="A184" s="154" t="s">
        <v>1454</v>
      </c>
      <c r="B184" s="150"/>
      <c r="C184" s="157" t="s">
        <v>1249</v>
      </c>
      <c r="D184" s="152">
        <v>400</v>
      </c>
    </row>
    <row r="185" spans="1:4" ht="15.75" hidden="1">
      <c r="A185" s="154" t="s">
        <v>1455</v>
      </c>
      <c r="B185" s="150" t="s">
        <v>106</v>
      </c>
      <c r="C185" s="151" t="s">
        <v>107</v>
      </c>
      <c r="D185" s="152">
        <v>600</v>
      </c>
    </row>
    <row r="186" spans="1:4" ht="15" hidden="1" customHeight="1">
      <c r="A186" s="154" t="s">
        <v>210</v>
      </c>
      <c r="B186" s="150" t="s">
        <v>108</v>
      </c>
      <c r="C186" s="151" t="s">
        <v>109</v>
      </c>
      <c r="D186" s="152">
        <v>650</v>
      </c>
    </row>
    <row r="187" spans="1:4" ht="15.75" hidden="1">
      <c r="A187" s="154" t="s">
        <v>213</v>
      </c>
      <c r="B187" s="150" t="s">
        <v>110</v>
      </c>
      <c r="C187" s="151" t="s">
        <v>111</v>
      </c>
      <c r="D187" s="152">
        <v>400</v>
      </c>
    </row>
    <row r="188" spans="1:4" ht="15.75" hidden="1">
      <c r="A188" s="154" t="s">
        <v>216</v>
      </c>
      <c r="B188" s="150" t="s">
        <v>112</v>
      </c>
      <c r="C188" s="151" t="s">
        <v>113</v>
      </c>
      <c r="D188" s="152">
        <v>400</v>
      </c>
    </row>
    <row r="189" spans="1:4" ht="31.5" hidden="1">
      <c r="A189" s="154" t="s">
        <v>218</v>
      </c>
      <c r="B189" s="150" t="s">
        <v>114</v>
      </c>
      <c r="C189" s="151" t="s">
        <v>115</v>
      </c>
      <c r="D189" s="152">
        <v>300</v>
      </c>
    </row>
    <row r="190" spans="1:4" ht="15.75" hidden="1">
      <c r="A190" s="154" t="s">
        <v>219</v>
      </c>
      <c r="B190" s="166" t="s">
        <v>1269</v>
      </c>
      <c r="C190" s="167" t="s">
        <v>1270</v>
      </c>
      <c r="D190" s="152">
        <v>900</v>
      </c>
    </row>
    <row r="191" spans="1:4" ht="15.75" hidden="1">
      <c r="A191" s="154" t="s">
        <v>221</v>
      </c>
      <c r="B191" s="166" t="s">
        <v>1272</v>
      </c>
      <c r="C191" s="167" t="s">
        <v>1271</v>
      </c>
      <c r="D191" s="152">
        <v>900</v>
      </c>
    </row>
    <row r="192" spans="1:4" ht="31.5" hidden="1">
      <c r="A192" s="154" t="s">
        <v>223</v>
      </c>
      <c r="B192" s="150" t="s">
        <v>1052</v>
      </c>
      <c r="C192" s="151" t="s">
        <v>1053</v>
      </c>
      <c r="D192" s="152">
        <v>800</v>
      </c>
    </row>
    <row r="193" spans="1:4" ht="31.5" hidden="1">
      <c r="A193" s="154" t="s">
        <v>224</v>
      </c>
      <c r="B193" s="150" t="s">
        <v>1054</v>
      </c>
      <c r="C193" s="151" t="s">
        <v>1055</v>
      </c>
      <c r="D193" s="152">
        <v>400</v>
      </c>
    </row>
    <row r="194" spans="1:4" ht="15.75" hidden="1">
      <c r="A194" s="154" t="s">
        <v>229</v>
      </c>
      <c r="B194" s="150" t="s">
        <v>116</v>
      </c>
      <c r="C194" s="151" t="s">
        <v>117</v>
      </c>
      <c r="D194" s="152">
        <v>800</v>
      </c>
    </row>
    <row r="195" spans="1:4" ht="15.75" hidden="1">
      <c r="A195" s="154" t="s">
        <v>232</v>
      </c>
      <c r="B195" s="166" t="s">
        <v>1273</v>
      </c>
      <c r="C195" s="167" t="s">
        <v>1274</v>
      </c>
      <c r="D195" s="152">
        <v>520</v>
      </c>
    </row>
    <row r="196" spans="1:4" ht="31.5" hidden="1">
      <c r="A196" s="154" t="s">
        <v>235</v>
      </c>
      <c r="B196" s="150" t="s">
        <v>118</v>
      </c>
      <c r="C196" s="151" t="s">
        <v>119</v>
      </c>
      <c r="D196" s="152">
        <v>700</v>
      </c>
    </row>
    <row r="197" spans="1:4" ht="15.75" hidden="1">
      <c r="A197" s="154" t="s">
        <v>1157</v>
      </c>
      <c r="B197" s="150" t="s">
        <v>1056</v>
      </c>
      <c r="C197" s="151" t="s">
        <v>120</v>
      </c>
      <c r="D197" s="152">
        <v>500</v>
      </c>
    </row>
    <row r="198" spans="1:4" ht="15.75" hidden="1">
      <c r="A198" s="154" t="s">
        <v>237</v>
      </c>
      <c r="B198" s="150" t="s">
        <v>121</v>
      </c>
      <c r="C198" s="151" t="s">
        <v>1014</v>
      </c>
      <c r="D198" s="152">
        <v>1000</v>
      </c>
    </row>
    <row r="199" spans="1:4" ht="15.75" hidden="1">
      <c r="A199" s="154" t="s">
        <v>240</v>
      </c>
      <c r="B199" s="150" t="s">
        <v>121</v>
      </c>
      <c r="C199" s="151" t="s">
        <v>1335</v>
      </c>
      <c r="D199" s="152">
        <v>1800</v>
      </c>
    </row>
    <row r="200" spans="1:4" ht="15.75" hidden="1">
      <c r="A200" s="154" t="s">
        <v>243</v>
      </c>
      <c r="B200" s="150" t="s">
        <v>121</v>
      </c>
      <c r="C200" s="151" t="s">
        <v>1286</v>
      </c>
      <c r="D200" s="152">
        <v>2300</v>
      </c>
    </row>
    <row r="201" spans="1:4" ht="15.75" hidden="1">
      <c r="A201" s="154" t="s">
        <v>245</v>
      </c>
      <c r="B201" s="150" t="s">
        <v>121</v>
      </c>
      <c r="C201" s="151" t="s">
        <v>122</v>
      </c>
      <c r="D201" s="152">
        <v>1000</v>
      </c>
    </row>
    <row r="202" spans="1:4" ht="26.25" hidden="1" customHeight="1">
      <c r="A202" s="154" t="s">
        <v>248</v>
      </c>
      <c r="B202" s="150"/>
      <c r="C202" s="151" t="s">
        <v>1281</v>
      </c>
      <c r="D202" s="152">
        <v>1700</v>
      </c>
    </row>
    <row r="203" spans="1:4" ht="31.5" hidden="1">
      <c r="A203" s="154" t="s">
        <v>251</v>
      </c>
      <c r="B203" s="150" t="s">
        <v>121</v>
      </c>
      <c r="C203" s="151" t="s">
        <v>123</v>
      </c>
      <c r="D203" s="152">
        <v>500</v>
      </c>
    </row>
    <row r="204" spans="1:4" ht="15.75" hidden="1">
      <c r="A204" s="154" t="s">
        <v>254</v>
      </c>
      <c r="B204" s="150" t="s">
        <v>124</v>
      </c>
      <c r="C204" s="151" t="s">
        <v>125</v>
      </c>
      <c r="D204" s="152">
        <v>1000</v>
      </c>
    </row>
    <row r="205" spans="1:4" ht="15.75" hidden="1">
      <c r="A205" s="154" t="s">
        <v>255</v>
      </c>
      <c r="B205" s="150"/>
      <c r="C205" s="167" t="s">
        <v>1266</v>
      </c>
      <c r="D205" s="152">
        <v>330</v>
      </c>
    </row>
    <row r="206" spans="1:4" ht="31.5" hidden="1">
      <c r="A206" s="154" t="s">
        <v>258</v>
      </c>
      <c r="B206" s="150" t="s">
        <v>126</v>
      </c>
      <c r="C206" s="151" t="s">
        <v>127</v>
      </c>
      <c r="D206" s="152">
        <v>800</v>
      </c>
    </row>
    <row r="207" spans="1:4" ht="13.5" hidden="1" customHeight="1">
      <c r="A207" s="154" t="s">
        <v>261</v>
      </c>
      <c r="B207" s="150" t="s">
        <v>128</v>
      </c>
      <c r="C207" s="151" t="s">
        <v>1282</v>
      </c>
      <c r="D207" s="152">
        <v>800</v>
      </c>
    </row>
    <row r="208" spans="1:4" ht="27" hidden="1" customHeight="1">
      <c r="A208" s="154" t="s">
        <v>264</v>
      </c>
      <c r="B208" s="150"/>
      <c r="C208" s="151" t="s">
        <v>1284</v>
      </c>
      <c r="D208" s="152">
        <v>1000</v>
      </c>
    </row>
    <row r="209" spans="1:4" ht="26.25" hidden="1" customHeight="1">
      <c r="A209" s="154" t="s">
        <v>267</v>
      </c>
      <c r="B209" s="150"/>
      <c r="C209" s="151" t="s">
        <v>1283</v>
      </c>
      <c r="D209" s="152">
        <v>1500</v>
      </c>
    </row>
    <row r="210" spans="1:4" ht="31.5" hidden="1">
      <c r="A210" s="154" t="s">
        <v>270</v>
      </c>
      <c r="B210" s="150" t="s">
        <v>121</v>
      </c>
      <c r="C210" s="151" t="s">
        <v>129</v>
      </c>
      <c r="D210" s="152">
        <v>500</v>
      </c>
    </row>
    <row r="211" spans="1:4" ht="31.5" hidden="1">
      <c r="A211" s="154" t="s">
        <v>273</v>
      </c>
      <c r="B211" s="150"/>
      <c r="C211" s="151" t="s">
        <v>1250</v>
      </c>
      <c r="D211" s="152">
        <f>D200+700</f>
        <v>3000</v>
      </c>
    </row>
    <row r="212" spans="1:4" ht="31.5" hidden="1">
      <c r="A212" s="154" t="s">
        <v>276</v>
      </c>
      <c r="B212" s="150"/>
      <c r="C212" s="151" t="s">
        <v>1251</v>
      </c>
      <c r="D212" s="152">
        <v>2800</v>
      </c>
    </row>
    <row r="213" spans="1:4" ht="31.5" hidden="1">
      <c r="A213" s="154" t="s">
        <v>278</v>
      </c>
      <c r="B213" s="150"/>
      <c r="C213" s="160" t="s">
        <v>1287</v>
      </c>
      <c r="D213" s="152">
        <v>2300</v>
      </c>
    </row>
    <row r="214" spans="1:4" ht="31.5" hidden="1">
      <c r="A214" s="154" t="s">
        <v>1158</v>
      </c>
      <c r="B214" s="150"/>
      <c r="C214" s="160" t="s">
        <v>1288</v>
      </c>
      <c r="D214" s="152">
        <v>2800</v>
      </c>
    </row>
    <row r="215" spans="1:4" ht="27.75" hidden="1" customHeight="1">
      <c r="A215" s="154" t="s">
        <v>282</v>
      </c>
      <c r="B215" s="150"/>
      <c r="C215" s="151" t="s">
        <v>1360</v>
      </c>
      <c r="D215" s="152">
        <f>D200+D207</f>
        <v>3100</v>
      </c>
    </row>
    <row r="216" spans="1:4" ht="47.25" hidden="1">
      <c r="A216" s="154" t="s">
        <v>283</v>
      </c>
      <c r="B216" s="150"/>
      <c r="C216" s="151" t="s">
        <v>1361</v>
      </c>
      <c r="D216" s="152">
        <f>D214+D207</f>
        <v>3600</v>
      </c>
    </row>
    <row r="217" spans="1:4" ht="47.25" hidden="1">
      <c r="A217" s="154" t="s">
        <v>285</v>
      </c>
      <c r="B217" s="156"/>
      <c r="C217" s="151" t="s">
        <v>1568</v>
      </c>
      <c r="D217" s="152">
        <v>2500</v>
      </c>
    </row>
    <row r="218" spans="1:4" ht="15.75" hidden="1">
      <c r="A218" s="154" t="s">
        <v>286</v>
      </c>
      <c r="B218" s="168"/>
      <c r="C218" s="141" t="s">
        <v>1474</v>
      </c>
      <c r="D218" s="169">
        <v>1000</v>
      </c>
    </row>
    <row r="219" spans="1:4" ht="15.75" hidden="1">
      <c r="A219" s="154" t="s">
        <v>289</v>
      </c>
      <c r="B219" s="156"/>
      <c r="C219" s="167" t="s">
        <v>1565</v>
      </c>
      <c r="D219" s="152">
        <v>2800</v>
      </c>
    </row>
    <row r="220" spans="1:4" hidden="1">
      <c r="A220" s="235" t="s">
        <v>130</v>
      </c>
      <c r="B220" s="235"/>
      <c r="C220" s="235"/>
      <c r="D220" s="235"/>
    </row>
    <row r="221" spans="1:4" hidden="1">
      <c r="A221" s="235"/>
      <c r="B221" s="235"/>
      <c r="C221" s="235"/>
      <c r="D221" s="235"/>
    </row>
    <row r="222" spans="1:4" ht="19.5" hidden="1" customHeight="1">
      <c r="A222" s="245" t="s">
        <v>131</v>
      </c>
      <c r="B222" s="246"/>
      <c r="C222" s="246"/>
      <c r="D222" s="247"/>
    </row>
    <row r="223" spans="1:4" ht="15.75" hidden="1">
      <c r="A223" s="154" t="s">
        <v>1159</v>
      </c>
      <c r="B223" s="150" t="s">
        <v>132</v>
      </c>
      <c r="C223" s="151" t="s">
        <v>133</v>
      </c>
      <c r="D223" s="152">
        <v>710</v>
      </c>
    </row>
    <row r="224" spans="1:4" ht="15.75" hidden="1">
      <c r="A224" s="154" t="s">
        <v>294</v>
      </c>
      <c r="B224" s="150" t="s">
        <v>132</v>
      </c>
      <c r="C224" s="151" t="s">
        <v>134</v>
      </c>
      <c r="D224" s="152">
        <v>510</v>
      </c>
    </row>
    <row r="225" spans="1:4" ht="15.75" hidden="1">
      <c r="A225" s="154" t="s">
        <v>297</v>
      </c>
      <c r="B225" s="150"/>
      <c r="C225" s="151" t="s">
        <v>135</v>
      </c>
      <c r="D225" s="152">
        <v>510</v>
      </c>
    </row>
    <row r="226" spans="1:4" ht="15.75" hidden="1">
      <c r="A226" s="154" t="s">
        <v>300</v>
      </c>
      <c r="B226" s="150" t="s">
        <v>136</v>
      </c>
      <c r="C226" s="151" t="s">
        <v>1059</v>
      </c>
      <c r="D226" s="152">
        <v>700</v>
      </c>
    </row>
    <row r="227" spans="1:4" ht="15.75" hidden="1">
      <c r="A227" s="154" t="s">
        <v>302</v>
      </c>
      <c r="B227" s="150" t="s">
        <v>137</v>
      </c>
      <c r="C227" s="151" t="s">
        <v>138</v>
      </c>
      <c r="D227" s="152">
        <v>2100</v>
      </c>
    </row>
    <row r="228" spans="1:4" ht="15.75" hidden="1">
      <c r="A228" s="154" t="s">
        <v>304</v>
      </c>
      <c r="B228" s="150" t="s">
        <v>139</v>
      </c>
      <c r="C228" s="151" t="s">
        <v>140</v>
      </c>
      <c r="D228" s="152">
        <v>700</v>
      </c>
    </row>
    <row r="229" spans="1:4" ht="15.75" hidden="1">
      <c r="A229" s="154" t="s">
        <v>307</v>
      </c>
      <c r="B229" s="150" t="s">
        <v>139</v>
      </c>
      <c r="C229" s="151" t="s">
        <v>141</v>
      </c>
      <c r="D229" s="152">
        <v>1400</v>
      </c>
    </row>
    <row r="230" spans="1:4" ht="15.75" hidden="1">
      <c r="A230" s="154" t="s">
        <v>310</v>
      </c>
      <c r="B230" s="150" t="s">
        <v>142</v>
      </c>
      <c r="C230" s="151" t="s">
        <v>143</v>
      </c>
      <c r="D230" s="152">
        <v>300</v>
      </c>
    </row>
    <row r="231" spans="1:4" ht="15.75" hidden="1">
      <c r="A231" s="154" t="s">
        <v>311</v>
      </c>
      <c r="B231" s="150" t="s">
        <v>144</v>
      </c>
      <c r="C231" s="151" t="s">
        <v>145</v>
      </c>
      <c r="D231" s="152">
        <v>550</v>
      </c>
    </row>
    <row r="232" spans="1:4" ht="15.75" hidden="1">
      <c r="A232" s="154" t="s">
        <v>1160</v>
      </c>
      <c r="B232" s="150"/>
      <c r="C232" s="151" t="s">
        <v>1060</v>
      </c>
      <c r="D232" s="152">
        <v>750</v>
      </c>
    </row>
    <row r="233" spans="1:4" ht="15.75" hidden="1">
      <c r="A233" s="154" t="s">
        <v>314</v>
      </c>
      <c r="B233" s="150" t="s">
        <v>146</v>
      </c>
      <c r="C233" s="151" t="s">
        <v>147</v>
      </c>
      <c r="D233" s="152">
        <v>500</v>
      </c>
    </row>
    <row r="234" spans="1:4" ht="15.75" hidden="1">
      <c r="A234" s="154" t="s">
        <v>317</v>
      </c>
      <c r="B234" s="150" t="s">
        <v>148</v>
      </c>
      <c r="C234" s="151" t="s">
        <v>149</v>
      </c>
      <c r="D234" s="152">
        <v>1000</v>
      </c>
    </row>
    <row r="235" spans="1:4" ht="15.75" hidden="1">
      <c r="A235" s="154" t="s">
        <v>320</v>
      </c>
      <c r="B235" s="150"/>
      <c r="C235" s="151" t="s">
        <v>150</v>
      </c>
      <c r="D235" s="152">
        <v>510</v>
      </c>
    </row>
    <row r="236" spans="1:4" ht="31.5" hidden="1">
      <c r="A236" s="154" t="s">
        <v>323</v>
      </c>
      <c r="B236" s="150" t="s">
        <v>151</v>
      </c>
      <c r="C236" s="151" t="s">
        <v>152</v>
      </c>
      <c r="D236" s="152">
        <v>510</v>
      </c>
    </row>
    <row r="237" spans="1:4" ht="15.75" hidden="1">
      <c r="A237" s="154" t="s">
        <v>326</v>
      </c>
      <c r="B237" s="150" t="s">
        <v>153</v>
      </c>
      <c r="C237" s="151" t="s">
        <v>154</v>
      </c>
      <c r="D237" s="152">
        <v>650</v>
      </c>
    </row>
    <row r="238" spans="1:4" ht="15.75" hidden="1">
      <c r="A238" s="154" t="s">
        <v>329</v>
      </c>
      <c r="B238" s="150"/>
      <c r="C238" s="151" t="s">
        <v>1015</v>
      </c>
      <c r="D238" s="152">
        <v>1100</v>
      </c>
    </row>
    <row r="239" spans="1:4" ht="31.5" hidden="1">
      <c r="A239" s="154" t="s">
        <v>332</v>
      </c>
      <c r="B239" s="150" t="s">
        <v>153</v>
      </c>
      <c r="C239" s="151" t="s">
        <v>1061</v>
      </c>
      <c r="D239" s="152">
        <v>1100</v>
      </c>
    </row>
    <row r="240" spans="1:4" ht="15.75" hidden="1">
      <c r="A240" s="154" t="s">
        <v>1161</v>
      </c>
      <c r="B240" s="150"/>
      <c r="C240" s="151" t="s">
        <v>155</v>
      </c>
      <c r="D240" s="152">
        <v>650</v>
      </c>
    </row>
    <row r="241" spans="1:4" ht="15.75" hidden="1">
      <c r="A241" s="154" t="s">
        <v>337</v>
      </c>
      <c r="B241" s="150"/>
      <c r="C241" s="151" t="s">
        <v>1062</v>
      </c>
      <c r="D241" s="152">
        <v>1000</v>
      </c>
    </row>
    <row r="242" spans="1:4" ht="15.75" hidden="1">
      <c r="A242" s="154" t="s">
        <v>338</v>
      </c>
      <c r="B242" s="150" t="s">
        <v>156</v>
      </c>
      <c r="C242" s="151" t="s">
        <v>157</v>
      </c>
      <c r="D242" s="152">
        <v>650</v>
      </c>
    </row>
    <row r="243" spans="1:4" ht="15.75" hidden="1">
      <c r="A243" s="154" t="s">
        <v>341</v>
      </c>
      <c r="B243" s="150" t="s">
        <v>158</v>
      </c>
      <c r="C243" s="151" t="s">
        <v>159</v>
      </c>
      <c r="D243" s="152">
        <v>650</v>
      </c>
    </row>
    <row r="244" spans="1:4" ht="14.25" hidden="1" customHeight="1">
      <c r="A244" s="154" t="s">
        <v>344</v>
      </c>
      <c r="B244" s="150" t="s">
        <v>158</v>
      </c>
      <c r="C244" s="151" t="s">
        <v>160</v>
      </c>
      <c r="D244" s="152">
        <v>1000</v>
      </c>
    </row>
    <row r="245" spans="1:4" ht="15.75" hidden="1">
      <c r="A245" s="154" t="s">
        <v>347</v>
      </c>
      <c r="B245" s="150" t="s">
        <v>161</v>
      </c>
      <c r="C245" s="151" t="s">
        <v>162</v>
      </c>
      <c r="D245" s="152">
        <v>850</v>
      </c>
    </row>
    <row r="246" spans="1:4" ht="15.75" hidden="1">
      <c r="A246" s="154" t="s">
        <v>350</v>
      </c>
      <c r="B246" s="150" t="s">
        <v>163</v>
      </c>
      <c r="C246" s="151" t="s">
        <v>164</v>
      </c>
      <c r="D246" s="152">
        <v>1100</v>
      </c>
    </row>
    <row r="247" spans="1:4" ht="15.75" hidden="1">
      <c r="A247" s="154" t="s">
        <v>351</v>
      </c>
      <c r="B247" s="150" t="s">
        <v>165</v>
      </c>
      <c r="C247" s="151" t="s">
        <v>166</v>
      </c>
      <c r="D247" s="152">
        <v>520</v>
      </c>
    </row>
    <row r="248" spans="1:4" ht="15.75" hidden="1">
      <c r="A248" s="154" t="s">
        <v>354</v>
      </c>
      <c r="B248" s="150" t="s">
        <v>167</v>
      </c>
      <c r="C248" s="151" t="s">
        <v>168</v>
      </c>
      <c r="D248" s="152">
        <v>650</v>
      </c>
    </row>
    <row r="249" spans="1:4" ht="15.75" hidden="1">
      <c r="A249" s="154" t="s">
        <v>356</v>
      </c>
      <c r="B249" s="150" t="s">
        <v>169</v>
      </c>
      <c r="C249" s="151" t="s">
        <v>170</v>
      </c>
      <c r="D249" s="152">
        <v>650</v>
      </c>
    </row>
    <row r="250" spans="1:4" ht="15.75" hidden="1">
      <c r="A250" s="154" t="s">
        <v>357</v>
      </c>
      <c r="B250" s="150" t="s">
        <v>171</v>
      </c>
      <c r="C250" s="151" t="s">
        <v>172</v>
      </c>
      <c r="D250" s="152">
        <v>650</v>
      </c>
    </row>
    <row r="251" spans="1:4" ht="15.75" hidden="1">
      <c r="A251" s="154" t="s">
        <v>1162</v>
      </c>
      <c r="B251" s="150" t="s">
        <v>173</v>
      </c>
      <c r="C251" s="151" t="s">
        <v>174</v>
      </c>
      <c r="D251" s="152">
        <v>820</v>
      </c>
    </row>
    <row r="252" spans="1:4" ht="15.75" hidden="1">
      <c r="A252" s="154" t="s">
        <v>1163</v>
      </c>
      <c r="B252" s="150" t="s">
        <v>173</v>
      </c>
      <c r="C252" s="151" t="s">
        <v>175</v>
      </c>
      <c r="D252" s="152">
        <v>720</v>
      </c>
    </row>
    <row r="253" spans="1:4" ht="15.75" hidden="1">
      <c r="A253" s="154" t="s">
        <v>1164</v>
      </c>
      <c r="B253" s="150" t="s">
        <v>176</v>
      </c>
      <c r="C253" s="151" t="s">
        <v>177</v>
      </c>
      <c r="D253" s="152">
        <v>670</v>
      </c>
    </row>
    <row r="254" spans="1:4" ht="15.75" hidden="1">
      <c r="A254" s="154" t="s">
        <v>360</v>
      </c>
      <c r="B254" s="150" t="s">
        <v>178</v>
      </c>
      <c r="C254" s="151" t="s">
        <v>179</v>
      </c>
      <c r="D254" s="152">
        <v>670</v>
      </c>
    </row>
    <row r="255" spans="1:4" ht="15.75" hidden="1">
      <c r="A255" s="154" t="s">
        <v>362</v>
      </c>
      <c r="B255" s="150" t="s">
        <v>178</v>
      </c>
      <c r="C255" s="151" t="s">
        <v>180</v>
      </c>
      <c r="D255" s="152">
        <v>790</v>
      </c>
    </row>
    <row r="256" spans="1:4" ht="15.75" hidden="1">
      <c r="A256" s="154" t="s">
        <v>363</v>
      </c>
      <c r="B256" s="150" t="s">
        <v>181</v>
      </c>
      <c r="C256" s="151" t="s">
        <v>182</v>
      </c>
      <c r="D256" s="152">
        <v>520</v>
      </c>
    </row>
    <row r="257" spans="1:4" ht="15.75" hidden="1">
      <c r="A257" s="154" t="s">
        <v>1165</v>
      </c>
      <c r="B257" s="150" t="s">
        <v>183</v>
      </c>
      <c r="C257" s="151" t="s">
        <v>184</v>
      </c>
      <c r="D257" s="152">
        <v>580</v>
      </c>
    </row>
    <row r="258" spans="1:4" ht="15.75" hidden="1">
      <c r="A258" s="154" t="s">
        <v>366</v>
      </c>
      <c r="B258" s="150" t="s">
        <v>185</v>
      </c>
      <c r="C258" s="151" t="s">
        <v>186</v>
      </c>
      <c r="D258" s="152">
        <v>520</v>
      </c>
    </row>
    <row r="259" spans="1:4" ht="15.75" hidden="1">
      <c r="A259" s="154" t="s">
        <v>367</v>
      </c>
      <c r="B259" s="150" t="s">
        <v>187</v>
      </c>
      <c r="C259" s="151" t="s">
        <v>188</v>
      </c>
      <c r="D259" s="152">
        <v>570</v>
      </c>
    </row>
    <row r="260" spans="1:4" ht="15.75" hidden="1">
      <c r="A260" s="154" t="s">
        <v>369</v>
      </c>
      <c r="B260" s="150" t="s">
        <v>189</v>
      </c>
      <c r="C260" s="151" t="s">
        <v>190</v>
      </c>
      <c r="D260" s="152">
        <v>570</v>
      </c>
    </row>
    <row r="261" spans="1:4" ht="15.75" hidden="1">
      <c r="A261" s="154" t="s">
        <v>371</v>
      </c>
      <c r="B261" s="150" t="s">
        <v>189</v>
      </c>
      <c r="C261" s="151" t="s">
        <v>191</v>
      </c>
      <c r="D261" s="152">
        <v>800</v>
      </c>
    </row>
    <row r="262" spans="1:4" ht="15.75" hidden="1">
      <c r="A262" s="154" t="s">
        <v>373</v>
      </c>
      <c r="B262" s="150"/>
      <c r="C262" s="151" t="s">
        <v>192</v>
      </c>
      <c r="D262" s="152">
        <v>650</v>
      </c>
    </row>
    <row r="263" spans="1:4" ht="15.75" hidden="1">
      <c r="A263" s="154" t="s">
        <v>375</v>
      </c>
      <c r="B263" s="150" t="s">
        <v>193</v>
      </c>
      <c r="C263" s="151" t="s">
        <v>194</v>
      </c>
      <c r="D263" s="152">
        <v>650</v>
      </c>
    </row>
    <row r="264" spans="1:4" ht="15.75" hidden="1">
      <c r="A264" s="154" t="s">
        <v>377</v>
      </c>
      <c r="B264" s="150" t="s">
        <v>195</v>
      </c>
      <c r="C264" s="151" t="s">
        <v>196</v>
      </c>
      <c r="D264" s="152">
        <v>750</v>
      </c>
    </row>
    <row r="265" spans="1:4" ht="15.75" hidden="1">
      <c r="A265" s="154" t="s">
        <v>380</v>
      </c>
      <c r="B265" s="150" t="s">
        <v>197</v>
      </c>
      <c r="C265" s="151" t="s">
        <v>198</v>
      </c>
      <c r="D265" s="152">
        <v>750</v>
      </c>
    </row>
    <row r="266" spans="1:4" ht="15.75" hidden="1">
      <c r="A266" s="154" t="s">
        <v>382</v>
      </c>
      <c r="B266" s="150"/>
      <c r="C266" s="151" t="s">
        <v>199</v>
      </c>
      <c r="D266" s="152">
        <v>1100</v>
      </c>
    </row>
    <row r="267" spans="1:4" ht="15.75" hidden="1">
      <c r="A267" s="154" t="s">
        <v>385</v>
      </c>
      <c r="B267" s="159"/>
      <c r="C267" s="151" t="s">
        <v>200</v>
      </c>
      <c r="D267" s="152">
        <v>650</v>
      </c>
    </row>
    <row r="268" spans="1:4" ht="15.75" hidden="1">
      <c r="A268" s="154" t="s">
        <v>386</v>
      </c>
      <c r="B268" s="159"/>
      <c r="C268" s="151" t="s">
        <v>1063</v>
      </c>
      <c r="D268" s="152">
        <v>1300</v>
      </c>
    </row>
    <row r="269" spans="1:4" ht="15.75" hidden="1">
      <c r="A269" s="154" t="s">
        <v>1166</v>
      </c>
      <c r="B269" s="159"/>
      <c r="C269" s="151" t="s">
        <v>1064</v>
      </c>
      <c r="D269" s="152">
        <v>1300</v>
      </c>
    </row>
    <row r="270" spans="1:4" ht="15.75" hidden="1">
      <c r="A270" s="154" t="s">
        <v>389</v>
      </c>
      <c r="B270" s="159"/>
      <c r="C270" s="151" t="s">
        <v>1065</v>
      </c>
      <c r="D270" s="152">
        <v>960</v>
      </c>
    </row>
    <row r="271" spans="1:4" ht="15.75" hidden="1">
      <c r="A271" s="154" t="s">
        <v>391</v>
      </c>
      <c r="B271" s="159"/>
      <c r="C271" s="151" t="s">
        <v>1066</v>
      </c>
      <c r="D271" s="152">
        <v>750</v>
      </c>
    </row>
    <row r="272" spans="1:4" hidden="1">
      <c r="A272" s="235" t="s">
        <v>201</v>
      </c>
      <c r="B272" s="235"/>
      <c r="C272" s="235"/>
      <c r="D272" s="235"/>
    </row>
    <row r="273" spans="1:5" hidden="1">
      <c r="A273" s="235"/>
      <c r="B273" s="235"/>
      <c r="C273" s="235"/>
      <c r="D273" s="235"/>
    </row>
    <row r="274" spans="1:5" ht="15.75" hidden="1">
      <c r="A274" s="154" t="s">
        <v>392</v>
      </c>
      <c r="B274" s="156" t="s">
        <v>6</v>
      </c>
      <c r="C274" s="151" t="s">
        <v>204</v>
      </c>
      <c r="D274" s="170">
        <v>360</v>
      </c>
      <c r="E274" s="96"/>
    </row>
    <row r="275" spans="1:5" ht="15.75" hidden="1" customHeight="1">
      <c r="A275" s="245" t="s">
        <v>205</v>
      </c>
      <c r="B275" s="246"/>
      <c r="C275" s="246"/>
      <c r="D275" s="246"/>
      <c r="E275" s="97"/>
    </row>
    <row r="276" spans="1:5" ht="15.75" hidden="1">
      <c r="A276" s="171" t="s">
        <v>393</v>
      </c>
      <c r="B276" s="150"/>
      <c r="C276" s="151" t="s">
        <v>207</v>
      </c>
      <c r="D276" s="170">
        <v>250</v>
      </c>
      <c r="E276" s="97"/>
    </row>
    <row r="277" spans="1:5" ht="15.75" hidden="1">
      <c r="A277" s="171" t="s">
        <v>394</v>
      </c>
      <c r="B277" s="150" t="s">
        <v>1067</v>
      </c>
      <c r="C277" s="151" t="s">
        <v>1068</v>
      </c>
      <c r="D277" s="170">
        <v>300</v>
      </c>
      <c r="E277" s="97"/>
    </row>
    <row r="278" spans="1:5" ht="15.75" hidden="1">
      <c r="A278" s="171" t="s">
        <v>396</v>
      </c>
      <c r="B278" s="150" t="s">
        <v>208</v>
      </c>
      <c r="C278" s="151" t="s">
        <v>209</v>
      </c>
      <c r="D278" s="170">
        <v>350</v>
      </c>
      <c r="E278" s="97"/>
    </row>
    <row r="279" spans="1:5" ht="15.75" hidden="1">
      <c r="A279" s="171" t="s">
        <v>397</v>
      </c>
      <c r="B279" s="150" t="s">
        <v>211</v>
      </c>
      <c r="C279" s="151" t="s">
        <v>212</v>
      </c>
      <c r="D279" s="170">
        <v>300</v>
      </c>
      <c r="E279" s="97"/>
    </row>
    <row r="280" spans="1:5" ht="31.5" hidden="1">
      <c r="A280" s="171" t="s">
        <v>399</v>
      </c>
      <c r="B280" s="150" t="s">
        <v>214</v>
      </c>
      <c r="C280" s="151" t="s">
        <v>215</v>
      </c>
      <c r="D280" s="170">
        <v>350</v>
      </c>
      <c r="E280" s="97"/>
    </row>
    <row r="281" spans="1:5" ht="15.75" hidden="1">
      <c r="A281" s="171" t="s">
        <v>402</v>
      </c>
      <c r="B281" s="150"/>
      <c r="C281" s="151" t="s">
        <v>1070</v>
      </c>
      <c r="D281" s="170">
        <v>180</v>
      </c>
      <c r="E281" s="97"/>
    </row>
    <row r="282" spans="1:5" ht="31.5" hidden="1">
      <c r="A282" s="171" t="s">
        <v>404</v>
      </c>
      <c r="B282" s="156" t="s">
        <v>727</v>
      </c>
      <c r="C282" s="157" t="s">
        <v>728</v>
      </c>
      <c r="D282" s="172">
        <v>300</v>
      </c>
      <c r="E282" s="97"/>
    </row>
    <row r="283" spans="1:5" ht="15.75" hidden="1">
      <c r="A283" s="171" t="s">
        <v>405</v>
      </c>
      <c r="B283" s="156" t="s">
        <v>729</v>
      </c>
      <c r="C283" s="157" t="s">
        <v>730</v>
      </c>
      <c r="D283" s="172">
        <v>300</v>
      </c>
      <c r="E283" s="97"/>
    </row>
    <row r="284" spans="1:5" ht="15.75" hidden="1">
      <c r="A284" s="171" t="s">
        <v>407</v>
      </c>
      <c r="B284" s="156" t="s">
        <v>731</v>
      </c>
      <c r="C284" s="157" t="s">
        <v>732</v>
      </c>
      <c r="D284" s="172">
        <v>350</v>
      </c>
      <c r="E284" s="97"/>
    </row>
    <row r="285" spans="1:5" ht="15.75" hidden="1">
      <c r="A285" s="171" t="s">
        <v>409</v>
      </c>
      <c r="B285" s="156"/>
      <c r="C285" s="157" t="s">
        <v>823</v>
      </c>
      <c r="D285" s="172">
        <v>350</v>
      </c>
      <c r="E285" s="97"/>
    </row>
    <row r="286" spans="1:5" ht="15.75" hidden="1">
      <c r="A286" s="171" t="s">
        <v>411</v>
      </c>
      <c r="B286" s="156"/>
      <c r="C286" s="157" t="s">
        <v>1295</v>
      </c>
      <c r="D286" s="172">
        <v>400</v>
      </c>
      <c r="E286" s="97"/>
    </row>
    <row r="287" spans="1:5" ht="19.5" hidden="1" customHeight="1">
      <c r="A287" s="245" t="s">
        <v>217</v>
      </c>
      <c r="B287" s="246"/>
      <c r="C287" s="246"/>
      <c r="D287" s="246"/>
      <c r="E287" s="97"/>
    </row>
    <row r="288" spans="1:5" ht="15.75" hidden="1">
      <c r="A288" s="154" t="s">
        <v>413</v>
      </c>
      <c r="B288" s="150" t="s">
        <v>1071</v>
      </c>
      <c r="C288" s="151" t="s">
        <v>1099</v>
      </c>
      <c r="D288" s="170">
        <v>300</v>
      </c>
      <c r="E288" s="97"/>
    </row>
    <row r="289" spans="1:5" ht="47.25" hidden="1">
      <c r="A289" s="154" t="s">
        <v>414</v>
      </c>
      <c r="B289" s="150"/>
      <c r="C289" s="151" t="s">
        <v>220</v>
      </c>
      <c r="D289" s="170">
        <v>350</v>
      </c>
      <c r="E289" s="97"/>
    </row>
    <row r="290" spans="1:5" ht="15.75" hidden="1">
      <c r="A290" s="154" t="s">
        <v>415</v>
      </c>
      <c r="B290" s="150" t="s">
        <v>1069</v>
      </c>
      <c r="C290" s="151" t="s">
        <v>1332</v>
      </c>
      <c r="D290" s="170">
        <v>250</v>
      </c>
      <c r="E290" s="97"/>
    </row>
    <row r="291" spans="1:5" ht="15.75" hidden="1">
      <c r="A291" s="154" t="s">
        <v>418</v>
      </c>
      <c r="B291" s="150" t="s">
        <v>222</v>
      </c>
      <c r="C291" s="151" t="s">
        <v>1100</v>
      </c>
      <c r="D291" s="170">
        <v>250</v>
      </c>
      <c r="E291" s="97"/>
    </row>
    <row r="292" spans="1:5" ht="15.75" hidden="1">
      <c r="A292" s="154" t="s">
        <v>1167</v>
      </c>
      <c r="B292" s="150"/>
      <c r="C292" s="151" t="s">
        <v>225</v>
      </c>
      <c r="D292" s="170">
        <v>300</v>
      </c>
      <c r="E292" s="97"/>
    </row>
    <row r="293" spans="1:5" hidden="1">
      <c r="A293" s="235" t="s">
        <v>226</v>
      </c>
      <c r="B293" s="235"/>
      <c r="C293" s="235"/>
      <c r="D293" s="235"/>
    </row>
    <row r="294" spans="1:5" hidden="1">
      <c r="A294" s="235"/>
      <c r="B294" s="235"/>
      <c r="C294" s="235"/>
      <c r="D294" s="235"/>
    </row>
    <row r="295" spans="1:5" ht="15.75" hidden="1">
      <c r="A295" s="251" t="s">
        <v>227</v>
      </c>
      <c r="B295" s="252"/>
      <c r="C295" s="252"/>
      <c r="D295" s="253"/>
    </row>
    <row r="296" spans="1:5" ht="15.75" hidden="1">
      <c r="A296" s="251" t="s">
        <v>228</v>
      </c>
      <c r="B296" s="252"/>
      <c r="C296" s="252"/>
      <c r="D296" s="253"/>
    </row>
    <row r="297" spans="1:5" ht="15.75" hidden="1">
      <c r="A297" s="155" t="s">
        <v>1362</v>
      </c>
      <c r="B297" s="173" t="s">
        <v>746</v>
      </c>
      <c r="C297" s="174" t="s">
        <v>745</v>
      </c>
      <c r="D297" s="152">
        <v>1520</v>
      </c>
    </row>
    <row r="298" spans="1:5" ht="15.75" hidden="1">
      <c r="A298" s="254" t="s">
        <v>826</v>
      </c>
      <c r="B298" s="255"/>
      <c r="C298" s="255"/>
      <c r="D298" s="256"/>
    </row>
    <row r="299" spans="1:5" ht="15.75" hidden="1">
      <c r="A299" s="175" t="s">
        <v>424</v>
      </c>
      <c r="B299" s="176" t="s">
        <v>230</v>
      </c>
      <c r="C299" s="177" t="s">
        <v>231</v>
      </c>
      <c r="D299" s="178">
        <v>140</v>
      </c>
    </row>
    <row r="300" spans="1:5" ht="15.75" hidden="1">
      <c r="A300" s="171" t="s">
        <v>427</v>
      </c>
      <c r="B300" s="176" t="s">
        <v>238</v>
      </c>
      <c r="C300" s="177" t="s">
        <v>239</v>
      </c>
      <c r="D300" s="178">
        <v>160</v>
      </c>
    </row>
    <row r="301" spans="1:5" ht="15.75" hidden="1">
      <c r="A301" s="175" t="s">
        <v>430</v>
      </c>
      <c r="B301" s="176" t="s">
        <v>241</v>
      </c>
      <c r="C301" s="177" t="s">
        <v>242</v>
      </c>
      <c r="D301" s="178">
        <v>150</v>
      </c>
    </row>
    <row r="302" spans="1:5" ht="15.75" hidden="1">
      <c r="A302" s="171" t="s">
        <v>433</v>
      </c>
      <c r="B302" s="176" t="s">
        <v>244</v>
      </c>
      <c r="C302" s="177" t="s">
        <v>827</v>
      </c>
      <c r="D302" s="178">
        <v>160</v>
      </c>
    </row>
    <row r="303" spans="1:5" ht="15.75" hidden="1">
      <c r="A303" s="175" t="s">
        <v>436</v>
      </c>
      <c r="B303" s="176" t="s">
        <v>252</v>
      </c>
      <c r="C303" s="177" t="s">
        <v>253</v>
      </c>
      <c r="D303" s="178">
        <v>150</v>
      </c>
    </row>
    <row r="304" spans="1:5" ht="15.75" hidden="1">
      <c r="A304" s="171" t="s">
        <v>438</v>
      </c>
      <c r="B304" s="176" t="s">
        <v>256</v>
      </c>
      <c r="C304" s="177" t="s">
        <v>257</v>
      </c>
      <c r="D304" s="178">
        <v>160</v>
      </c>
    </row>
    <row r="305" spans="1:4" ht="15.75" hidden="1">
      <c r="A305" s="257" t="s">
        <v>828</v>
      </c>
      <c r="B305" s="258"/>
      <c r="C305" s="258"/>
      <c r="D305" s="259"/>
    </row>
    <row r="306" spans="1:4" ht="15.75" hidden="1">
      <c r="A306" s="175" t="s">
        <v>441</v>
      </c>
      <c r="B306" s="176" t="s">
        <v>233</v>
      </c>
      <c r="C306" s="177" t="s">
        <v>234</v>
      </c>
      <c r="D306" s="178">
        <v>150</v>
      </c>
    </row>
    <row r="307" spans="1:4" ht="15.75" hidden="1">
      <c r="A307" s="171" t="s">
        <v>1168</v>
      </c>
      <c r="B307" s="176"/>
      <c r="C307" s="177" t="s">
        <v>829</v>
      </c>
      <c r="D307" s="178">
        <v>150</v>
      </c>
    </row>
    <row r="308" spans="1:4" ht="15.75" hidden="1">
      <c r="A308" s="175" t="s">
        <v>446</v>
      </c>
      <c r="B308" s="176"/>
      <c r="C308" s="177" t="s">
        <v>1016</v>
      </c>
      <c r="D308" s="178">
        <v>150</v>
      </c>
    </row>
    <row r="309" spans="1:4" ht="15.75" hidden="1">
      <c r="A309" s="257" t="s">
        <v>831</v>
      </c>
      <c r="B309" s="258"/>
      <c r="C309" s="258"/>
      <c r="D309" s="259"/>
    </row>
    <row r="310" spans="1:4" ht="15.75" hidden="1">
      <c r="A310" s="175" t="s">
        <v>448</v>
      </c>
      <c r="B310" s="176" t="s">
        <v>246</v>
      </c>
      <c r="C310" s="177" t="s">
        <v>247</v>
      </c>
      <c r="D310" s="178">
        <v>140</v>
      </c>
    </row>
    <row r="311" spans="1:4" ht="31.5" hidden="1">
      <c r="A311" s="171" t="s">
        <v>451</v>
      </c>
      <c r="B311" s="176"/>
      <c r="C311" s="177" t="s">
        <v>832</v>
      </c>
      <c r="D311" s="178">
        <v>140</v>
      </c>
    </row>
    <row r="312" spans="1:4" ht="31.5" hidden="1">
      <c r="A312" s="175" t="s">
        <v>454</v>
      </c>
      <c r="B312" s="176"/>
      <c r="C312" s="177" t="s">
        <v>833</v>
      </c>
      <c r="D312" s="178">
        <v>140</v>
      </c>
    </row>
    <row r="313" spans="1:4" ht="15.75" hidden="1">
      <c r="A313" s="171" t="s">
        <v>457</v>
      </c>
      <c r="B313" s="176" t="s">
        <v>249</v>
      </c>
      <c r="C313" s="177" t="s">
        <v>250</v>
      </c>
      <c r="D313" s="178">
        <v>150</v>
      </c>
    </row>
    <row r="314" spans="1:4" ht="15.75" hidden="1">
      <c r="A314" s="257" t="s">
        <v>834</v>
      </c>
      <c r="B314" s="258"/>
      <c r="C314" s="258"/>
      <c r="D314" s="259"/>
    </row>
    <row r="315" spans="1:4" ht="15.75" hidden="1">
      <c r="A315" s="171" t="s">
        <v>460</v>
      </c>
      <c r="B315" s="176" t="s">
        <v>259</v>
      </c>
      <c r="C315" s="177" t="s">
        <v>260</v>
      </c>
      <c r="D315" s="178">
        <v>160</v>
      </c>
    </row>
    <row r="316" spans="1:4" ht="15.75" hidden="1">
      <c r="A316" s="171" t="s">
        <v>463</v>
      </c>
      <c r="B316" s="176" t="s">
        <v>265</v>
      </c>
      <c r="C316" s="177" t="s">
        <v>266</v>
      </c>
      <c r="D316" s="152">
        <v>160</v>
      </c>
    </row>
    <row r="317" spans="1:4" ht="15.75" hidden="1">
      <c r="A317" s="257" t="s">
        <v>835</v>
      </c>
      <c r="B317" s="258"/>
      <c r="C317" s="258"/>
      <c r="D317" s="259"/>
    </row>
    <row r="318" spans="1:4" ht="15.75" hidden="1">
      <c r="A318" s="171" t="s">
        <v>1363</v>
      </c>
      <c r="B318" s="176" t="s">
        <v>268</v>
      </c>
      <c r="C318" s="177" t="s">
        <v>269</v>
      </c>
      <c r="D318" s="152">
        <v>160</v>
      </c>
    </row>
    <row r="319" spans="1:4" ht="15.75" hidden="1">
      <c r="A319" s="171" t="s">
        <v>464</v>
      </c>
      <c r="B319" s="176" t="s">
        <v>271</v>
      </c>
      <c r="C319" s="177" t="s">
        <v>272</v>
      </c>
      <c r="D319" s="152">
        <v>160</v>
      </c>
    </row>
    <row r="320" spans="1:4" ht="15.75" hidden="1">
      <c r="A320" s="171" t="s">
        <v>465</v>
      </c>
      <c r="B320" s="176" t="s">
        <v>274</v>
      </c>
      <c r="C320" s="177" t="s">
        <v>275</v>
      </c>
      <c r="D320" s="152">
        <v>170</v>
      </c>
    </row>
    <row r="321" spans="1:4" ht="15.75" hidden="1">
      <c r="A321" s="171" t="s">
        <v>466</v>
      </c>
      <c r="B321" s="176" t="s">
        <v>277</v>
      </c>
      <c r="C321" s="177" t="s">
        <v>836</v>
      </c>
      <c r="D321" s="152">
        <v>220</v>
      </c>
    </row>
    <row r="322" spans="1:4" ht="15.75" hidden="1">
      <c r="A322" s="171" t="s">
        <v>467</v>
      </c>
      <c r="B322" s="176" t="s">
        <v>301</v>
      </c>
      <c r="C322" s="177" t="s">
        <v>837</v>
      </c>
      <c r="D322" s="152">
        <v>200</v>
      </c>
    </row>
    <row r="323" spans="1:4" ht="31.5" hidden="1">
      <c r="A323" s="171" t="s">
        <v>469</v>
      </c>
      <c r="B323" s="176" t="s">
        <v>303</v>
      </c>
      <c r="C323" s="177" t="s">
        <v>838</v>
      </c>
      <c r="D323" s="152">
        <v>260</v>
      </c>
    </row>
    <row r="324" spans="1:4" ht="15.75" hidden="1">
      <c r="A324" s="171" t="s">
        <v>471</v>
      </c>
      <c r="B324" s="176" t="s">
        <v>305</v>
      </c>
      <c r="C324" s="177" t="s">
        <v>306</v>
      </c>
      <c r="D324" s="152">
        <v>220</v>
      </c>
    </row>
    <row r="325" spans="1:4" ht="15.75" hidden="1">
      <c r="A325" s="171" t="s">
        <v>474</v>
      </c>
      <c r="B325" s="176" t="s">
        <v>308</v>
      </c>
      <c r="C325" s="177" t="s">
        <v>309</v>
      </c>
      <c r="D325" s="152">
        <v>220</v>
      </c>
    </row>
    <row r="326" spans="1:4" ht="15.75" hidden="1">
      <c r="A326" s="257" t="s">
        <v>839</v>
      </c>
      <c r="B326" s="258"/>
      <c r="C326" s="258"/>
      <c r="D326" s="259"/>
    </row>
    <row r="327" spans="1:4" ht="15" hidden="1" customHeight="1">
      <c r="A327" s="171" t="s">
        <v>476</v>
      </c>
      <c r="B327" s="176"/>
      <c r="C327" s="177" t="s">
        <v>1017</v>
      </c>
      <c r="D327" s="152">
        <v>2420</v>
      </c>
    </row>
    <row r="328" spans="1:4" ht="15.75" hidden="1">
      <c r="A328" s="171" t="s">
        <v>477</v>
      </c>
      <c r="B328" s="176" t="s">
        <v>1072</v>
      </c>
      <c r="C328" s="177" t="s">
        <v>1073</v>
      </c>
      <c r="D328" s="152">
        <v>605</v>
      </c>
    </row>
    <row r="329" spans="1:4" ht="15.75" hidden="1">
      <c r="A329" s="171" t="s">
        <v>1169</v>
      </c>
      <c r="B329" s="176"/>
      <c r="C329" s="177" t="s">
        <v>1074</v>
      </c>
      <c r="D329" s="152">
        <v>605</v>
      </c>
    </row>
    <row r="330" spans="1:4" ht="15.75" hidden="1">
      <c r="A330" s="171" t="s">
        <v>481</v>
      </c>
      <c r="B330" s="176"/>
      <c r="C330" s="177" t="s">
        <v>1075</v>
      </c>
      <c r="D330" s="152">
        <v>605</v>
      </c>
    </row>
    <row r="331" spans="1:4" ht="15.75" hidden="1">
      <c r="A331" s="171" t="s">
        <v>1170</v>
      </c>
      <c r="B331" s="176"/>
      <c r="C331" s="177" t="s">
        <v>1076</v>
      </c>
      <c r="D331" s="152">
        <v>605</v>
      </c>
    </row>
    <row r="332" spans="1:4" ht="15.75" hidden="1">
      <c r="A332" s="175"/>
      <c r="B332" s="176"/>
      <c r="C332" s="179" t="s">
        <v>841</v>
      </c>
      <c r="D332" s="152"/>
    </row>
    <row r="333" spans="1:4" ht="15.75" hidden="1">
      <c r="A333" s="171" t="s">
        <v>485</v>
      </c>
      <c r="B333" s="176" t="s">
        <v>312</v>
      </c>
      <c r="C333" s="177" t="s">
        <v>313</v>
      </c>
      <c r="D333" s="152">
        <v>300</v>
      </c>
    </row>
    <row r="334" spans="1:4" ht="15.75" hidden="1">
      <c r="A334" s="175" t="s">
        <v>488</v>
      </c>
      <c r="B334" s="176" t="s">
        <v>315</v>
      </c>
      <c r="C334" s="177" t="s">
        <v>316</v>
      </c>
      <c r="D334" s="152">
        <v>250</v>
      </c>
    </row>
    <row r="335" spans="1:4" ht="15.75" hidden="1">
      <c r="A335" s="171" t="s">
        <v>491</v>
      </c>
      <c r="B335" s="176" t="s">
        <v>318</v>
      </c>
      <c r="C335" s="177" t="s">
        <v>319</v>
      </c>
      <c r="D335" s="152">
        <v>300</v>
      </c>
    </row>
    <row r="336" spans="1:4" ht="15.75" hidden="1">
      <c r="A336" s="175" t="s">
        <v>1570</v>
      </c>
      <c r="B336" s="176" t="s">
        <v>324</v>
      </c>
      <c r="C336" s="177" t="s">
        <v>325</v>
      </c>
      <c r="D336" s="152">
        <v>300</v>
      </c>
    </row>
    <row r="337" spans="1:4" ht="15.75" hidden="1">
      <c r="A337" s="171" t="s">
        <v>1571</v>
      </c>
      <c r="B337" s="176" t="s">
        <v>327</v>
      </c>
      <c r="C337" s="177" t="s">
        <v>328</v>
      </c>
      <c r="D337" s="152">
        <v>300</v>
      </c>
    </row>
    <row r="338" spans="1:4" ht="15.75" hidden="1">
      <c r="A338" s="171"/>
      <c r="B338" s="176"/>
      <c r="C338" s="179" t="s">
        <v>842</v>
      </c>
      <c r="D338" s="152"/>
    </row>
    <row r="339" spans="1:4" ht="15.75" hidden="1">
      <c r="A339" s="175" t="s">
        <v>1572</v>
      </c>
      <c r="B339" s="180" t="s">
        <v>722</v>
      </c>
      <c r="C339" s="181" t="s">
        <v>723</v>
      </c>
      <c r="D339" s="165">
        <v>300</v>
      </c>
    </row>
    <row r="340" spans="1:4" ht="15.75" hidden="1">
      <c r="A340" s="175" t="s">
        <v>1573</v>
      </c>
      <c r="B340" s="180" t="s">
        <v>720</v>
      </c>
      <c r="C340" s="181" t="s">
        <v>721</v>
      </c>
      <c r="D340" s="165">
        <v>300</v>
      </c>
    </row>
    <row r="341" spans="1:4" ht="15.75" hidden="1">
      <c r="A341" s="175" t="s">
        <v>1574</v>
      </c>
      <c r="B341" s="180" t="s">
        <v>722</v>
      </c>
      <c r="C341" s="181" t="s">
        <v>843</v>
      </c>
      <c r="D341" s="165">
        <v>300</v>
      </c>
    </row>
    <row r="342" spans="1:4" ht="15.75" hidden="1">
      <c r="A342" s="248" t="s">
        <v>986</v>
      </c>
      <c r="B342" s="249"/>
      <c r="C342" s="249"/>
      <c r="D342" s="250"/>
    </row>
    <row r="343" spans="1:4" ht="15.75" hidden="1">
      <c r="A343" s="175" t="s">
        <v>1575</v>
      </c>
      <c r="B343" s="180" t="s">
        <v>743</v>
      </c>
      <c r="C343" s="177" t="s">
        <v>845</v>
      </c>
      <c r="D343" s="152">
        <v>970</v>
      </c>
    </row>
    <row r="344" spans="1:4" ht="14.25" hidden="1" customHeight="1">
      <c r="A344" s="175" t="s">
        <v>1576</v>
      </c>
      <c r="B344" s="176" t="s">
        <v>279</v>
      </c>
      <c r="C344" s="177" t="s">
        <v>846</v>
      </c>
      <c r="D344" s="178">
        <v>200</v>
      </c>
    </row>
    <row r="345" spans="1:4" ht="29.25" hidden="1" customHeight="1">
      <c r="A345" s="175" t="s">
        <v>1577</v>
      </c>
      <c r="B345" s="182" t="s">
        <v>284</v>
      </c>
      <c r="C345" s="183" t="s">
        <v>1290</v>
      </c>
      <c r="D345" s="152">
        <v>200</v>
      </c>
    </row>
    <row r="346" spans="1:4" ht="15.75" hidden="1">
      <c r="A346" s="175" t="s">
        <v>1578</v>
      </c>
      <c r="B346" s="182"/>
      <c r="C346" s="183" t="s">
        <v>1077</v>
      </c>
      <c r="D346" s="152">
        <v>170</v>
      </c>
    </row>
    <row r="347" spans="1:4" ht="31.5" hidden="1">
      <c r="A347" s="175" t="s">
        <v>1579</v>
      </c>
      <c r="B347" s="176" t="s">
        <v>849</v>
      </c>
      <c r="C347" s="177" t="s">
        <v>1246</v>
      </c>
      <c r="D347" s="152">
        <v>200</v>
      </c>
    </row>
    <row r="348" spans="1:4" ht="15.75" hidden="1">
      <c r="A348" s="175" t="s">
        <v>504</v>
      </c>
      <c r="B348" s="176" t="s">
        <v>287</v>
      </c>
      <c r="C348" s="177" t="s">
        <v>288</v>
      </c>
      <c r="D348" s="152">
        <v>200</v>
      </c>
    </row>
    <row r="349" spans="1:4" ht="15.75" hidden="1">
      <c r="A349" s="175" t="s">
        <v>505</v>
      </c>
      <c r="B349" s="176" t="s">
        <v>345</v>
      </c>
      <c r="C349" s="177" t="s">
        <v>346</v>
      </c>
      <c r="D349" s="152">
        <v>320</v>
      </c>
    </row>
    <row r="350" spans="1:4" ht="15.75" hidden="1">
      <c r="A350" s="175" t="s">
        <v>506</v>
      </c>
      <c r="B350" s="176" t="s">
        <v>352</v>
      </c>
      <c r="C350" s="177" t="s">
        <v>353</v>
      </c>
      <c r="D350" s="152">
        <v>170</v>
      </c>
    </row>
    <row r="351" spans="1:4" ht="15.75" hidden="1">
      <c r="A351" s="175" t="s">
        <v>508</v>
      </c>
      <c r="B351" s="180"/>
      <c r="C351" s="184" t="s">
        <v>1326</v>
      </c>
      <c r="D351" s="152">
        <v>80</v>
      </c>
    </row>
    <row r="352" spans="1:4" ht="15.75" hidden="1">
      <c r="A352" s="175" t="s">
        <v>511</v>
      </c>
      <c r="B352" s="180"/>
      <c r="C352" s="184" t="s">
        <v>1327</v>
      </c>
      <c r="D352" s="152">
        <v>680</v>
      </c>
    </row>
    <row r="353" spans="1:4" ht="15.75" hidden="1">
      <c r="A353" s="175" t="s">
        <v>514</v>
      </c>
      <c r="B353" s="180"/>
      <c r="C353" s="184" t="s">
        <v>1328</v>
      </c>
      <c r="D353" s="152">
        <v>60</v>
      </c>
    </row>
    <row r="354" spans="1:4" ht="15.75" hidden="1">
      <c r="A354" s="175" t="s">
        <v>1171</v>
      </c>
      <c r="B354" s="180"/>
      <c r="C354" s="184" t="s">
        <v>1329</v>
      </c>
      <c r="D354" s="152">
        <v>255</v>
      </c>
    </row>
    <row r="355" spans="1:4" ht="15.75" hidden="1">
      <c r="A355" s="175" t="s">
        <v>519</v>
      </c>
      <c r="B355" s="180"/>
      <c r="C355" s="184" t="s">
        <v>1330</v>
      </c>
      <c r="D355" s="152">
        <v>255</v>
      </c>
    </row>
    <row r="356" spans="1:4" ht="31.5" hidden="1">
      <c r="A356" s="175" t="s">
        <v>521</v>
      </c>
      <c r="B356" s="180"/>
      <c r="C356" s="184" t="s">
        <v>1331</v>
      </c>
      <c r="D356" s="152">
        <v>95</v>
      </c>
    </row>
    <row r="357" spans="1:4" ht="15.75" hidden="1">
      <c r="A357" s="248" t="s">
        <v>987</v>
      </c>
      <c r="B357" s="260"/>
      <c r="C357" s="260"/>
      <c r="D357" s="261"/>
    </row>
    <row r="358" spans="1:4" ht="15.75" hidden="1">
      <c r="A358" s="175" t="s">
        <v>524</v>
      </c>
      <c r="B358" s="176" t="s">
        <v>290</v>
      </c>
      <c r="C358" s="177" t="s">
        <v>291</v>
      </c>
      <c r="D358" s="152">
        <v>140</v>
      </c>
    </row>
    <row r="359" spans="1:4" ht="15.75" hidden="1">
      <c r="A359" s="175" t="s">
        <v>525</v>
      </c>
      <c r="B359" s="176" t="s">
        <v>292</v>
      </c>
      <c r="C359" s="177" t="s">
        <v>293</v>
      </c>
      <c r="D359" s="152">
        <v>140</v>
      </c>
    </row>
    <row r="360" spans="1:4" ht="15.75" hidden="1">
      <c r="A360" s="175" t="s">
        <v>526</v>
      </c>
      <c r="B360" s="182"/>
      <c r="C360" s="183" t="s">
        <v>853</v>
      </c>
      <c r="D360" s="152">
        <v>480</v>
      </c>
    </row>
    <row r="361" spans="1:4" ht="15.75" hidden="1">
      <c r="A361" s="175" t="s">
        <v>527</v>
      </c>
      <c r="B361" s="185" t="s">
        <v>295</v>
      </c>
      <c r="C361" s="186" t="s">
        <v>1101</v>
      </c>
      <c r="D361" s="178">
        <v>200</v>
      </c>
    </row>
    <row r="362" spans="1:4" ht="15.75" hidden="1">
      <c r="A362" s="248" t="s">
        <v>854</v>
      </c>
      <c r="B362" s="260"/>
      <c r="C362" s="260"/>
      <c r="D362" s="261"/>
    </row>
    <row r="363" spans="1:4" ht="31.5" hidden="1">
      <c r="A363" s="175" t="s">
        <v>528</v>
      </c>
      <c r="B363" s="176" t="s">
        <v>1079</v>
      </c>
      <c r="C363" s="177" t="s">
        <v>1080</v>
      </c>
      <c r="D363" s="152">
        <v>400</v>
      </c>
    </row>
    <row r="364" spans="1:4" ht="18" hidden="1" customHeight="1">
      <c r="A364" s="175" t="s">
        <v>529</v>
      </c>
      <c r="B364" s="176" t="s">
        <v>358</v>
      </c>
      <c r="C364" s="177" t="s">
        <v>1078</v>
      </c>
      <c r="D364" s="152">
        <v>390</v>
      </c>
    </row>
    <row r="365" spans="1:4" ht="15.75" hidden="1">
      <c r="A365" s="175" t="s">
        <v>530</v>
      </c>
      <c r="B365" s="176" t="s">
        <v>339</v>
      </c>
      <c r="C365" s="186" t="s">
        <v>340</v>
      </c>
      <c r="D365" s="152">
        <v>110</v>
      </c>
    </row>
    <row r="366" spans="1:4" ht="15.75" hidden="1">
      <c r="A366" s="175" t="s">
        <v>531</v>
      </c>
      <c r="B366" s="176" t="s">
        <v>348</v>
      </c>
      <c r="C366" s="177" t="s">
        <v>349</v>
      </c>
      <c r="D366" s="152">
        <v>80</v>
      </c>
    </row>
    <row r="367" spans="1:4" ht="15.75" hidden="1">
      <c r="A367" s="248" t="s">
        <v>988</v>
      </c>
      <c r="B367" s="249"/>
      <c r="C367" s="249"/>
      <c r="D367" s="250"/>
    </row>
    <row r="368" spans="1:4" ht="15.75" hidden="1">
      <c r="A368" s="175" t="s">
        <v>532</v>
      </c>
      <c r="B368" s="176" t="s">
        <v>359</v>
      </c>
      <c r="C368" s="177" t="s">
        <v>361</v>
      </c>
      <c r="D368" s="152">
        <v>220</v>
      </c>
    </row>
    <row r="369" spans="1:5" ht="15.75" hidden="1">
      <c r="A369" s="175" t="s">
        <v>534</v>
      </c>
      <c r="B369" s="176" t="s">
        <v>364</v>
      </c>
      <c r="C369" s="177" t="s">
        <v>365</v>
      </c>
      <c r="D369" s="152">
        <v>150</v>
      </c>
    </row>
    <row r="370" spans="1:5" ht="15.75" hidden="1">
      <c r="A370" s="175" t="s">
        <v>1172</v>
      </c>
      <c r="B370" s="176"/>
      <c r="C370" s="177" t="s">
        <v>1102</v>
      </c>
      <c r="D370" s="152">
        <v>180</v>
      </c>
    </row>
    <row r="371" spans="1:5" ht="15.75" hidden="1">
      <c r="A371" s="175" t="s">
        <v>539</v>
      </c>
      <c r="B371" s="176"/>
      <c r="C371" s="177" t="s">
        <v>1103</v>
      </c>
      <c r="D371" s="152">
        <v>180</v>
      </c>
    </row>
    <row r="372" spans="1:5" ht="13.5" hidden="1" customHeight="1">
      <c r="A372" s="254" t="s">
        <v>858</v>
      </c>
      <c r="B372" s="255"/>
      <c r="C372" s="255"/>
      <c r="D372" s="256"/>
    </row>
    <row r="373" spans="1:5" ht="17.25" hidden="1" customHeight="1">
      <c r="A373" s="175" t="s">
        <v>542</v>
      </c>
      <c r="B373" s="176"/>
      <c r="C373" s="177" t="s">
        <v>1291</v>
      </c>
      <c r="D373" s="152">
        <v>340</v>
      </c>
    </row>
    <row r="374" spans="1:5" ht="15.75" hidden="1">
      <c r="A374" s="175" t="s">
        <v>544</v>
      </c>
      <c r="B374" s="176"/>
      <c r="C374" s="177" t="s">
        <v>860</v>
      </c>
      <c r="D374" s="152">
        <v>1100</v>
      </c>
    </row>
    <row r="375" spans="1:5" ht="31.5" hidden="1">
      <c r="A375" s="175" t="s">
        <v>1173</v>
      </c>
      <c r="B375" s="176" t="s">
        <v>398</v>
      </c>
      <c r="C375" s="181" t="s">
        <v>861</v>
      </c>
      <c r="D375" s="165">
        <v>170</v>
      </c>
    </row>
    <row r="376" spans="1:5" ht="31.5" hidden="1">
      <c r="A376" s="175" t="s">
        <v>1174</v>
      </c>
      <c r="B376" s="176" t="s">
        <v>383</v>
      </c>
      <c r="C376" s="177" t="s">
        <v>1081</v>
      </c>
      <c r="D376" s="152">
        <v>180</v>
      </c>
    </row>
    <row r="377" spans="1:5" ht="15.75" hidden="1">
      <c r="A377" s="248" t="s">
        <v>863</v>
      </c>
      <c r="B377" s="260"/>
      <c r="C377" s="260"/>
      <c r="D377" s="261"/>
    </row>
    <row r="378" spans="1:5" ht="31.5" hidden="1">
      <c r="A378" s="175" t="s">
        <v>546</v>
      </c>
      <c r="B378" s="176" t="s">
        <v>376</v>
      </c>
      <c r="C378" s="177" t="s">
        <v>864</v>
      </c>
      <c r="D378" s="152">
        <v>430</v>
      </c>
    </row>
    <row r="379" spans="1:5" ht="17.25" hidden="1" customHeight="1">
      <c r="A379" s="248" t="s">
        <v>384</v>
      </c>
      <c r="B379" s="249"/>
      <c r="C379" s="249"/>
      <c r="D379" s="250"/>
    </row>
    <row r="380" spans="1:5" ht="47.25" hidden="1">
      <c r="A380" s="175" t="s">
        <v>1175</v>
      </c>
      <c r="B380" s="176"/>
      <c r="C380" s="177" t="s">
        <v>866</v>
      </c>
      <c r="D380" s="152">
        <f>D365+D388+D389+D390+D392+D387+D386+60</f>
        <v>1790</v>
      </c>
    </row>
    <row r="381" spans="1:5" ht="41.25" hidden="1" customHeight="1">
      <c r="A381" s="175" t="s">
        <v>547</v>
      </c>
      <c r="B381" s="176"/>
      <c r="C381" s="177" t="s">
        <v>867</v>
      </c>
      <c r="D381" s="152">
        <f>D380+D383</f>
        <v>3800</v>
      </c>
    </row>
    <row r="382" spans="1:5" ht="31.5" hidden="1">
      <c r="A382" s="175" t="s">
        <v>549</v>
      </c>
      <c r="B382" s="176"/>
      <c r="C382" s="177" t="s">
        <v>1104</v>
      </c>
      <c r="D382" s="152">
        <f>D365+D388+D389+D390+D387</f>
        <v>960</v>
      </c>
      <c r="E382" s="95"/>
    </row>
    <row r="383" spans="1:5" ht="15.75" hidden="1">
      <c r="A383" s="175" t="s">
        <v>1176</v>
      </c>
      <c r="B383" s="176" t="s">
        <v>387</v>
      </c>
      <c r="C383" s="177" t="s">
        <v>868</v>
      </c>
      <c r="D383" s="152">
        <v>2010</v>
      </c>
    </row>
    <row r="384" spans="1:5" ht="31.5" hidden="1">
      <c r="A384" s="175" t="s">
        <v>551</v>
      </c>
      <c r="B384" s="176" t="s">
        <v>387</v>
      </c>
      <c r="C384" s="177" t="s">
        <v>869</v>
      </c>
      <c r="D384" s="152">
        <f>D383+60+D365</f>
        <v>2180</v>
      </c>
    </row>
    <row r="385" spans="1:4" ht="15.75" hidden="1">
      <c r="A385" s="175" t="s">
        <v>553</v>
      </c>
      <c r="B385" s="176"/>
      <c r="C385" s="177" t="s">
        <v>388</v>
      </c>
      <c r="D385" s="152">
        <v>290</v>
      </c>
    </row>
    <row r="386" spans="1:4" ht="15.75" hidden="1">
      <c r="A386" s="175" t="s">
        <v>554</v>
      </c>
      <c r="B386" s="176"/>
      <c r="C386" s="177" t="s">
        <v>870</v>
      </c>
      <c r="D386" s="152">
        <v>430</v>
      </c>
    </row>
    <row r="387" spans="1:4" ht="15.75" hidden="1">
      <c r="A387" s="175" t="s">
        <v>555</v>
      </c>
      <c r="B387" s="176"/>
      <c r="C387" s="177" t="s">
        <v>871</v>
      </c>
      <c r="D387" s="152">
        <v>250</v>
      </c>
    </row>
    <row r="388" spans="1:4" ht="15.75" hidden="1">
      <c r="A388" s="175" t="s">
        <v>556</v>
      </c>
      <c r="B388" s="176" t="s">
        <v>395</v>
      </c>
      <c r="C388" s="177" t="s">
        <v>1105</v>
      </c>
      <c r="D388" s="152">
        <v>200</v>
      </c>
    </row>
    <row r="389" spans="1:4" ht="15.75" hidden="1">
      <c r="A389" s="175" t="s">
        <v>557</v>
      </c>
      <c r="B389" s="176" t="s">
        <v>395</v>
      </c>
      <c r="C389" s="177" t="s">
        <v>1106</v>
      </c>
      <c r="D389" s="152">
        <v>200</v>
      </c>
    </row>
    <row r="390" spans="1:4" ht="15.75" hidden="1">
      <c r="A390" s="175" t="s">
        <v>559</v>
      </c>
      <c r="B390" s="176" t="s">
        <v>395</v>
      </c>
      <c r="C390" s="177" t="s">
        <v>1107</v>
      </c>
      <c r="D390" s="152">
        <v>200</v>
      </c>
    </row>
    <row r="391" spans="1:4" ht="31.5" hidden="1">
      <c r="A391" s="175" t="s">
        <v>560</v>
      </c>
      <c r="B391" s="176" t="s">
        <v>1082</v>
      </c>
      <c r="C391" s="177" t="s">
        <v>1083</v>
      </c>
      <c r="D391" s="152">
        <v>270</v>
      </c>
    </row>
    <row r="392" spans="1:4" ht="15.75" hidden="1">
      <c r="A392" s="175" t="s">
        <v>562</v>
      </c>
      <c r="B392" s="176" t="s">
        <v>400</v>
      </c>
      <c r="C392" s="177" t="s">
        <v>401</v>
      </c>
      <c r="D392" s="152">
        <v>340</v>
      </c>
    </row>
    <row r="393" spans="1:4" ht="26.25" hidden="1" customHeight="1">
      <c r="A393" s="175" t="s">
        <v>565</v>
      </c>
      <c r="B393" s="176"/>
      <c r="C393" s="177" t="s">
        <v>403</v>
      </c>
      <c r="D393" s="152">
        <v>360</v>
      </c>
    </row>
    <row r="394" spans="1:4" ht="15.75" hidden="1">
      <c r="A394" s="175" t="s">
        <v>566</v>
      </c>
      <c r="B394" s="176"/>
      <c r="C394" s="177" t="s">
        <v>876</v>
      </c>
      <c r="D394" s="152">
        <v>6000</v>
      </c>
    </row>
    <row r="395" spans="1:4" ht="15.75" hidden="1">
      <c r="A395" s="175" t="s">
        <v>568</v>
      </c>
      <c r="B395" s="176"/>
      <c r="C395" s="177" t="s">
        <v>406</v>
      </c>
      <c r="D395" s="152">
        <v>3800</v>
      </c>
    </row>
    <row r="396" spans="1:4" ht="15.75" hidden="1">
      <c r="A396" s="175" t="s">
        <v>570</v>
      </c>
      <c r="B396" s="176"/>
      <c r="C396" s="177" t="s">
        <v>408</v>
      </c>
      <c r="D396" s="152">
        <v>3200</v>
      </c>
    </row>
    <row r="397" spans="1:4" ht="15.75" hidden="1">
      <c r="A397" s="175" t="s">
        <v>572</v>
      </c>
      <c r="B397" s="176"/>
      <c r="C397" s="177" t="s">
        <v>410</v>
      </c>
      <c r="D397" s="152">
        <v>3200</v>
      </c>
    </row>
    <row r="398" spans="1:4" ht="15.75" hidden="1">
      <c r="A398" s="175" t="s">
        <v>573</v>
      </c>
      <c r="B398" s="176"/>
      <c r="C398" s="177" t="s">
        <v>412</v>
      </c>
      <c r="D398" s="152">
        <v>2200</v>
      </c>
    </row>
    <row r="399" spans="1:4" ht="15" hidden="1" customHeight="1">
      <c r="A399" s="248" t="s">
        <v>1608</v>
      </c>
      <c r="B399" s="260"/>
      <c r="C399" s="260"/>
      <c r="D399" s="261"/>
    </row>
    <row r="400" spans="1:4" ht="15.75" hidden="1">
      <c r="A400" s="175" t="s">
        <v>576</v>
      </c>
      <c r="B400" s="176"/>
      <c r="C400" s="177" t="s">
        <v>417</v>
      </c>
      <c r="D400" s="152">
        <v>290</v>
      </c>
    </row>
    <row r="401" spans="1:4" ht="15.75" hidden="1">
      <c r="A401" s="175" t="s">
        <v>580</v>
      </c>
      <c r="B401" s="187"/>
      <c r="C401" s="177" t="s">
        <v>877</v>
      </c>
      <c r="D401" s="152">
        <v>290</v>
      </c>
    </row>
    <row r="402" spans="1:4" ht="15.75" hidden="1">
      <c r="A402" s="248" t="s">
        <v>989</v>
      </c>
      <c r="B402" s="260"/>
      <c r="C402" s="260"/>
      <c r="D402" s="261"/>
    </row>
    <row r="403" spans="1:4" ht="15.75" hidden="1">
      <c r="A403" s="248" t="s">
        <v>1609</v>
      </c>
      <c r="B403" s="260"/>
      <c r="C403" s="260"/>
      <c r="D403" s="261"/>
    </row>
    <row r="404" spans="1:4" ht="15.75" hidden="1">
      <c r="A404" s="175" t="s">
        <v>581</v>
      </c>
      <c r="B404" s="176" t="s">
        <v>420</v>
      </c>
      <c r="C404" s="177" t="s">
        <v>421</v>
      </c>
      <c r="D404" s="152">
        <v>300</v>
      </c>
    </row>
    <row r="405" spans="1:4" ht="15.75" hidden="1">
      <c r="A405" s="175" t="s">
        <v>585</v>
      </c>
      <c r="B405" s="176" t="s">
        <v>422</v>
      </c>
      <c r="C405" s="177" t="s">
        <v>423</v>
      </c>
      <c r="D405" s="152">
        <v>300</v>
      </c>
    </row>
    <row r="406" spans="1:4" ht="15.75" hidden="1">
      <c r="A406" s="175" t="s">
        <v>589</v>
      </c>
      <c r="B406" s="176" t="s">
        <v>425</v>
      </c>
      <c r="C406" s="177" t="s">
        <v>426</v>
      </c>
      <c r="D406" s="152">
        <v>300</v>
      </c>
    </row>
    <row r="407" spans="1:4" ht="15.75" hidden="1">
      <c r="A407" s="175" t="s">
        <v>596</v>
      </c>
      <c r="B407" s="176" t="s">
        <v>428</v>
      </c>
      <c r="C407" s="177" t="s">
        <v>429</v>
      </c>
      <c r="D407" s="152">
        <v>320</v>
      </c>
    </row>
    <row r="408" spans="1:4" ht="15.75" hidden="1">
      <c r="A408" s="175" t="s">
        <v>601</v>
      </c>
      <c r="B408" s="176" t="s">
        <v>431</v>
      </c>
      <c r="C408" s="177" t="s">
        <v>432</v>
      </c>
      <c r="D408" s="152">
        <v>325</v>
      </c>
    </row>
    <row r="409" spans="1:4" ht="15.75" hidden="1">
      <c r="A409" s="257" t="s">
        <v>880</v>
      </c>
      <c r="B409" s="258"/>
      <c r="C409" s="258"/>
      <c r="D409" s="259"/>
    </row>
    <row r="410" spans="1:4" ht="15.75" hidden="1">
      <c r="A410" s="175" t="s">
        <v>604</v>
      </c>
      <c r="B410" s="176" t="s">
        <v>434</v>
      </c>
      <c r="C410" s="177" t="s">
        <v>1084</v>
      </c>
      <c r="D410" s="152">
        <v>300</v>
      </c>
    </row>
    <row r="411" spans="1:4" ht="15.75" hidden="1">
      <c r="A411" s="175" t="s">
        <v>606</v>
      </c>
      <c r="B411" s="176" t="s">
        <v>439</v>
      </c>
      <c r="C411" s="177" t="s">
        <v>440</v>
      </c>
      <c r="D411" s="152">
        <v>300</v>
      </c>
    </row>
    <row r="412" spans="1:4" ht="15.75" hidden="1">
      <c r="A412" s="175" t="s">
        <v>609</v>
      </c>
      <c r="B412" s="176" t="s">
        <v>442</v>
      </c>
      <c r="C412" s="177" t="s">
        <v>443</v>
      </c>
      <c r="D412" s="152">
        <v>410</v>
      </c>
    </row>
    <row r="413" spans="1:4" ht="15.75" hidden="1">
      <c r="A413" s="175" t="s">
        <v>611</v>
      </c>
      <c r="B413" s="176" t="s">
        <v>444</v>
      </c>
      <c r="C413" s="177" t="s">
        <v>445</v>
      </c>
      <c r="D413" s="152">
        <v>410</v>
      </c>
    </row>
    <row r="414" spans="1:4" ht="15.75" hidden="1">
      <c r="A414" s="175" t="s">
        <v>613</v>
      </c>
      <c r="B414" s="176" t="s">
        <v>452</v>
      </c>
      <c r="C414" s="177" t="s">
        <v>453</v>
      </c>
      <c r="D414" s="152">
        <v>400</v>
      </c>
    </row>
    <row r="415" spans="1:4" ht="15.75" hidden="1">
      <c r="A415" s="175" t="s">
        <v>615</v>
      </c>
      <c r="B415" s="176" t="s">
        <v>455</v>
      </c>
      <c r="C415" s="177" t="s">
        <v>456</v>
      </c>
      <c r="D415" s="152">
        <v>300</v>
      </c>
    </row>
    <row r="416" spans="1:4" ht="14.25" hidden="1" customHeight="1">
      <c r="A416" s="175" t="s">
        <v>617</v>
      </c>
      <c r="B416" s="176" t="s">
        <v>458</v>
      </c>
      <c r="C416" s="177" t="s">
        <v>459</v>
      </c>
      <c r="D416" s="152">
        <v>350</v>
      </c>
    </row>
    <row r="417" spans="1:4" ht="15.75" hidden="1">
      <c r="A417" s="175" t="s">
        <v>1177</v>
      </c>
      <c r="B417" s="176" t="s">
        <v>461</v>
      </c>
      <c r="C417" s="177" t="s">
        <v>462</v>
      </c>
      <c r="D417" s="152">
        <v>350</v>
      </c>
    </row>
    <row r="418" spans="1:4" ht="15.75" hidden="1">
      <c r="A418" s="175" t="s">
        <v>620</v>
      </c>
      <c r="B418" s="180" t="s">
        <v>734</v>
      </c>
      <c r="C418" s="181" t="s">
        <v>735</v>
      </c>
      <c r="D418" s="165">
        <v>1600</v>
      </c>
    </row>
    <row r="419" spans="1:4" ht="15.75" hidden="1">
      <c r="A419" s="257" t="s">
        <v>881</v>
      </c>
      <c r="B419" s="258"/>
      <c r="C419" s="258"/>
      <c r="D419" s="259"/>
    </row>
    <row r="420" spans="1:4" ht="31.5" hidden="1">
      <c r="A420" s="175" t="s">
        <v>623</v>
      </c>
      <c r="B420" s="176" t="s">
        <v>1086</v>
      </c>
      <c r="C420" s="177" t="s">
        <v>1085</v>
      </c>
      <c r="D420" s="152">
        <v>290</v>
      </c>
    </row>
    <row r="421" spans="1:4" ht="15.75" hidden="1">
      <c r="A421" s="175" t="s">
        <v>626</v>
      </c>
      <c r="B421" s="176" t="s">
        <v>449</v>
      </c>
      <c r="C421" s="177" t="s">
        <v>450</v>
      </c>
      <c r="D421" s="152">
        <v>510</v>
      </c>
    </row>
    <row r="422" spans="1:4" ht="15.75" hidden="1" customHeight="1">
      <c r="A422" s="248" t="s">
        <v>883</v>
      </c>
      <c r="B422" s="260"/>
      <c r="C422" s="260"/>
      <c r="D422" s="261"/>
    </row>
    <row r="423" spans="1:4" ht="25.5" hidden="1" customHeight="1">
      <c r="A423" s="175" t="s">
        <v>1253</v>
      </c>
      <c r="B423" s="176"/>
      <c r="C423" s="188" t="s">
        <v>1336</v>
      </c>
      <c r="D423" s="165">
        <v>1840</v>
      </c>
    </row>
    <row r="424" spans="1:4" ht="31.5" hidden="1">
      <c r="A424" s="175" t="s">
        <v>631</v>
      </c>
      <c r="B424" s="176"/>
      <c r="C424" s="188" t="s">
        <v>1087</v>
      </c>
      <c r="D424" s="165">
        <v>1840</v>
      </c>
    </row>
    <row r="425" spans="1:4" ht="15.75" hidden="1">
      <c r="A425" s="245" t="s">
        <v>507</v>
      </c>
      <c r="B425" s="246"/>
      <c r="C425" s="246"/>
      <c r="D425" s="247"/>
    </row>
    <row r="426" spans="1:4" ht="15.75" hidden="1">
      <c r="A426" s="175" t="s">
        <v>634</v>
      </c>
      <c r="B426" s="189" t="s">
        <v>509</v>
      </c>
      <c r="C426" s="177" t="s">
        <v>510</v>
      </c>
      <c r="D426" s="152">
        <v>440</v>
      </c>
    </row>
    <row r="427" spans="1:4" ht="15.75" hidden="1">
      <c r="A427" s="175" t="s">
        <v>636</v>
      </c>
      <c r="B427" s="189" t="s">
        <v>512</v>
      </c>
      <c r="C427" s="177" t="s">
        <v>513</v>
      </c>
      <c r="D427" s="152">
        <v>360</v>
      </c>
    </row>
    <row r="428" spans="1:4" ht="15.75" hidden="1">
      <c r="A428" s="175" t="s">
        <v>1178</v>
      </c>
      <c r="B428" s="189" t="s">
        <v>515</v>
      </c>
      <c r="C428" s="177" t="s">
        <v>516</v>
      </c>
      <c r="D428" s="152">
        <v>375</v>
      </c>
    </row>
    <row r="429" spans="1:4" ht="15.75" hidden="1">
      <c r="A429" s="175" t="s">
        <v>641</v>
      </c>
      <c r="B429" s="180" t="s">
        <v>517</v>
      </c>
      <c r="C429" s="177" t="s">
        <v>518</v>
      </c>
      <c r="D429" s="152">
        <v>320</v>
      </c>
    </row>
    <row r="430" spans="1:4" ht="15.75" hidden="1">
      <c r="A430" s="175" t="s">
        <v>644</v>
      </c>
      <c r="B430" s="180"/>
      <c r="C430" s="177" t="s">
        <v>520</v>
      </c>
      <c r="D430" s="152">
        <v>370</v>
      </c>
    </row>
    <row r="431" spans="1:4" ht="15.75" hidden="1">
      <c r="A431" s="175" t="s">
        <v>647</v>
      </c>
      <c r="B431" s="180" t="s">
        <v>1443</v>
      </c>
      <c r="C431" s="177" t="s">
        <v>523</v>
      </c>
      <c r="D431" s="152">
        <v>380</v>
      </c>
    </row>
    <row r="432" spans="1:4" ht="13.5" hidden="1" customHeight="1">
      <c r="A432" s="248" t="s">
        <v>886</v>
      </c>
      <c r="B432" s="260"/>
      <c r="C432" s="260"/>
      <c r="D432" s="261"/>
    </row>
    <row r="433" spans="1:4" ht="15.75" hidden="1">
      <c r="A433" s="257" t="s">
        <v>887</v>
      </c>
      <c r="B433" s="258"/>
      <c r="C433" s="258"/>
      <c r="D433" s="259"/>
    </row>
    <row r="434" spans="1:4" ht="15.75" hidden="1">
      <c r="A434" s="175" t="s">
        <v>650</v>
      </c>
      <c r="B434" s="176"/>
      <c r="C434" s="188" t="s">
        <v>889</v>
      </c>
      <c r="D434" s="152">
        <v>305</v>
      </c>
    </row>
    <row r="435" spans="1:4" ht="15.75" hidden="1">
      <c r="A435" s="175" t="s">
        <v>652</v>
      </c>
      <c r="B435" s="176"/>
      <c r="C435" s="188" t="s">
        <v>891</v>
      </c>
      <c r="D435" s="152">
        <v>305</v>
      </c>
    </row>
    <row r="436" spans="1:4" ht="15.75" hidden="1">
      <c r="A436" s="257" t="s">
        <v>892</v>
      </c>
      <c r="B436" s="258"/>
      <c r="C436" s="258"/>
      <c r="D436" s="259"/>
    </row>
    <row r="437" spans="1:4" ht="15.75" hidden="1">
      <c r="A437" s="175" t="s">
        <v>655</v>
      </c>
      <c r="B437" s="176"/>
      <c r="C437" s="188" t="s">
        <v>894</v>
      </c>
      <c r="D437" s="152">
        <v>310</v>
      </c>
    </row>
    <row r="438" spans="1:4" ht="31.5" hidden="1">
      <c r="A438" s="175" t="s">
        <v>656</v>
      </c>
      <c r="B438" s="176"/>
      <c r="C438" s="188" t="s">
        <v>895</v>
      </c>
      <c r="D438" s="152">
        <v>315</v>
      </c>
    </row>
    <row r="439" spans="1:4" ht="31.5" hidden="1">
      <c r="A439" s="175" t="s">
        <v>657</v>
      </c>
      <c r="B439" s="176"/>
      <c r="C439" s="188" t="s">
        <v>896</v>
      </c>
      <c r="D439" s="152">
        <v>310</v>
      </c>
    </row>
    <row r="440" spans="1:4" ht="31.5" hidden="1">
      <c r="A440" s="175" t="s">
        <v>660</v>
      </c>
      <c r="B440" s="176"/>
      <c r="C440" s="188" t="s">
        <v>897</v>
      </c>
      <c r="D440" s="152">
        <v>310</v>
      </c>
    </row>
    <row r="441" spans="1:4" ht="15.75" hidden="1">
      <c r="A441" s="257" t="s">
        <v>901</v>
      </c>
      <c r="B441" s="258"/>
      <c r="C441" s="258"/>
      <c r="D441" s="259"/>
    </row>
    <row r="442" spans="1:4" ht="15.75" hidden="1">
      <c r="A442" s="175" t="s">
        <v>663</v>
      </c>
      <c r="B442" s="176" t="s">
        <v>355</v>
      </c>
      <c r="C442" s="188" t="s">
        <v>902</v>
      </c>
      <c r="D442" s="152">
        <v>220</v>
      </c>
    </row>
    <row r="443" spans="1:4" ht="31.5" hidden="1">
      <c r="A443" s="175" t="s">
        <v>664</v>
      </c>
      <c r="B443" s="176"/>
      <c r="C443" s="188" t="s">
        <v>904</v>
      </c>
      <c r="D443" s="152">
        <v>310</v>
      </c>
    </row>
    <row r="444" spans="1:4" ht="15.75" hidden="1">
      <c r="A444" s="262" t="s">
        <v>905</v>
      </c>
      <c r="B444" s="263"/>
      <c r="C444" s="263"/>
      <c r="D444" s="264"/>
    </row>
    <row r="445" spans="1:4" ht="15.75" hidden="1">
      <c r="A445" s="257" t="s">
        <v>906</v>
      </c>
      <c r="B445" s="258"/>
      <c r="C445" s="258"/>
      <c r="D445" s="259"/>
    </row>
    <row r="446" spans="1:4" ht="31.5" hidden="1">
      <c r="A446" s="175" t="s">
        <v>668</v>
      </c>
      <c r="B446" s="176" t="s">
        <v>489</v>
      </c>
      <c r="C446" s="177" t="s">
        <v>490</v>
      </c>
      <c r="D446" s="152">
        <v>400</v>
      </c>
    </row>
    <row r="447" spans="1:4" ht="31.5" hidden="1">
      <c r="A447" s="175" t="s">
        <v>670</v>
      </c>
      <c r="B447" s="176" t="s">
        <v>486</v>
      </c>
      <c r="C447" s="177" t="s">
        <v>487</v>
      </c>
      <c r="D447" s="152">
        <v>400</v>
      </c>
    </row>
    <row r="448" spans="1:4" ht="12.75" hidden="1" customHeight="1">
      <c r="A448" s="254" t="s">
        <v>907</v>
      </c>
      <c r="B448" s="255"/>
      <c r="C448" s="255"/>
      <c r="D448" s="256"/>
    </row>
    <row r="449" spans="1:7" ht="31.5" hidden="1">
      <c r="A449" s="175" t="s">
        <v>673</v>
      </c>
      <c r="B449" s="176" t="s">
        <v>482</v>
      </c>
      <c r="C449" s="177" t="s">
        <v>483</v>
      </c>
      <c r="D449" s="152">
        <v>740</v>
      </c>
    </row>
    <row r="450" spans="1:7" ht="31.5" hidden="1">
      <c r="A450" s="175" t="s">
        <v>676</v>
      </c>
      <c r="B450" s="176" t="s">
        <v>482</v>
      </c>
      <c r="C450" s="177" t="s">
        <v>484</v>
      </c>
      <c r="D450" s="152">
        <v>290</v>
      </c>
    </row>
    <row r="451" spans="1:7" ht="15.75" hidden="1">
      <c r="A451" s="257" t="s">
        <v>908</v>
      </c>
      <c r="B451" s="258"/>
      <c r="C451" s="258"/>
      <c r="D451" s="259"/>
    </row>
    <row r="452" spans="1:7" ht="31.5" hidden="1">
      <c r="A452" s="175" t="s">
        <v>678</v>
      </c>
      <c r="B452" s="176"/>
      <c r="C452" s="177" t="s">
        <v>909</v>
      </c>
      <c r="D452" s="152">
        <v>310</v>
      </c>
    </row>
    <row r="453" spans="1:7" ht="31.5" hidden="1">
      <c r="A453" s="175" t="s">
        <v>681</v>
      </c>
      <c r="B453" s="176"/>
      <c r="C453" s="177" t="s">
        <v>910</v>
      </c>
      <c r="D453" s="152">
        <v>310</v>
      </c>
    </row>
    <row r="454" spans="1:7" ht="31.5" hidden="1">
      <c r="A454" s="171" t="s">
        <v>685</v>
      </c>
      <c r="B454" s="176" t="s">
        <v>496</v>
      </c>
      <c r="C454" s="177" t="s">
        <v>498</v>
      </c>
      <c r="D454" s="152">
        <v>320</v>
      </c>
    </row>
    <row r="455" spans="1:7" ht="15.75" hidden="1">
      <c r="A455" s="257" t="s">
        <v>911</v>
      </c>
      <c r="B455" s="258"/>
      <c r="C455" s="258"/>
      <c r="D455" s="259"/>
    </row>
    <row r="456" spans="1:7" ht="15.75" hidden="1">
      <c r="A456" s="175" t="s">
        <v>686</v>
      </c>
      <c r="B456" s="176" t="s">
        <v>472</v>
      </c>
      <c r="C456" s="177" t="s">
        <v>473</v>
      </c>
      <c r="D456" s="152">
        <v>500</v>
      </c>
    </row>
    <row r="457" spans="1:7" ht="31.5" hidden="1">
      <c r="A457" s="175" t="s">
        <v>688</v>
      </c>
      <c r="B457" s="176"/>
      <c r="C457" s="177" t="s">
        <v>475</v>
      </c>
      <c r="D457" s="152">
        <v>280</v>
      </c>
      <c r="E457" s="51"/>
      <c r="F457" s="51"/>
      <c r="G457" s="135"/>
    </row>
    <row r="458" spans="1:7" ht="15.75" hidden="1">
      <c r="A458" s="257" t="s">
        <v>912</v>
      </c>
      <c r="B458" s="258"/>
      <c r="C458" s="258"/>
      <c r="D458" s="259"/>
    </row>
    <row r="459" spans="1:7" ht="31.5" hidden="1">
      <c r="A459" s="175" t="s">
        <v>690</v>
      </c>
      <c r="B459" s="176"/>
      <c r="C459" s="177" t="s">
        <v>914</v>
      </c>
      <c r="D459" s="152">
        <v>320</v>
      </c>
    </row>
    <row r="460" spans="1:7" ht="31.5" hidden="1">
      <c r="A460" s="171" t="s">
        <v>692</v>
      </c>
      <c r="B460" s="176"/>
      <c r="C460" s="177" t="s">
        <v>915</v>
      </c>
      <c r="D460" s="152">
        <v>320</v>
      </c>
    </row>
    <row r="461" spans="1:7" ht="15.75" hidden="1">
      <c r="A461" s="257" t="s">
        <v>916</v>
      </c>
      <c r="B461" s="258"/>
      <c r="C461" s="258"/>
      <c r="D461" s="259"/>
    </row>
    <row r="462" spans="1:7" ht="15.75" hidden="1">
      <c r="A462" s="175" t="s">
        <v>693</v>
      </c>
      <c r="B462" s="176" t="s">
        <v>478</v>
      </c>
      <c r="C462" s="177" t="s">
        <v>479</v>
      </c>
      <c r="D462" s="152">
        <v>320</v>
      </c>
    </row>
    <row r="463" spans="1:7" ht="15.75" hidden="1">
      <c r="A463" s="257" t="s">
        <v>917</v>
      </c>
      <c r="B463" s="258"/>
      <c r="C463" s="258"/>
      <c r="D463" s="259"/>
    </row>
    <row r="464" spans="1:7" ht="31.5" hidden="1">
      <c r="A464" s="175" t="s">
        <v>694</v>
      </c>
      <c r="B464" s="176"/>
      <c r="C464" s="177" t="s">
        <v>918</v>
      </c>
      <c r="D464" s="152">
        <v>340</v>
      </c>
    </row>
    <row r="465" spans="1:4" ht="15.75" hidden="1">
      <c r="A465" s="257" t="s">
        <v>919</v>
      </c>
      <c r="B465" s="258"/>
      <c r="C465" s="258"/>
      <c r="D465" s="259"/>
    </row>
    <row r="466" spans="1:4" ht="31.5" hidden="1">
      <c r="A466" s="175" t="s">
        <v>695</v>
      </c>
      <c r="B466" s="176" t="s">
        <v>492</v>
      </c>
      <c r="C466" s="177" t="s">
        <v>493</v>
      </c>
      <c r="D466" s="152">
        <v>300</v>
      </c>
    </row>
    <row r="467" spans="1:4" ht="15.75" hidden="1">
      <c r="A467" s="175" t="s">
        <v>696</v>
      </c>
      <c r="B467" s="176" t="s">
        <v>495</v>
      </c>
      <c r="C467" s="177" t="s">
        <v>920</v>
      </c>
      <c r="D467" s="152">
        <v>320</v>
      </c>
    </row>
    <row r="468" spans="1:4" ht="15.75" hidden="1">
      <c r="A468" s="175" t="s">
        <v>1179</v>
      </c>
      <c r="B468" s="176"/>
      <c r="C468" s="177" t="s">
        <v>921</v>
      </c>
      <c r="D468" s="152">
        <v>320</v>
      </c>
    </row>
    <row r="469" spans="1:4" ht="15.75" hidden="1">
      <c r="A469" s="257" t="s">
        <v>922</v>
      </c>
      <c r="B469" s="258"/>
      <c r="C469" s="258"/>
      <c r="D469" s="259"/>
    </row>
    <row r="470" spans="1:4" ht="15.75" hidden="1">
      <c r="A470" s="175" t="s">
        <v>1180</v>
      </c>
      <c r="B470" s="176" t="s">
        <v>494</v>
      </c>
      <c r="C470" s="177" t="s">
        <v>923</v>
      </c>
      <c r="D470" s="152">
        <v>325</v>
      </c>
    </row>
    <row r="471" spans="1:4" ht="15.75" hidden="1">
      <c r="A471" s="257" t="s">
        <v>924</v>
      </c>
      <c r="B471" s="258"/>
      <c r="C471" s="258"/>
      <c r="D471" s="259"/>
    </row>
    <row r="472" spans="1:4" ht="31.5" hidden="1">
      <c r="A472" s="175" t="s">
        <v>697</v>
      </c>
      <c r="B472" s="176" t="s">
        <v>503</v>
      </c>
      <c r="C472" s="177" t="s">
        <v>925</v>
      </c>
      <c r="D472" s="152">
        <v>310</v>
      </c>
    </row>
    <row r="473" spans="1:4" ht="15.75" hidden="1">
      <c r="A473" s="257" t="s">
        <v>926</v>
      </c>
      <c r="B473" s="258"/>
      <c r="C473" s="258"/>
      <c r="D473" s="259"/>
    </row>
    <row r="474" spans="1:4" ht="15.75" hidden="1">
      <c r="A474" s="175" t="s">
        <v>698</v>
      </c>
      <c r="B474" s="176" t="s">
        <v>499</v>
      </c>
      <c r="C474" s="177" t="s">
        <v>927</v>
      </c>
      <c r="D474" s="152">
        <v>600</v>
      </c>
    </row>
    <row r="475" spans="1:4" ht="31.5" hidden="1">
      <c r="A475" s="175" t="s">
        <v>699</v>
      </c>
      <c r="B475" s="176" t="s">
        <v>499</v>
      </c>
      <c r="C475" s="177" t="s">
        <v>500</v>
      </c>
      <c r="D475" s="152">
        <v>460</v>
      </c>
    </row>
    <row r="476" spans="1:4" ht="15.75" hidden="1">
      <c r="A476" s="175" t="s">
        <v>700</v>
      </c>
      <c r="B476" s="176" t="s">
        <v>501</v>
      </c>
      <c r="C476" s="177" t="s">
        <v>502</v>
      </c>
      <c r="D476" s="152">
        <v>395</v>
      </c>
    </row>
    <row r="477" spans="1:4" ht="15.75" hidden="1" customHeight="1">
      <c r="A477" s="257" t="s">
        <v>928</v>
      </c>
      <c r="B477" s="258"/>
      <c r="C477" s="258"/>
      <c r="D477" s="259"/>
    </row>
    <row r="478" spans="1:4" ht="31.5" hidden="1">
      <c r="A478" s="175" t="s">
        <v>701</v>
      </c>
      <c r="B478" s="176" t="s">
        <v>499</v>
      </c>
      <c r="C478" s="190" t="s">
        <v>929</v>
      </c>
      <c r="D478" s="152">
        <v>1500</v>
      </c>
    </row>
    <row r="479" spans="1:4" ht="31.5" hidden="1">
      <c r="A479" s="175" t="s">
        <v>702</v>
      </c>
      <c r="B479" s="176" t="s">
        <v>499</v>
      </c>
      <c r="C479" s="190" t="s">
        <v>930</v>
      </c>
      <c r="D479" s="152">
        <v>1500</v>
      </c>
    </row>
    <row r="480" spans="1:4" ht="15.75" hidden="1">
      <c r="A480" s="271" t="s">
        <v>1088</v>
      </c>
      <c r="B480" s="272"/>
      <c r="C480" s="272"/>
      <c r="D480" s="273"/>
    </row>
    <row r="481" spans="1:4" ht="15.75" hidden="1">
      <c r="A481" s="274" t="s">
        <v>932</v>
      </c>
      <c r="B481" s="275"/>
      <c r="C481" s="275"/>
      <c r="D481" s="276"/>
    </row>
    <row r="482" spans="1:4" ht="31.5" hidden="1">
      <c r="A482" s="175" t="s">
        <v>703</v>
      </c>
      <c r="B482" s="182" t="s">
        <v>558</v>
      </c>
      <c r="C482" s="183" t="s">
        <v>933</v>
      </c>
      <c r="D482" s="152">
        <v>500</v>
      </c>
    </row>
    <row r="483" spans="1:4" ht="31.5" hidden="1">
      <c r="A483" s="175" t="s">
        <v>704</v>
      </c>
      <c r="B483" s="182" t="s">
        <v>561</v>
      </c>
      <c r="C483" s="183" t="s">
        <v>936</v>
      </c>
      <c r="D483" s="152">
        <v>400</v>
      </c>
    </row>
    <row r="484" spans="1:4" ht="15.75" hidden="1">
      <c r="A484" s="257" t="s">
        <v>937</v>
      </c>
      <c r="B484" s="258"/>
      <c r="C484" s="258"/>
      <c r="D484" s="259"/>
    </row>
    <row r="485" spans="1:4" ht="31.5" hidden="1">
      <c r="A485" s="175" t="s">
        <v>705</v>
      </c>
      <c r="B485" s="182"/>
      <c r="C485" s="183" t="s">
        <v>939</v>
      </c>
      <c r="D485" s="152">
        <v>400</v>
      </c>
    </row>
    <row r="486" spans="1:4" ht="31.5" hidden="1">
      <c r="A486" s="175" t="s">
        <v>706</v>
      </c>
      <c r="B486" s="182"/>
      <c r="C486" s="183" t="s">
        <v>940</v>
      </c>
      <c r="D486" s="152">
        <v>400</v>
      </c>
    </row>
    <row r="487" spans="1:4" ht="31.5" hidden="1">
      <c r="A487" s="175" t="s">
        <v>707</v>
      </c>
      <c r="B487" s="182"/>
      <c r="C487" s="183" t="s">
        <v>941</v>
      </c>
      <c r="D487" s="152">
        <v>550</v>
      </c>
    </row>
    <row r="488" spans="1:4" ht="31.5" hidden="1">
      <c r="A488" s="175" t="s">
        <v>708</v>
      </c>
      <c r="B488" s="182"/>
      <c r="C488" s="183" t="s">
        <v>1108</v>
      </c>
      <c r="D488" s="152">
        <v>400</v>
      </c>
    </row>
    <row r="489" spans="1:4" ht="15.75" hidden="1">
      <c r="A489" s="257" t="s">
        <v>943</v>
      </c>
      <c r="B489" s="258"/>
      <c r="C489" s="258"/>
      <c r="D489" s="259"/>
    </row>
    <row r="490" spans="1:4" ht="31.5" hidden="1">
      <c r="A490" s="175" t="s">
        <v>707</v>
      </c>
      <c r="B490" s="189" t="s">
        <v>545</v>
      </c>
      <c r="C490" s="177" t="s">
        <v>944</v>
      </c>
      <c r="D490" s="152">
        <v>700</v>
      </c>
    </row>
    <row r="491" spans="1:4" ht="15.75" hidden="1">
      <c r="A491" s="257" t="s">
        <v>945</v>
      </c>
      <c r="B491" s="258"/>
      <c r="C491" s="258"/>
      <c r="D491" s="259"/>
    </row>
    <row r="492" spans="1:4" ht="31.5" hidden="1">
      <c r="A492" s="175" t="s">
        <v>708</v>
      </c>
      <c r="B492" s="189"/>
      <c r="C492" s="177" t="s">
        <v>946</v>
      </c>
      <c r="D492" s="152">
        <v>700</v>
      </c>
    </row>
    <row r="493" spans="1:4" ht="15.75" hidden="1">
      <c r="A493" s="257" t="s">
        <v>947</v>
      </c>
      <c r="B493" s="258"/>
      <c r="C493" s="258"/>
      <c r="D493" s="259"/>
    </row>
    <row r="494" spans="1:4" ht="47.25" hidden="1">
      <c r="A494" s="175" t="s">
        <v>709</v>
      </c>
      <c r="B494" s="182"/>
      <c r="C494" s="183" t="s">
        <v>1018</v>
      </c>
      <c r="D494" s="152">
        <v>990</v>
      </c>
    </row>
    <row r="495" spans="1:4" ht="47.25" hidden="1">
      <c r="A495" s="175" t="s">
        <v>710</v>
      </c>
      <c r="B495" s="182"/>
      <c r="C495" s="183" t="s">
        <v>1019</v>
      </c>
      <c r="D495" s="152">
        <v>1300</v>
      </c>
    </row>
    <row r="496" spans="1:4" ht="47.25" hidden="1">
      <c r="A496" s="175" t="s">
        <v>711</v>
      </c>
      <c r="B496" s="182"/>
      <c r="C496" s="183" t="s">
        <v>950</v>
      </c>
      <c r="D496" s="152">
        <v>620</v>
      </c>
    </row>
    <row r="497" spans="1:4" ht="15.75" hidden="1">
      <c r="A497" s="257" t="s">
        <v>951</v>
      </c>
      <c r="B497" s="258"/>
      <c r="C497" s="258"/>
      <c r="D497" s="259"/>
    </row>
    <row r="498" spans="1:4" ht="31.5" hidden="1">
      <c r="A498" s="175" t="s">
        <v>712</v>
      </c>
      <c r="B498" s="189"/>
      <c r="C498" s="188" t="s">
        <v>952</v>
      </c>
      <c r="D498" s="152">
        <v>250</v>
      </c>
    </row>
    <row r="499" spans="1:4" ht="31.5" hidden="1">
      <c r="A499" s="175" t="s">
        <v>714</v>
      </c>
      <c r="B499" s="189"/>
      <c r="C499" s="188" t="s">
        <v>953</v>
      </c>
      <c r="D499" s="152">
        <v>500</v>
      </c>
    </row>
    <row r="500" spans="1:4" ht="31.5" hidden="1">
      <c r="A500" s="175" t="s">
        <v>1181</v>
      </c>
      <c r="B500" s="189"/>
      <c r="C500" s="188" t="s">
        <v>954</v>
      </c>
      <c r="D500" s="152">
        <v>250</v>
      </c>
    </row>
    <row r="501" spans="1:4" ht="31.5" hidden="1">
      <c r="A501" s="175" t="s">
        <v>1182</v>
      </c>
      <c r="B501" s="189"/>
      <c r="C501" s="188" t="s">
        <v>955</v>
      </c>
      <c r="D501" s="152">
        <v>250</v>
      </c>
    </row>
    <row r="502" spans="1:4" ht="47.25" hidden="1">
      <c r="A502" s="175" t="s">
        <v>1183</v>
      </c>
      <c r="B502" s="189"/>
      <c r="C502" s="188" t="s">
        <v>956</v>
      </c>
      <c r="D502" s="152">
        <v>750</v>
      </c>
    </row>
    <row r="503" spans="1:4" ht="18.75" hidden="1" customHeight="1">
      <c r="A503" s="175" t="s">
        <v>1184</v>
      </c>
      <c r="B503" s="189"/>
      <c r="C503" s="188" t="s">
        <v>741</v>
      </c>
      <c r="D503" s="165">
        <v>3000</v>
      </c>
    </row>
    <row r="504" spans="1:4" ht="31.5" hidden="1">
      <c r="A504" s="175" t="s">
        <v>1185</v>
      </c>
      <c r="B504" s="189"/>
      <c r="C504" s="188" t="s">
        <v>742</v>
      </c>
      <c r="D504" s="165">
        <v>3000</v>
      </c>
    </row>
    <row r="505" spans="1:4" ht="16.5" hidden="1" customHeight="1">
      <c r="A505" s="248" t="s">
        <v>957</v>
      </c>
      <c r="B505" s="260"/>
      <c r="C505" s="260"/>
      <c r="D505" s="261"/>
    </row>
    <row r="506" spans="1:4" ht="47.25" hidden="1">
      <c r="A506" s="175" t="s">
        <v>1186</v>
      </c>
      <c r="B506" s="180" t="s">
        <v>719</v>
      </c>
      <c r="C506" s="188" t="s">
        <v>958</v>
      </c>
      <c r="D506" s="165">
        <v>3000</v>
      </c>
    </row>
    <row r="507" spans="1:4" ht="28.5" hidden="1" customHeight="1">
      <c r="A507" s="175" t="s">
        <v>1187</v>
      </c>
      <c r="B507" s="180" t="s">
        <v>719</v>
      </c>
      <c r="C507" s="188" t="s">
        <v>1089</v>
      </c>
      <c r="D507" s="165">
        <v>2500</v>
      </c>
    </row>
    <row r="508" spans="1:4" ht="31.5" hidden="1">
      <c r="A508" s="175" t="s">
        <v>1188</v>
      </c>
      <c r="B508" s="180" t="s">
        <v>725</v>
      </c>
      <c r="C508" s="188" t="s">
        <v>959</v>
      </c>
      <c r="D508" s="165">
        <v>2500</v>
      </c>
    </row>
    <row r="509" spans="1:4" ht="15.75" hidden="1">
      <c r="A509" s="257" t="s">
        <v>960</v>
      </c>
      <c r="B509" s="258"/>
      <c r="C509" s="258"/>
      <c r="D509" s="259"/>
    </row>
    <row r="510" spans="1:4" ht="47.25" hidden="1">
      <c r="A510" s="175" t="s">
        <v>1189</v>
      </c>
      <c r="B510" s="180" t="s">
        <v>719</v>
      </c>
      <c r="C510" s="188" t="s">
        <v>961</v>
      </c>
      <c r="D510" s="165">
        <f>D506+D349+D343</f>
        <v>4290</v>
      </c>
    </row>
    <row r="511" spans="1:4" ht="12.75" hidden="1" customHeight="1">
      <c r="A511" s="257" t="s">
        <v>962</v>
      </c>
      <c r="B511" s="258"/>
      <c r="C511" s="258"/>
      <c r="D511" s="259"/>
    </row>
    <row r="512" spans="1:4" ht="31.5" hidden="1">
      <c r="A512" s="175" t="s">
        <v>1190</v>
      </c>
      <c r="B512" s="180"/>
      <c r="C512" s="188" t="s">
        <v>963</v>
      </c>
      <c r="D512" s="165">
        <v>4200</v>
      </c>
    </row>
    <row r="513" spans="1:4" ht="31.5" hidden="1">
      <c r="A513" s="175" t="s">
        <v>1191</v>
      </c>
      <c r="B513" s="180"/>
      <c r="C513" s="188" t="s">
        <v>964</v>
      </c>
      <c r="D513" s="165">
        <v>1440</v>
      </c>
    </row>
    <row r="514" spans="1:4" ht="31.5" hidden="1">
      <c r="A514" s="175" t="s">
        <v>1254</v>
      </c>
      <c r="B514" s="180"/>
      <c r="C514" s="188" t="s">
        <v>965</v>
      </c>
      <c r="D514" s="165">
        <v>1460</v>
      </c>
    </row>
    <row r="515" spans="1:4" ht="31.5" hidden="1">
      <c r="A515" s="175" t="s">
        <v>1255</v>
      </c>
      <c r="B515" s="180"/>
      <c r="C515" s="188" t="s">
        <v>966</v>
      </c>
      <c r="D515" s="165">
        <v>1430</v>
      </c>
    </row>
    <row r="516" spans="1:4" ht="31.5" hidden="1">
      <c r="A516" s="175" t="s">
        <v>1192</v>
      </c>
      <c r="B516" s="180"/>
      <c r="C516" s="188" t="s">
        <v>967</v>
      </c>
      <c r="D516" s="165">
        <f>D512*2</f>
        <v>8400</v>
      </c>
    </row>
    <row r="517" spans="1:4" ht="15.75" hidden="1">
      <c r="A517" s="175" t="s">
        <v>1193</v>
      </c>
      <c r="B517" s="180"/>
      <c r="C517" s="181" t="s">
        <v>969</v>
      </c>
      <c r="D517" s="165">
        <v>3800</v>
      </c>
    </row>
    <row r="518" spans="1:4" ht="15.75" hidden="1">
      <c r="A518" s="175" t="s">
        <v>1194</v>
      </c>
      <c r="B518" s="180"/>
      <c r="C518" s="181" t="s">
        <v>970</v>
      </c>
      <c r="D518" s="165">
        <v>4300</v>
      </c>
    </row>
    <row r="519" spans="1:4" ht="31.5" hidden="1">
      <c r="A519" s="175" t="s">
        <v>1195</v>
      </c>
      <c r="B519" s="180"/>
      <c r="C519" s="188" t="s">
        <v>1090</v>
      </c>
      <c r="D519" s="165">
        <v>4300</v>
      </c>
    </row>
    <row r="520" spans="1:4" ht="15.75" hidden="1">
      <c r="A520" s="175" t="s">
        <v>1196</v>
      </c>
      <c r="B520" s="180"/>
      <c r="C520" s="181" t="s">
        <v>726</v>
      </c>
      <c r="D520" s="165">
        <v>4100</v>
      </c>
    </row>
    <row r="521" spans="1:4" ht="15.75" hidden="1">
      <c r="A521" s="175" t="s">
        <v>1197</v>
      </c>
      <c r="B521" s="180"/>
      <c r="C521" s="181" t="s">
        <v>1275</v>
      </c>
      <c r="D521" s="165">
        <v>3700</v>
      </c>
    </row>
    <row r="522" spans="1:4" ht="31.5" hidden="1">
      <c r="A522" s="175" t="s">
        <v>1198</v>
      </c>
      <c r="B522" s="180"/>
      <c r="C522" s="188" t="s">
        <v>1098</v>
      </c>
      <c r="D522" s="165">
        <v>14040</v>
      </c>
    </row>
    <row r="523" spans="1:4" ht="16.5" hidden="1" customHeight="1">
      <c r="A523" s="248" t="s">
        <v>1364</v>
      </c>
      <c r="B523" s="260"/>
      <c r="C523" s="260"/>
      <c r="D523" s="261"/>
    </row>
    <row r="524" spans="1:4" ht="31.5" hidden="1">
      <c r="A524" s="175" t="s">
        <v>733</v>
      </c>
      <c r="B524" s="176"/>
      <c r="C524" s="188" t="s">
        <v>1292</v>
      </c>
      <c r="D524" s="152">
        <v>5200</v>
      </c>
    </row>
    <row r="525" spans="1:4" ht="31.5" hidden="1">
      <c r="A525" s="154" t="s">
        <v>1256</v>
      </c>
      <c r="B525" s="176"/>
      <c r="C525" s="188" t="s">
        <v>1293</v>
      </c>
      <c r="D525" s="152">
        <v>4000</v>
      </c>
    </row>
    <row r="526" spans="1:4" ht="31.5" hidden="1">
      <c r="A526" s="175" t="s">
        <v>737</v>
      </c>
      <c r="B526" s="176"/>
      <c r="C526" s="188" t="s">
        <v>1294</v>
      </c>
      <c r="D526" s="152">
        <v>3300</v>
      </c>
    </row>
    <row r="527" spans="1:4" ht="15.75" hidden="1">
      <c r="A527" s="154" t="s">
        <v>738</v>
      </c>
      <c r="B527" s="176" t="s">
        <v>537</v>
      </c>
      <c r="C527" s="177" t="s">
        <v>538</v>
      </c>
      <c r="D527" s="152">
        <v>9200</v>
      </c>
    </row>
    <row r="528" spans="1:4" ht="14.25" hidden="1" customHeight="1">
      <c r="A528" s="175" t="s">
        <v>739</v>
      </c>
      <c r="B528" s="180" t="s">
        <v>540</v>
      </c>
      <c r="C528" s="188" t="s">
        <v>1020</v>
      </c>
      <c r="D528" s="152">
        <v>10150</v>
      </c>
    </row>
    <row r="529" spans="1:4">
      <c r="A529" s="265" t="s">
        <v>1337</v>
      </c>
      <c r="B529" s="266"/>
      <c r="C529" s="266"/>
      <c r="D529" s="267"/>
    </row>
    <row r="530" spans="1:4" ht="13.5" customHeight="1">
      <c r="A530" s="268"/>
      <c r="B530" s="269"/>
      <c r="C530" s="269"/>
      <c r="D530" s="270"/>
    </row>
    <row r="531" spans="1:4" ht="15.75">
      <c r="A531" s="154"/>
      <c r="B531" s="156"/>
      <c r="C531" s="190" t="s">
        <v>687</v>
      </c>
      <c r="D531" s="152">
        <v>64000</v>
      </c>
    </row>
    <row r="532" spans="1:4" ht="15.75">
      <c r="A532" s="154"/>
      <c r="B532" s="156"/>
      <c r="C532" s="160" t="s">
        <v>1261</v>
      </c>
      <c r="D532" s="152">
        <v>42700</v>
      </c>
    </row>
    <row r="533" spans="1:4" ht="15.75">
      <c r="A533" s="154"/>
      <c r="B533" s="156"/>
      <c r="C533" s="160" t="s">
        <v>1262</v>
      </c>
      <c r="D533" s="152">
        <v>23300</v>
      </c>
    </row>
    <row r="534" spans="1:4" ht="15.75">
      <c r="A534" s="154"/>
      <c r="B534" s="191" t="s">
        <v>1268</v>
      </c>
      <c r="C534" s="192" t="s">
        <v>1480</v>
      </c>
      <c r="D534" s="152">
        <v>4500</v>
      </c>
    </row>
    <row r="535" spans="1:4" ht="15.75">
      <c r="A535" s="154"/>
      <c r="B535" s="191"/>
      <c r="C535" s="192" t="s">
        <v>1610</v>
      </c>
      <c r="D535" s="152">
        <v>750</v>
      </c>
    </row>
    <row r="536" spans="1:4" ht="15.75">
      <c r="A536" s="154"/>
      <c r="B536" s="191"/>
      <c r="C536" s="192" t="s">
        <v>1490</v>
      </c>
      <c r="D536" s="152">
        <v>2000</v>
      </c>
    </row>
    <row r="537" spans="1:4" ht="15.75">
      <c r="A537" s="154"/>
      <c r="B537" s="191"/>
      <c r="C537" s="192" t="s">
        <v>1481</v>
      </c>
      <c r="D537" s="152">
        <v>2000</v>
      </c>
    </row>
    <row r="538" spans="1:4" ht="15.75">
      <c r="A538" s="154"/>
      <c r="B538" s="191"/>
      <c r="C538" s="192" t="s">
        <v>1566</v>
      </c>
      <c r="D538" s="152">
        <v>19380</v>
      </c>
    </row>
    <row r="539" spans="1:4" ht="22.5" hidden="1" customHeight="1">
      <c r="A539" s="235" t="s">
        <v>1445</v>
      </c>
      <c r="B539" s="235"/>
      <c r="C539" s="235"/>
      <c r="D539" s="235"/>
    </row>
    <row r="540" spans="1:4" ht="15" hidden="1" customHeight="1">
      <c r="A540" s="193" t="s">
        <v>1004</v>
      </c>
      <c r="B540" s="194"/>
      <c r="C540" s="195" t="s">
        <v>1444</v>
      </c>
      <c r="D540" s="193" t="s">
        <v>1446</v>
      </c>
    </row>
    <row r="541" spans="1:4" hidden="1">
      <c r="A541" s="265" t="s">
        <v>563</v>
      </c>
      <c r="B541" s="266"/>
      <c r="C541" s="266"/>
      <c r="D541" s="267"/>
    </row>
    <row r="542" spans="1:4" hidden="1">
      <c r="A542" s="268"/>
      <c r="B542" s="269"/>
      <c r="C542" s="269"/>
      <c r="D542" s="270"/>
    </row>
    <row r="543" spans="1:4" ht="17.25" hidden="1" customHeight="1">
      <c r="A543" s="193" t="s">
        <v>1005</v>
      </c>
      <c r="B543" s="196"/>
      <c r="C543" s="197" t="s">
        <v>1475</v>
      </c>
      <c r="D543" s="193" t="s">
        <v>1476</v>
      </c>
    </row>
    <row r="544" spans="1:4" hidden="1">
      <c r="A544" s="277" t="s">
        <v>564</v>
      </c>
      <c r="B544" s="278"/>
      <c r="C544" s="278"/>
      <c r="D544" s="279"/>
    </row>
    <row r="545" spans="1:4" hidden="1">
      <c r="A545" s="280"/>
      <c r="B545" s="281"/>
      <c r="C545" s="281"/>
      <c r="D545" s="282"/>
    </row>
    <row r="546" spans="1:4" ht="31.5" hidden="1">
      <c r="A546" s="175" t="s">
        <v>1006</v>
      </c>
      <c r="B546" s="176" t="s">
        <v>5</v>
      </c>
      <c r="C546" s="177" t="s">
        <v>1212</v>
      </c>
      <c r="D546" s="152">
        <v>1000</v>
      </c>
    </row>
    <row r="547" spans="1:4" ht="31.5" hidden="1">
      <c r="A547" s="175" t="s">
        <v>1007</v>
      </c>
      <c r="B547" s="176" t="s">
        <v>5</v>
      </c>
      <c r="C547" s="177" t="s">
        <v>1214</v>
      </c>
      <c r="D547" s="152">
        <v>800</v>
      </c>
    </row>
    <row r="548" spans="1:4" ht="12" hidden="1" customHeight="1">
      <c r="A548" s="175" t="s">
        <v>1008</v>
      </c>
      <c r="B548" s="182" t="s">
        <v>5</v>
      </c>
      <c r="C548" s="177" t="s">
        <v>1296</v>
      </c>
      <c r="D548" s="149">
        <v>600</v>
      </c>
    </row>
    <row r="549" spans="1:4" ht="15.75" hidden="1">
      <c r="A549" s="175" t="s">
        <v>1009</v>
      </c>
      <c r="B549" s="180" t="s">
        <v>1112</v>
      </c>
      <c r="C549" s="177" t="s">
        <v>37</v>
      </c>
      <c r="D549" s="152">
        <v>590</v>
      </c>
    </row>
    <row r="550" spans="1:4" ht="17.25" hidden="1" customHeight="1">
      <c r="A550" s="283" t="s">
        <v>23</v>
      </c>
      <c r="B550" s="284"/>
      <c r="C550" s="284"/>
      <c r="D550" s="285"/>
    </row>
    <row r="551" spans="1:4" ht="15.75" hidden="1">
      <c r="A551" s="175" t="s">
        <v>1010</v>
      </c>
      <c r="B551" s="176"/>
      <c r="C551" s="188" t="s">
        <v>567</v>
      </c>
      <c r="D551" s="152">
        <v>490</v>
      </c>
    </row>
    <row r="552" spans="1:4" ht="15.75" hidden="1">
      <c r="A552" s="175" t="s">
        <v>1257</v>
      </c>
      <c r="B552" s="176" t="s">
        <v>569</v>
      </c>
      <c r="C552" s="177" t="s">
        <v>1021</v>
      </c>
      <c r="D552" s="152">
        <v>3330</v>
      </c>
    </row>
    <row r="553" spans="1:4" ht="15.75" hidden="1">
      <c r="A553" s="175" t="s">
        <v>1258</v>
      </c>
      <c r="B553" s="176" t="s">
        <v>571</v>
      </c>
      <c r="C553" s="177" t="s">
        <v>1022</v>
      </c>
      <c r="D553" s="152">
        <v>3330</v>
      </c>
    </row>
    <row r="554" spans="1:4" ht="15.75" hidden="1">
      <c r="A554" s="175" t="s">
        <v>1259</v>
      </c>
      <c r="B554" s="176" t="s">
        <v>574</v>
      </c>
      <c r="C554" s="177" t="s">
        <v>575</v>
      </c>
      <c r="D554" s="152">
        <v>1240</v>
      </c>
    </row>
    <row r="555" spans="1:4" ht="15" hidden="1" customHeight="1">
      <c r="A555" s="175" t="s">
        <v>1260</v>
      </c>
      <c r="B555" s="176" t="s">
        <v>577</v>
      </c>
      <c r="C555" s="177" t="s">
        <v>578</v>
      </c>
      <c r="D555" s="152">
        <v>5920</v>
      </c>
    </row>
    <row r="556" spans="1:4" ht="31.5" hidden="1">
      <c r="A556" s="175" t="s">
        <v>1583</v>
      </c>
      <c r="B556" s="176" t="s">
        <v>579</v>
      </c>
      <c r="C556" s="198" t="s">
        <v>600</v>
      </c>
      <c r="D556" s="152">
        <f>D555+D762</f>
        <v>9920</v>
      </c>
    </row>
    <row r="557" spans="1:4" ht="31.5" hidden="1">
      <c r="A557" s="175" t="s">
        <v>1365</v>
      </c>
      <c r="B557" s="180"/>
      <c r="C557" s="177" t="s">
        <v>1479</v>
      </c>
      <c r="D557" s="152">
        <v>300</v>
      </c>
    </row>
    <row r="558" spans="1:4" ht="15.75" hidden="1">
      <c r="A558" s="175"/>
      <c r="B558" s="176"/>
      <c r="C558" s="199" t="s">
        <v>63</v>
      </c>
      <c r="D558" s="152"/>
    </row>
    <row r="559" spans="1:4" ht="15.75" hidden="1">
      <c r="A559" s="175" t="s">
        <v>1366</v>
      </c>
      <c r="B559" s="176" t="s">
        <v>582</v>
      </c>
      <c r="C559" s="177" t="s">
        <v>583</v>
      </c>
      <c r="D559" s="152">
        <v>11060</v>
      </c>
    </row>
    <row r="560" spans="1:4" ht="31.5" hidden="1">
      <c r="A560" s="175" t="s">
        <v>1367</v>
      </c>
      <c r="B560" s="200" t="s">
        <v>584</v>
      </c>
      <c r="C560" s="198" t="s">
        <v>588</v>
      </c>
      <c r="D560" s="152">
        <f>D559+D763</f>
        <v>23560</v>
      </c>
    </row>
    <row r="561" spans="1:4" ht="31.5" hidden="1">
      <c r="A561" s="175" t="s">
        <v>1368</v>
      </c>
      <c r="B561" s="200"/>
      <c r="C561" s="198" t="s">
        <v>1097</v>
      </c>
      <c r="D561" s="152">
        <f>D559+D765</f>
        <v>23060</v>
      </c>
    </row>
    <row r="562" spans="1:4" ht="15.75" hidden="1">
      <c r="A562" s="175" t="s">
        <v>1369</v>
      </c>
      <c r="B562" s="176" t="s">
        <v>586</v>
      </c>
      <c r="C562" s="177" t="s">
        <v>587</v>
      </c>
      <c r="D562" s="152">
        <v>11060</v>
      </c>
    </row>
    <row r="563" spans="1:4" ht="31.5" hidden="1">
      <c r="A563" s="175" t="s">
        <v>1370</v>
      </c>
      <c r="B563" s="200" t="s">
        <v>584</v>
      </c>
      <c r="C563" s="198" t="s">
        <v>588</v>
      </c>
      <c r="D563" s="152">
        <f>D562+D763</f>
        <v>23560</v>
      </c>
    </row>
    <row r="564" spans="1:4" ht="31.5" hidden="1">
      <c r="A564" s="175" t="s">
        <v>1371</v>
      </c>
      <c r="B564" s="200"/>
      <c r="C564" s="198" t="s">
        <v>1097</v>
      </c>
      <c r="D564" s="152">
        <f>D562+D765</f>
        <v>23060</v>
      </c>
    </row>
    <row r="565" spans="1:4" ht="15.75" hidden="1">
      <c r="A565" s="175" t="s">
        <v>1372</v>
      </c>
      <c r="B565" s="176" t="s">
        <v>590</v>
      </c>
      <c r="C565" s="177" t="s">
        <v>1109</v>
      </c>
      <c r="D565" s="152">
        <v>10050</v>
      </c>
    </row>
    <row r="566" spans="1:4" ht="31.5" hidden="1">
      <c r="A566" s="175" t="s">
        <v>1373</v>
      </c>
      <c r="B566" s="200" t="s">
        <v>591</v>
      </c>
      <c r="C566" s="198" t="s">
        <v>588</v>
      </c>
      <c r="D566" s="152">
        <f>D565+D763</f>
        <v>22550</v>
      </c>
    </row>
    <row r="567" spans="1:4" ht="31.5" hidden="1">
      <c r="A567" s="175" t="s">
        <v>1374</v>
      </c>
      <c r="B567" s="200" t="s">
        <v>592</v>
      </c>
      <c r="C567" s="198" t="s">
        <v>593</v>
      </c>
      <c r="D567" s="152">
        <f>D565+D764</f>
        <v>21550</v>
      </c>
    </row>
    <row r="568" spans="1:4" ht="31.5" hidden="1">
      <c r="A568" s="175" t="s">
        <v>1584</v>
      </c>
      <c r="B568" s="200" t="s">
        <v>594</v>
      </c>
      <c r="C568" s="198" t="s">
        <v>595</v>
      </c>
      <c r="D568" s="152">
        <f>D565+D761</f>
        <v>21150</v>
      </c>
    </row>
    <row r="569" spans="1:4" ht="31.5" hidden="1">
      <c r="A569" s="175" t="s">
        <v>1585</v>
      </c>
      <c r="B569" s="200"/>
      <c r="C569" s="198" t="s">
        <v>1097</v>
      </c>
      <c r="D569" s="152">
        <f>D565+D765</f>
        <v>22050</v>
      </c>
    </row>
    <row r="570" spans="1:4" ht="15.75" hidden="1">
      <c r="A570" s="175" t="s">
        <v>1375</v>
      </c>
      <c r="B570" s="176"/>
      <c r="C570" s="177" t="s">
        <v>1115</v>
      </c>
      <c r="D570" s="152">
        <v>20145</v>
      </c>
    </row>
    <row r="571" spans="1:4" ht="31.5" hidden="1">
      <c r="A571" s="175" t="s">
        <v>1376</v>
      </c>
      <c r="B571" s="200" t="s">
        <v>591</v>
      </c>
      <c r="C571" s="198" t="s">
        <v>588</v>
      </c>
      <c r="D571" s="152">
        <f>D570+D763</f>
        <v>32645</v>
      </c>
    </row>
    <row r="572" spans="1:4" ht="31.5" hidden="1">
      <c r="A572" s="175" t="s">
        <v>1586</v>
      </c>
      <c r="B572" s="200"/>
      <c r="C572" s="198" t="s">
        <v>1097</v>
      </c>
      <c r="D572" s="152">
        <f>D570+D765</f>
        <v>32145</v>
      </c>
    </row>
    <row r="573" spans="1:4" ht="31.5" hidden="1">
      <c r="A573" s="175" t="s">
        <v>1377</v>
      </c>
      <c r="B573" s="176" t="s">
        <v>597</v>
      </c>
      <c r="C573" s="177" t="s">
        <v>598</v>
      </c>
      <c r="D573" s="152">
        <v>5480</v>
      </c>
    </row>
    <row r="574" spans="1:4" ht="31.5" hidden="1">
      <c r="A574" s="175" t="s">
        <v>1378</v>
      </c>
      <c r="B574" s="200" t="s">
        <v>599</v>
      </c>
      <c r="C574" s="198" t="s">
        <v>600</v>
      </c>
      <c r="D574" s="152">
        <f>D573+D762</f>
        <v>9480</v>
      </c>
    </row>
    <row r="575" spans="1:4" ht="15.75" hidden="1">
      <c r="A575" s="175" t="s">
        <v>1379</v>
      </c>
      <c r="B575" s="176"/>
      <c r="C575" s="177" t="s">
        <v>1124</v>
      </c>
      <c r="D575" s="152">
        <v>5480</v>
      </c>
    </row>
    <row r="576" spans="1:4" ht="31.5" hidden="1">
      <c r="A576" s="175" t="s">
        <v>1380</v>
      </c>
      <c r="B576" s="200" t="s">
        <v>599</v>
      </c>
      <c r="C576" s="198" t="s">
        <v>600</v>
      </c>
      <c r="D576" s="152">
        <f>D575+D762</f>
        <v>9480</v>
      </c>
    </row>
    <row r="577" spans="1:4" ht="31.5" hidden="1">
      <c r="A577" s="175" t="s">
        <v>1381</v>
      </c>
      <c r="B577" s="176" t="s">
        <v>602</v>
      </c>
      <c r="C577" s="177" t="s">
        <v>603</v>
      </c>
      <c r="D577" s="152">
        <v>1020</v>
      </c>
    </row>
    <row r="578" spans="1:4" ht="31.5" hidden="1">
      <c r="A578" s="175" t="s">
        <v>1382</v>
      </c>
      <c r="B578" s="200" t="s">
        <v>599</v>
      </c>
      <c r="C578" s="198" t="s">
        <v>600</v>
      </c>
      <c r="D578" s="152">
        <f>D577+D762</f>
        <v>5020</v>
      </c>
    </row>
    <row r="579" spans="1:4" ht="15.75" hidden="1">
      <c r="A579" s="175" t="s">
        <v>1383</v>
      </c>
      <c r="B579" s="176" t="s">
        <v>605</v>
      </c>
      <c r="C579" s="177" t="s">
        <v>1024</v>
      </c>
      <c r="D579" s="152">
        <v>4290</v>
      </c>
    </row>
    <row r="580" spans="1:4" ht="31.5" hidden="1">
      <c r="A580" s="175" t="s">
        <v>1384</v>
      </c>
      <c r="B580" s="200" t="s">
        <v>599</v>
      </c>
      <c r="C580" s="198" t="s">
        <v>600</v>
      </c>
      <c r="D580" s="152">
        <f>D579+D762</f>
        <v>8290</v>
      </c>
    </row>
    <row r="581" spans="1:4" ht="15.75" hidden="1">
      <c r="A581" s="175" t="s">
        <v>1385</v>
      </c>
      <c r="B581" s="176" t="s">
        <v>607</v>
      </c>
      <c r="C581" s="177" t="s">
        <v>608</v>
      </c>
      <c r="D581" s="152">
        <v>12190</v>
      </c>
    </row>
    <row r="582" spans="1:4" ht="31.5" hidden="1">
      <c r="A582" s="175" t="s">
        <v>1386</v>
      </c>
      <c r="B582" s="200" t="s">
        <v>591</v>
      </c>
      <c r="C582" s="198" t="s">
        <v>588</v>
      </c>
      <c r="D582" s="152">
        <f>D581+D763</f>
        <v>24690</v>
      </c>
    </row>
    <row r="583" spans="1:4" ht="31.5" hidden="1">
      <c r="A583" s="175" t="s">
        <v>1456</v>
      </c>
      <c r="B583" s="200"/>
      <c r="C583" s="198" t="s">
        <v>1097</v>
      </c>
      <c r="D583" s="152">
        <f>D581+D765</f>
        <v>24190</v>
      </c>
    </row>
    <row r="584" spans="1:4" ht="15.75" hidden="1">
      <c r="A584" s="175" t="s">
        <v>1387</v>
      </c>
      <c r="B584" s="176" t="s">
        <v>610</v>
      </c>
      <c r="C584" s="177" t="s">
        <v>1025</v>
      </c>
      <c r="D584" s="152">
        <v>10320</v>
      </c>
    </row>
    <row r="585" spans="1:4" ht="31.5" hidden="1">
      <c r="A585" s="175" t="s">
        <v>1388</v>
      </c>
      <c r="B585" s="200" t="s">
        <v>591</v>
      </c>
      <c r="C585" s="198" t="s">
        <v>588</v>
      </c>
      <c r="D585" s="152">
        <f>D584+D763</f>
        <v>22820</v>
      </c>
    </row>
    <row r="586" spans="1:4" ht="31.5" hidden="1">
      <c r="A586" s="175" t="s">
        <v>1457</v>
      </c>
      <c r="B586" s="200" t="s">
        <v>592</v>
      </c>
      <c r="C586" s="198" t="s">
        <v>593</v>
      </c>
      <c r="D586" s="152">
        <f>D584+D764</f>
        <v>21820</v>
      </c>
    </row>
    <row r="587" spans="1:4" ht="31.5" hidden="1">
      <c r="A587" s="175" t="s">
        <v>1503</v>
      </c>
      <c r="B587" s="200" t="s">
        <v>594</v>
      </c>
      <c r="C587" s="198" t="s">
        <v>595</v>
      </c>
      <c r="D587" s="152">
        <f>D584+D761</f>
        <v>21420</v>
      </c>
    </row>
    <row r="588" spans="1:4" ht="31.5" hidden="1">
      <c r="A588" s="175" t="s">
        <v>1504</v>
      </c>
      <c r="B588" s="200"/>
      <c r="C588" s="198" t="s">
        <v>1097</v>
      </c>
      <c r="D588" s="152">
        <f>D584+D765</f>
        <v>22320</v>
      </c>
    </row>
    <row r="589" spans="1:4" ht="15.75" hidden="1">
      <c r="A589" s="175" t="s">
        <v>1389</v>
      </c>
      <c r="B589" s="176" t="s">
        <v>612</v>
      </c>
      <c r="C589" s="177" t="s">
        <v>1026</v>
      </c>
      <c r="D589" s="152">
        <v>11960</v>
      </c>
    </row>
    <row r="590" spans="1:4" ht="31.5" hidden="1">
      <c r="A590" s="175" t="s">
        <v>1458</v>
      </c>
      <c r="B590" s="200" t="s">
        <v>591</v>
      </c>
      <c r="C590" s="198" t="s">
        <v>588</v>
      </c>
      <c r="D590" s="152">
        <f>D589+D763</f>
        <v>24460</v>
      </c>
    </row>
    <row r="591" spans="1:4" ht="31.5" hidden="1">
      <c r="A591" s="175" t="s">
        <v>1459</v>
      </c>
      <c r="B591" s="200" t="s">
        <v>592</v>
      </c>
      <c r="C591" s="198" t="s">
        <v>593</v>
      </c>
      <c r="D591" s="152">
        <f>D589+D764</f>
        <v>23460</v>
      </c>
    </row>
    <row r="592" spans="1:4" ht="31.5" hidden="1">
      <c r="A592" s="175" t="s">
        <v>1587</v>
      </c>
      <c r="B592" s="200" t="s">
        <v>594</v>
      </c>
      <c r="C592" s="198" t="s">
        <v>595</v>
      </c>
      <c r="D592" s="152">
        <f>D589+D761</f>
        <v>23060</v>
      </c>
    </row>
    <row r="593" spans="1:4" ht="31.5" hidden="1">
      <c r="A593" s="175" t="s">
        <v>1588</v>
      </c>
      <c r="B593" s="200"/>
      <c r="C593" s="198" t="s">
        <v>1097</v>
      </c>
      <c r="D593" s="152">
        <f>D589+D765</f>
        <v>23960</v>
      </c>
    </row>
    <row r="594" spans="1:4" ht="15.75" hidden="1">
      <c r="A594" s="175" t="s">
        <v>1390</v>
      </c>
      <c r="B594" s="200"/>
      <c r="C594" s="201" t="s">
        <v>1119</v>
      </c>
      <c r="D594" s="152">
        <v>20145</v>
      </c>
    </row>
    <row r="595" spans="1:4" ht="31.5" hidden="1">
      <c r="A595" s="175" t="s">
        <v>1391</v>
      </c>
      <c r="B595" s="200" t="s">
        <v>591</v>
      </c>
      <c r="C595" s="198" t="s">
        <v>588</v>
      </c>
      <c r="D595" s="152">
        <f>D594+D763</f>
        <v>32645</v>
      </c>
    </row>
    <row r="596" spans="1:4" ht="31.5" hidden="1">
      <c r="A596" s="175" t="s">
        <v>1460</v>
      </c>
      <c r="B596" s="200"/>
      <c r="C596" s="198" t="s">
        <v>1097</v>
      </c>
      <c r="D596" s="152">
        <f>D594+D765</f>
        <v>32145</v>
      </c>
    </row>
    <row r="597" spans="1:4" ht="15.75" hidden="1">
      <c r="A597" s="175" t="s">
        <v>1392</v>
      </c>
      <c r="B597" s="176" t="s">
        <v>614</v>
      </c>
      <c r="C597" s="177" t="s">
        <v>1027</v>
      </c>
      <c r="D597" s="152">
        <v>10780</v>
      </c>
    </row>
    <row r="598" spans="1:4" ht="31.5" hidden="1">
      <c r="A598" s="175" t="s">
        <v>1393</v>
      </c>
      <c r="B598" s="200" t="s">
        <v>591</v>
      </c>
      <c r="C598" s="198" t="s">
        <v>588</v>
      </c>
      <c r="D598" s="152">
        <f>D597+D763</f>
        <v>23280</v>
      </c>
    </row>
    <row r="599" spans="1:4" ht="31.5" hidden="1">
      <c r="A599" s="175" t="s">
        <v>1461</v>
      </c>
      <c r="B599" s="200" t="s">
        <v>592</v>
      </c>
      <c r="C599" s="198" t="s">
        <v>593</v>
      </c>
      <c r="D599" s="152">
        <f>D597+D764</f>
        <v>22280</v>
      </c>
    </row>
    <row r="600" spans="1:4" ht="31.5" hidden="1">
      <c r="A600" s="175" t="s">
        <v>1589</v>
      </c>
      <c r="B600" s="200" t="s">
        <v>594</v>
      </c>
      <c r="C600" s="198" t="s">
        <v>595</v>
      </c>
      <c r="D600" s="152">
        <f>D597+D761</f>
        <v>21880</v>
      </c>
    </row>
    <row r="601" spans="1:4" ht="31.5" hidden="1">
      <c r="A601" s="175" t="s">
        <v>1590</v>
      </c>
      <c r="B601" s="200"/>
      <c r="C601" s="198" t="s">
        <v>1097</v>
      </c>
      <c r="D601" s="152">
        <f>D597+D765</f>
        <v>22780</v>
      </c>
    </row>
    <row r="602" spans="1:4" ht="31.5" hidden="1">
      <c r="A602" s="175" t="s">
        <v>1394</v>
      </c>
      <c r="B602" s="176" t="s">
        <v>1114</v>
      </c>
      <c r="C602" s="201" t="s">
        <v>1113</v>
      </c>
      <c r="D602" s="152">
        <v>20145</v>
      </c>
    </row>
    <row r="603" spans="1:4" ht="31.5" hidden="1">
      <c r="A603" s="175" t="s">
        <v>1395</v>
      </c>
      <c r="B603" s="200" t="s">
        <v>591</v>
      </c>
      <c r="C603" s="198" t="s">
        <v>588</v>
      </c>
      <c r="D603" s="152">
        <f>D602+D763</f>
        <v>32645</v>
      </c>
    </row>
    <row r="604" spans="1:4" ht="31.5" hidden="1">
      <c r="A604" s="175" t="s">
        <v>1505</v>
      </c>
      <c r="B604" s="200"/>
      <c r="C604" s="198" t="s">
        <v>1097</v>
      </c>
      <c r="D604" s="152">
        <f>D602+D765</f>
        <v>32145</v>
      </c>
    </row>
    <row r="605" spans="1:4" ht="15.75" hidden="1">
      <c r="A605" s="175" t="s">
        <v>1396</v>
      </c>
      <c r="B605" s="176" t="s">
        <v>616</v>
      </c>
      <c r="C605" s="177" t="s">
        <v>1033</v>
      </c>
      <c r="D605" s="152">
        <v>17750</v>
      </c>
    </row>
    <row r="606" spans="1:4" ht="31.5" hidden="1">
      <c r="A606" s="175" t="s">
        <v>1397</v>
      </c>
      <c r="B606" s="200" t="s">
        <v>591</v>
      </c>
      <c r="C606" s="198" t="s">
        <v>588</v>
      </c>
      <c r="D606" s="152">
        <f>D605+D763</f>
        <v>30250</v>
      </c>
    </row>
    <row r="607" spans="1:4" ht="31.5" hidden="1">
      <c r="A607" s="175" t="s">
        <v>1506</v>
      </c>
      <c r="B607" s="200" t="s">
        <v>592</v>
      </c>
      <c r="C607" s="198" t="s">
        <v>593</v>
      </c>
      <c r="D607" s="152">
        <f>D605+D764</f>
        <v>29250</v>
      </c>
    </row>
    <row r="608" spans="1:4" ht="31.5" hidden="1">
      <c r="A608" s="175" t="s">
        <v>1591</v>
      </c>
      <c r="B608" s="200" t="s">
        <v>594</v>
      </c>
      <c r="C608" s="198" t="s">
        <v>595</v>
      </c>
      <c r="D608" s="152">
        <f>D605+D761</f>
        <v>28850</v>
      </c>
    </row>
    <row r="609" spans="1:4" ht="31.5" hidden="1">
      <c r="A609" s="175" t="s">
        <v>1592</v>
      </c>
      <c r="B609" s="200"/>
      <c r="C609" s="198" t="s">
        <v>1097</v>
      </c>
      <c r="D609" s="152">
        <f>D605+D765</f>
        <v>29750</v>
      </c>
    </row>
    <row r="610" spans="1:4" ht="31.5" hidden="1">
      <c r="A610" s="175" t="s">
        <v>1398</v>
      </c>
      <c r="B610" s="176" t="s">
        <v>616</v>
      </c>
      <c r="C610" s="177" t="s">
        <v>1117</v>
      </c>
      <c r="D610" s="152">
        <v>33100</v>
      </c>
    </row>
    <row r="611" spans="1:4" ht="31.5" hidden="1">
      <c r="A611" s="175" t="s">
        <v>1399</v>
      </c>
      <c r="B611" s="200" t="s">
        <v>591</v>
      </c>
      <c r="C611" s="198" t="s">
        <v>588</v>
      </c>
      <c r="D611" s="152">
        <f>D610+D763</f>
        <v>45600</v>
      </c>
    </row>
    <row r="612" spans="1:4" ht="31.5" hidden="1">
      <c r="A612" s="175" t="s">
        <v>1507</v>
      </c>
      <c r="B612" s="200"/>
      <c r="C612" s="198" t="s">
        <v>1097</v>
      </c>
      <c r="D612" s="152">
        <f>D610+D765</f>
        <v>45100</v>
      </c>
    </row>
    <row r="613" spans="1:4" ht="31.5" hidden="1">
      <c r="A613" s="175" t="s">
        <v>1400</v>
      </c>
      <c r="B613" s="176" t="s">
        <v>616</v>
      </c>
      <c r="C613" s="177" t="s">
        <v>1118</v>
      </c>
      <c r="D613" s="152">
        <v>34100</v>
      </c>
    </row>
    <row r="614" spans="1:4" ht="31.5" hidden="1">
      <c r="A614" s="175" t="s">
        <v>1508</v>
      </c>
      <c r="B614" s="200" t="s">
        <v>591</v>
      </c>
      <c r="C614" s="198" t="s">
        <v>588</v>
      </c>
      <c r="D614" s="152">
        <f>D613+D763</f>
        <v>46600</v>
      </c>
    </row>
    <row r="615" spans="1:4" ht="31.5" hidden="1">
      <c r="A615" s="175" t="s">
        <v>1509</v>
      </c>
      <c r="B615" s="200"/>
      <c r="C615" s="198" t="s">
        <v>1097</v>
      </c>
      <c r="D615" s="152">
        <f>D613+D765</f>
        <v>46100</v>
      </c>
    </row>
    <row r="616" spans="1:4" ht="31.5" hidden="1">
      <c r="A616" s="175" t="s">
        <v>1401</v>
      </c>
      <c r="B616" s="176" t="s">
        <v>618</v>
      </c>
      <c r="C616" s="177" t="s">
        <v>1028</v>
      </c>
      <c r="D616" s="152">
        <v>16200</v>
      </c>
    </row>
    <row r="617" spans="1:4" ht="31.5" hidden="1">
      <c r="A617" s="175" t="s">
        <v>1402</v>
      </c>
      <c r="B617" s="200" t="s">
        <v>591</v>
      </c>
      <c r="C617" s="198" t="s">
        <v>588</v>
      </c>
      <c r="D617" s="152">
        <f>D616+D763</f>
        <v>28700</v>
      </c>
    </row>
    <row r="618" spans="1:4" ht="31.5" hidden="1">
      <c r="A618" s="175" t="s">
        <v>1510</v>
      </c>
      <c r="B618" s="200" t="s">
        <v>592</v>
      </c>
      <c r="C618" s="198" t="s">
        <v>593</v>
      </c>
      <c r="D618" s="152">
        <f>D616+D764</f>
        <v>27700</v>
      </c>
    </row>
    <row r="619" spans="1:4" ht="31.5" hidden="1">
      <c r="A619" s="175" t="s">
        <v>1511</v>
      </c>
      <c r="B619" s="200" t="s">
        <v>594</v>
      </c>
      <c r="C619" s="198" t="s">
        <v>595</v>
      </c>
      <c r="D619" s="152">
        <f>D616+D761</f>
        <v>27300</v>
      </c>
    </row>
    <row r="620" spans="1:4" ht="31.5" hidden="1">
      <c r="A620" s="175" t="s">
        <v>1593</v>
      </c>
      <c r="B620" s="200"/>
      <c r="C620" s="198" t="s">
        <v>1097</v>
      </c>
      <c r="D620" s="152">
        <f>D616+D765</f>
        <v>28200</v>
      </c>
    </row>
    <row r="621" spans="1:4" ht="31.5" hidden="1">
      <c r="A621" s="175" t="s">
        <v>1403</v>
      </c>
      <c r="B621" s="176" t="s">
        <v>619</v>
      </c>
      <c r="C621" s="177" t="s">
        <v>1029</v>
      </c>
      <c r="D621" s="152">
        <v>19780</v>
      </c>
    </row>
    <row r="622" spans="1:4" ht="31.5" hidden="1">
      <c r="A622" s="175" t="s">
        <v>1404</v>
      </c>
      <c r="B622" s="200" t="s">
        <v>591</v>
      </c>
      <c r="C622" s="198" t="s">
        <v>588</v>
      </c>
      <c r="D622" s="152">
        <f>D621+D763</f>
        <v>32280</v>
      </c>
    </row>
    <row r="623" spans="1:4" ht="31.5" hidden="1">
      <c r="A623" s="175" t="s">
        <v>1512</v>
      </c>
      <c r="B623" s="200" t="s">
        <v>594</v>
      </c>
      <c r="C623" s="198" t="s">
        <v>595</v>
      </c>
      <c r="D623" s="152">
        <f>D621+D761</f>
        <v>30880</v>
      </c>
    </row>
    <row r="624" spans="1:4" ht="31.5" hidden="1">
      <c r="A624" s="175" t="s">
        <v>1594</v>
      </c>
      <c r="B624" s="200"/>
      <c r="C624" s="198" t="s">
        <v>1097</v>
      </c>
      <c r="D624" s="152">
        <f>D621+D765</f>
        <v>31780</v>
      </c>
    </row>
    <row r="625" spans="1:4" ht="15.75" hidden="1">
      <c r="A625" s="175" t="s">
        <v>1405</v>
      </c>
      <c r="B625" s="200"/>
      <c r="C625" s="177" t="s">
        <v>1122</v>
      </c>
      <c r="D625" s="152">
        <v>20145</v>
      </c>
    </row>
    <row r="626" spans="1:4" ht="31.5" hidden="1">
      <c r="A626" s="175" t="s">
        <v>1406</v>
      </c>
      <c r="B626" s="200" t="s">
        <v>591</v>
      </c>
      <c r="C626" s="198" t="s">
        <v>588</v>
      </c>
      <c r="D626" s="152">
        <f>D625+D763</f>
        <v>32645</v>
      </c>
    </row>
    <row r="627" spans="1:4" ht="31.5" hidden="1">
      <c r="A627" s="175" t="s">
        <v>1407</v>
      </c>
      <c r="B627" s="200"/>
      <c r="C627" s="198" t="s">
        <v>1097</v>
      </c>
      <c r="D627" s="152">
        <f>D625+D765</f>
        <v>32145</v>
      </c>
    </row>
    <row r="628" spans="1:4" ht="15.75" hidden="1">
      <c r="A628" s="175" t="s">
        <v>1408</v>
      </c>
      <c r="B628" s="200"/>
      <c r="C628" s="177" t="s">
        <v>1123</v>
      </c>
      <c r="D628" s="152">
        <v>20145</v>
      </c>
    </row>
    <row r="629" spans="1:4" ht="31.5" hidden="1">
      <c r="A629" s="175" t="s">
        <v>1409</v>
      </c>
      <c r="B629" s="200" t="s">
        <v>591</v>
      </c>
      <c r="C629" s="198" t="s">
        <v>588</v>
      </c>
      <c r="D629" s="152">
        <f>D628+D763</f>
        <v>32645</v>
      </c>
    </row>
    <row r="630" spans="1:4" ht="31.5" hidden="1">
      <c r="A630" s="175" t="s">
        <v>1410</v>
      </c>
      <c r="B630" s="200"/>
      <c r="C630" s="198" t="s">
        <v>1097</v>
      </c>
      <c r="D630" s="152">
        <f>D628+D765</f>
        <v>32145</v>
      </c>
    </row>
    <row r="631" spans="1:4" ht="15.75" hidden="1">
      <c r="A631" s="175" t="s">
        <v>1411</v>
      </c>
      <c r="B631" s="200"/>
      <c r="C631" s="177" t="s">
        <v>1199</v>
      </c>
      <c r="D631" s="152">
        <v>20145</v>
      </c>
    </row>
    <row r="632" spans="1:4" ht="31.5" hidden="1">
      <c r="A632" s="175" t="s">
        <v>1412</v>
      </c>
      <c r="B632" s="200" t="s">
        <v>591</v>
      </c>
      <c r="C632" s="198" t="s">
        <v>588</v>
      </c>
      <c r="D632" s="152">
        <f>D631+D763</f>
        <v>32645</v>
      </c>
    </row>
    <row r="633" spans="1:4" ht="31.5" hidden="1">
      <c r="A633" s="175" t="s">
        <v>1462</v>
      </c>
      <c r="B633" s="200"/>
      <c r="C633" s="198" t="s">
        <v>1097</v>
      </c>
      <c r="D633" s="152">
        <f>D631+D765</f>
        <v>32145</v>
      </c>
    </row>
    <row r="634" spans="1:4" ht="15.75" hidden="1">
      <c r="A634" s="175" t="s">
        <v>1413</v>
      </c>
      <c r="B634" s="176" t="s">
        <v>621</v>
      </c>
      <c r="C634" s="177" t="s">
        <v>622</v>
      </c>
      <c r="D634" s="152">
        <v>75660</v>
      </c>
    </row>
    <row r="635" spans="1:4" ht="31.5" hidden="1">
      <c r="A635" s="175" t="s">
        <v>1463</v>
      </c>
      <c r="B635" s="200" t="s">
        <v>591</v>
      </c>
      <c r="C635" s="198" t="s">
        <v>588</v>
      </c>
      <c r="D635" s="152">
        <f>D634+D763</f>
        <v>88160</v>
      </c>
    </row>
    <row r="636" spans="1:4" ht="31.5" hidden="1">
      <c r="A636" s="175" t="s">
        <v>1464</v>
      </c>
      <c r="B636" s="200" t="s">
        <v>594</v>
      </c>
      <c r="C636" s="198" t="s">
        <v>595</v>
      </c>
      <c r="D636" s="152">
        <f>D634+D761</f>
        <v>86760</v>
      </c>
    </row>
    <row r="637" spans="1:4" ht="31.5" hidden="1">
      <c r="A637" s="175" t="s">
        <v>1513</v>
      </c>
      <c r="B637" s="200"/>
      <c r="C637" s="198" t="s">
        <v>1097</v>
      </c>
      <c r="D637" s="152">
        <f>D634+D765</f>
        <v>87660</v>
      </c>
    </row>
    <row r="638" spans="1:4" ht="15.75" hidden="1">
      <c r="A638" s="175" t="s">
        <v>1414</v>
      </c>
      <c r="B638" s="176" t="s">
        <v>624</v>
      </c>
      <c r="C638" s="177" t="s">
        <v>625</v>
      </c>
      <c r="D638" s="152">
        <v>13320</v>
      </c>
    </row>
    <row r="639" spans="1:4" ht="31.5" hidden="1">
      <c r="A639" s="175" t="s">
        <v>1465</v>
      </c>
      <c r="B639" s="200" t="s">
        <v>591</v>
      </c>
      <c r="C639" s="198" t="s">
        <v>588</v>
      </c>
      <c r="D639" s="152">
        <f>D638+D763</f>
        <v>25820</v>
      </c>
    </row>
    <row r="640" spans="1:4" ht="31.5" hidden="1">
      <c r="A640" s="175" t="s">
        <v>1466</v>
      </c>
      <c r="B640" s="200" t="s">
        <v>594</v>
      </c>
      <c r="C640" s="198" t="s">
        <v>595</v>
      </c>
      <c r="D640" s="152">
        <f>D638+D761</f>
        <v>24420</v>
      </c>
    </row>
    <row r="641" spans="1:4" ht="31.5" hidden="1">
      <c r="A641" s="175" t="s">
        <v>1514</v>
      </c>
      <c r="B641" s="200"/>
      <c r="C641" s="198" t="s">
        <v>1097</v>
      </c>
      <c r="D641" s="152">
        <f>D638+D765</f>
        <v>25320</v>
      </c>
    </row>
    <row r="642" spans="1:4" ht="15.75" hidden="1">
      <c r="A642" s="175" t="s">
        <v>1415</v>
      </c>
      <c r="B642" s="176" t="s">
        <v>627</v>
      </c>
      <c r="C642" s="177" t="s">
        <v>628</v>
      </c>
      <c r="D642" s="152">
        <v>75020</v>
      </c>
    </row>
    <row r="643" spans="1:4" ht="31.5" hidden="1">
      <c r="A643" s="175" t="s">
        <v>1467</v>
      </c>
      <c r="B643" s="200" t="s">
        <v>591</v>
      </c>
      <c r="C643" s="198" t="s">
        <v>588</v>
      </c>
      <c r="D643" s="152">
        <f>D642+D763</f>
        <v>87520</v>
      </c>
    </row>
    <row r="644" spans="1:4" ht="31.5" hidden="1">
      <c r="A644" s="175" t="s">
        <v>1468</v>
      </c>
      <c r="B644" s="200" t="s">
        <v>594</v>
      </c>
      <c r="C644" s="198" t="s">
        <v>595</v>
      </c>
      <c r="D644" s="152">
        <f>D642+D761</f>
        <v>86120</v>
      </c>
    </row>
    <row r="645" spans="1:4" ht="31.5" hidden="1">
      <c r="A645" s="175" t="s">
        <v>1515</v>
      </c>
      <c r="B645" s="200"/>
      <c r="C645" s="198" t="s">
        <v>1097</v>
      </c>
      <c r="D645" s="152">
        <f>D642+D765</f>
        <v>87020</v>
      </c>
    </row>
    <row r="646" spans="1:4" ht="47.25" hidden="1">
      <c r="A646" s="175" t="s">
        <v>1416</v>
      </c>
      <c r="B646" s="200"/>
      <c r="C646" s="177" t="s">
        <v>1125</v>
      </c>
      <c r="D646" s="152">
        <v>125000</v>
      </c>
    </row>
    <row r="647" spans="1:4" ht="31.5" hidden="1">
      <c r="A647" s="175" t="s">
        <v>1469</v>
      </c>
      <c r="B647" s="200" t="s">
        <v>591</v>
      </c>
      <c r="C647" s="198" t="s">
        <v>588</v>
      </c>
      <c r="D647" s="152">
        <f>D646+D763</f>
        <v>137500</v>
      </c>
    </row>
    <row r="648" spans="1:4" ht="31.5" hidden="1">
      <c r="A648" s="175" t="s">
        <v>1470</v>
      </c>
      <c r="B648" s="200" t="s">
        <v>594</v>
      </c>
      <c r="C648" s="198" t="s">
        <v>595</v>
      </c>
      <c r="D648" s="152">
        <f>D646+D761</f>
        <v>136100</v>
      </c>
    </row>
    <row r="649" spans="1:4" ht="31.5" hidden="1">
      <c r="A649" s="175" t="s">
        <v>1595</v>
      </c>
      <c r="B649" s="200"/>
      <c r="C649" s="198" t="s">
        <v>1097</v>
      </c>
      <c r="D649" s="152">
        <f>D646+D765</f>
        <v>137000</v>
      </c>
    </row>
    <row r="650" spans="1:4" ht="15.75" hidden="1">
      <c r="A650" s="175" t="s">
        <v>1417</v>
      </c>
      <c r="B650" s="176" t="s">
        <v>629</v>
      </c>
      <c r="C650" s="177" t="s">
        <v>630</v>
      </c>
      <c r="D650" s="152">
        <v>16240</v>
      </c>
    </row>
    <row r="651" spans="1:4" ht="31.5" hidden="1">
      <c r="A651" s="175" t="s">
        <v>1471</v>
      </c>
      <c r="B651" s="200" t="s">
        <v>591</v>
      </c>
      <c r="C651" s="198" t="s">
        <v>588</v>
      </c>
      <c r="D651" s="152">
        <f>D650+D763</f>
        <v>28740</v>
      </c>
    </row>
    <row r="652" spans="1:4" ht="31.5" hidden="1">
      <c r="A652" s="175" t="s">
        <v>1472</v>
      </c>
      <c r="B652" s="200"/>
      <c r="C652" s="198" t="s">
        <v>1097</v>
      </c>
      <c r="D652" s="152">
        <f>D650+D765</f>
        <v>28240</v>
      </c>
    </row>
    <row r="653" spans="1:4" ht="15.75" hidden="1">
      <c r="A653" s="175" t="s">
        <v>1418</v>
      </c>
      <c r="B653" s="176" t="s">
        <v>632</v>
      </c>
      <c r="C653" s="177" t="s">
        <v>633</v>
      </c>
      <c r="D653" s="152">
        <v>25380</v>
      </c>
    </row>
    <row r="654" spans="1:4" ht="31.5" hidden="1">
      <c r="A654" s="175" t="s">
        <v>1473</v>
      </c>
      <c r="B654" s="200" t="s">
        <v>591</v>
      </c>
      <c r="C654" s="198" t="s">
        <v>588</v>
      </c>
      <c r="D654" s="152">
        <f>D653+D763</f>
        <v>37880</v>
      </c>
    </row>
    <row r="655" spans="1:4" ht="31.5" hidden="1">
      <c r="A655" s="175" t="s">
        <v>1516</v>
      </c>
      <c r="B655" s="200"/>
      <c r="C655" s="198" t="s">
        <v>1097</v>
      </c>
      <c r="D655" s="152">
        <f>D653+D765</f>
        <v>37380</v>
      </c>
    </row>
    <row r="656" spans="1:4" ht="15.75" hidden="1">
      <c r="A656" s="175" t="s">
        <v>1419</v>
      </c>
      <c r="B656" s="176" t="s">
        <v>635</v>
      </c>
      <c r="C656" s="177" t="s">
        <v>1030</v>
      </c>
      <c r="D656" s="152">
        <v>10245</v>
      </c>
    </row>
    <row r="657" spans="1:4" ht="31.5" hidden="1">
      <c r="A657" s="175" t="s">
        <v>1517</v>
      </c>
      <c r="B657" s="200" t="s">
        <v>591</v>
      </c>
      <c r="C657" s="198" t="s">
        <v>588</v>
      </c>
      <c r="D657" s="152">
        <f>D656+D763</f>
        <v>22745</v>
      </c>
    </row>
    <row r="658" spans="1:4" ht="31.5" hidden="1">
      <c r="A658" s="175" t="s">
        <v>1518</v>
      </c>
      <c r="B658" s="200" t="s">
        <v>594</v>
      </c>
      <c r="C658" s="198" t="s">
        <v>595</v>
      </c>
      <c r="D658" s="152">
        <f>D656+D761</f>
        <v>21345</v>
      </c>
    </row>
    <row r="659" spans="1:4" ht="31.5" hidden="1">
      <c r="A659" s="175" t="s">
        <v>1596</v>
      </c>
      <c r="B659" s="200"/>
      <c r="C659" s="198" t="s">
        <v>1097</v>
      </c>
      <c r="D659" s="152">
        <f>D656+D765</f>
        <v>22245</v>
      </c>
    </row>
    <row r="660" spans="1:4" ht="15.75" hidden="1">
      <c r="A660" s="175" t="s">
        <v>1420</v>
      </c>
      <c r="B660" s="176" t="s">
        <v>637</v>
      </c>
      <c r="C660" s="177" t="s">
        <v>638</v>
      </c>
      <c r="D660" s="152">
        <v>11830</v>
      </c>
    </row>
    <row r="661" spans="1:4" ht="31.5" hidden="1">
      <c r="A661" s="175" t="s">
        <v>1519</v>
      </c>
      <c r="B661" s="200" t="s">
        <v>599</v>
      </c>
      <c r="C661" s="198" t="s">
        <v>600</v>
      </c>
      <c r="D661" s="152">
        <f>D660+D762</f>
        <v>15830</v>
      </c>
    </row>
    <row r="662" spans="1:4" ht="31.5" hidden="1">
      <c r="A662" s="175" t="s">
        <v>1520</v>
      </c>
      <c r="B662" s="200" t="s">
        <v>594</v>
      </c>
      <c r="C662" s="198" t="s">
        <v>595</v>
      </c>
      <c r="D662" s="152">
        <f>D660+D761</f>
        <v>22930</v>
      </c>
    </row>
    <row r="663" spans="1:4" ht="15.75" hidden="1">
      <c r="A663" s="175" t="s">
        <v>1421</v>
      </c>
      <c r="B663" s="176" t="s">
        <v>639</v>
      </c>
      <c r="C663" s="177" t="s">
        <v>640</v>
      </c>
      <c r="D663" s="152">
        <v>97175</v>
      </c>
    </row>
    <row r="664" spans="1:4" ht="31.5" hidden="1">
      <c r="A664" s="175" t="s">
        <v>1521</v>
      </c>
      <c r="B664" s="200" t="s">
        <v>591</v>
      </c>
      <c r="C664" s="198" t="s">
        <v>588</v>
      </c>
      <c r="D664" s="152">
        <f>D663+D763</f>
        <v>109675</v>
      </c>
    </row>
    <row r="665" spans="1:4" ht="31.5" hidden="1">
      <c r="A665" s="175" t="s">
        <v>1522</v>
      </c>
      <c r="B665" s="200" t="s">
        <v>594</v>
      </c>
      <c r="C665" s="198" t="s">
        <v>595</v>
      </c>
      <c r="D665" s="152">
        <f>D663+D761</f>
        <v>108275</v>
      </c>
    </row>
    <row r="666" spans="1:4" ht="31.5" hidden="1">
      <c r="A666" s="175" t="s">
        <v>1597</v>
      </c>
      <c r="B666" s="200"/>
      <c r="C666" s="198" t="s">
        <v>1097</v>
      </c>
      <c r="D666" s="152">
        <f>D663+D765</f>
        <v>109175</v>
      </c>
    </row>
    <row r="667" spans="1:4" ht="15.75" hidden="1">
      <c r="A667" s="175" t="s">
        <v>1422</v>
      </c>
      <c r="B667" s="176" t="s">
        <v>642</v>
      </c>
      <c r="C667" s="177" t="s">
        <v>643</v>
      </c>
      <c r="D667" s="152">
        <v>12340</v>
      </c>
    </row>
    <row r="668" spans="1:4" ht="31.5" hidden="1">
      <c r="A668" s="175" t="s">
        <v>1523</v>
      </c>
      <c r="B668" s="200" t="s">
        <v>599</v>
      </c>
      <c r="C668" s="198" t="s">
        <v>600</v>
      </c>
      <c r="D668" s="152">
        <f>D667+D762</f>
        <v>16340</v>
      </c>
    </row>
    <row r="669" spans="1:4" ht="31.5" hidden="1">
      <c r="A669" s="175" t="s">
        <v>1524</v>
      </c>
      <c r="B669" s="200" t="s">
        <v>594</v>
      </c>
      <c r="C669" s="198" t="s">
        <v>595</v>
      </c>
      <c r="D669" s="152">
        <f>D667+D761</f>
        <v>23440</v>
      </c>
    </row>
    <row r="670" spans="1:4" ht="15.75" hidden="1">
      <c r="A670" s="175" t="s">
        <v>1423</v>
      </c>
      <c r="B670" s="176" t="s">
        <v>645</v>
      </c>
      <c r="C670" s="177" t="s">
        <v>646</v>
      </c>
      <c r="D670" s="152">
        <v>13330</v>
      </c>
    </row>
    <row r="671" spans="1:4" ht="31.5" hidden="1">
      <c r="A671" s="175" t="s">
        <v>1525</v>
      </c>
      <c r="B671" s="200" t="s">
        <v>599</v>
      </c>
      <c r="C671" s="198" t="s">
        <v>600</v>
      </c>
      <c r="D671" s="152">
        <f>D670+D762</f>
        <v>17330</v>
      </c>
    </row>
    <row r="672" spans="1:4" ht="31.5" hidden="1">
      <c r="A672" s="175" t="s">
        <v>1526</v>
      </c>
      <c r="B672" s="200" t="s">
        <v>594</v>
      </c>
      <c r="C672" s="198" t="s">
        <v>595</v>
      </c>
      <c r="D672" s="152">
        <f>D670+D761</f>
        <v>24430</v>
      </c>
    </row>
    <row r="673" spans="1:6" ht="15.75" hidden="1">
      <c r="A673" s="175" t="s">
        <v>1424</v>
      </c>
      <c r="B673" s="176" t="s">
        <v>648</v>
      </c>
      <c r="C673" s="177" t="s">
        <v>649</v>
      </c>
      <c r="D673" s="152">
        <v>14040</v>
      </c>
    </row>
    <row r="674" spans="1:6" ht="31.5" hidden="1">
      <c r="A674" s="175" t="s">
        <v>1527</v>
      </c>
      <c r="B674" s="200" t="s">
        <v>599</v>
      </c>
      <c r="C674" s="198" t="s">
        <v>600</v>
      </c>
      <c r="D674" s="152">
        <f>D673+D762</f>
        <v>18040</v>
      </c>
    </row>
    <row r="675" spans="1:6" ht="31.5" hidden="1">
      <c r="A675" s="175" t="s">
        <v>1528</v>
      </c>
      <c r="B675" s="200" t="s">
        <v>594</v>
      </c>
      <c r="C675" s="198" t="s">
        <v>595</v>
      </c>
      <c r="D675" s="152">
        <f>D673+D761</f>
        <v>25140</v>
      </c>
    </row>
    <row r="676" spans="1:6" ht="31.5" hidden="1">
      <c r="A676" s="175" t="s">
        <v>1425</v>
      </c>
      <c r="B676" s="176" t="s">
        <v>651</v>
      </c>
      <c r="C676" s="177" t="s">
        <v>1031</v>
      </c>
      <c r="D676" s="152">
        <v>17915</v>
      </c>
    </row>
    <row r="677" spans="1:6" ht="31.5" hidden="1">
      <c r="A677" s="175" t="s">
        <v>1529</v>
      </c>
      <c r="B677" s="200" t="s">
        <v>591</v>
      </c>
      <c r="C677" s="198" t="s">
        <v>588</v>
      </c>
      <c r="D677" s="152">
        <f>D676+D763</f>
        <v>30415</v>
      </c>
    </row>
    <row r="678" spans="1:6" ht="31.5" hidden="1">
      <c r="A678" s="175" t="s">
        <v>1598</v>
      </c>
      <c r="B678" s="200" t="s">
        <v>599</v>
      </c>
      <c r="C678" s="198" t="s">
        <v>595</v>
      </c>
      <c r="D678" s="152">
        <f>D676+D761</f>
        <v>29015</v>
      </c>
    </row>
    <row r="679" spans="1:6" ht="31.5" hidden="1">
      <c r="A679" s="175" t="s">
        <v>1599</v>
      </c>
      <c r="B679" s="200" t="s">
        <v>599</v>
      </c>
      <c r="C679" s="198" t="s">
        <v>1247</v>
      </c>
      <c r="D679" s="152">
        <f>D676+D761+323</f>
        <v>29338</v>
      </c>
    </row>
    <row r="680" spans="1:6" ht="31.5" hidden="1">
      <c r="A680" s="175" t="s">
        <v>1600</v>
      </c>
      <c r="B680" s="200"/>
      <c r="C680" s="198" t="s">
        <v>1097</v>
      </c>
      <c r="D680" s="152">
        <f>D676+D765</f>
        <v>29915</v>
      </c>
    </row>
    <row r="681" spans="1:6" ht="31.5" hidden="1">
      <c r="A681" s="175" t="s">
        <v>1426</v>
      </c>
      <c r="B681" s="176" t="s">
        <v>653</v>
      </c>
      <c r="C681" s="177" t="s">
        <v>654</v>
      </c>
      <c r="D681" s="152">
        <v>6585</v>
      </c>
    </row>
    <row r="682" spans="1:6" ht="31.5" hidden="1">
      <c r="A682" s="175" t="s">
        <v>1530</v>
      </c>
      <c r="B682" s="200" t="s">
        <v>599</v>
      </c>
      <c r="C682" s="198" t="s">
        <v>600</v>
      </c>
      <c r="D682" s="152">
        <f>D681+D762</f>
        <v>10585</v>
      </c>
    </row>
    <row r="683" spans="1:6" ht="15.75" hidden="1">
      <c r="A683" s="175" t="s">
        <v>1427</v>
      </c>
      <c r="B683" s="176" t="s">
        <v>658</v>
      </c>
      <c r="C683" s="177" t="s">
        <v>659</v>
      </c>
      <c r="D683" s="152">
        <v>2000</v>
      </c>
    </row>
    <row r="684" spans="1:6" ht="31.5" hidden="1">
      <c r="A684" s="175" t="s">
        <v>1531</v>
      </c>
      <c r="B684" s="200" t="s">
        <v>599</v>
      </c>
      <c r="C684" s="198" t="s">
        <v>600</v>
      </c>
      <c r="D684" s="152">
        <f>D683+D762</f>
        <v>6000</v>
      </c>
    </row>
    <row r="685" spans="1:6" ht="15.75" hidden="1">
      <c r="A685" s="175" t="s">
        <v>1428</v>
      </c>
      <c r="B685" s="176" t="s">
        <v>661</v>
      </c>
      <c r="C685" s="177" t="s">
        <v>662</v>
      </c>
      <c r="D685" s="152">
        <v>8340</v>
      </c>
    </row>
    <row r="686" spans="1:6" ht="31.5" hidden="1">
      <c r="A686" s="175" t="s">
        <v>1601</v>
      </c>
      <c r="B686" s="200" t="s">
        <v>599</v>
      </c>
      <c r="C686" s="198" t="s">
        <v>600</v>
      </c>
      <c r="D686" s="152">
        <f>D685+D762</f>
        <v>12340</v>
      </c>
    </row>
    <row r="687" spans="1:6" ht="15.75" hidden="1">
      <c r="A687" s="175" t="s">
        <v>1429</v>
      </c>
      <c r="B687" s="200"/>
      <c r="C687" s="177" t="s">
        <v>1338</v>
      </c>
      <c r="D687" s="152">
        <v>6000</v>
      </c>
      <c r="E687" s="101"/>
      <c r="F687" s="100"/>
    </row>
    <row r="688" spans="1:6" ht="15.75" hidden="1">
      <c r="A688" s="175" t="s">
        <v>1430</v>
      </c>
      <c r="B688" s="176" t="s">
        <v>64</v>
      </c>
      <c r="C688" s="177" t="s">
        <v>1023</v>
      </c>
      <c r="D688" s="152">
        <v>5770</v>
      </c>
    </row>
    <row r="689" spans="1:4" ht="31.5" hidden="1">
      <c r="A689" s="175" t="s">
        <v>1532</v>
      </c>
      <c r="B689" s="200" t="s">
        <v>599</v>
      </c>
      <c r="C689" s="198" t="s">
        <v>600</v>
      </c>
      <c r="D689" s="152">
        <f>D688+D762</f>
        <v>9770</v>
      </c>
    </row>
    <row r="690" spans="1:4" ht="31.5" hidden="1">
      <c r="A690" s="154" t="s">
        <v>1431</v>
      </c>
      <c r="B690" s="180" t="s">
        <v>64</v>
      </c>
      <c r="C690" s="177" t="s">
        <v>1110</v>
      </c>
      <c r="D690" s="152">
        <v>6770</v>
      </c>
    </row>
    <row r="691" spans="1:4" ht="31.5" hidden="1">
      <c r="A691" s="154" t="s">
        <v>1533</v>
      </c>
      <c r="B691" s="180" t="s">
        <v>579</v>
      </c>
      <c r="C691" s="198" t="s">
        <v>1096</v>
      </c>
      <c r="D691" s="152">
        <f>D690+D762</f>
        <v>10770</v>
      </c>
    </row>
    <row r="692" spans="1:4" ht="14.25" hidden="1" customHeight="1">
      <c r="A692" s="154" t="s">
        <v>1432</v>
      </c>
      <c r="B692" s="176" t="s">
        <v>665</v>
      </c>
      <c r="C692" s="177" t="s">
        <v>666</v>
      </c>
      <c r="D692" s="152">
        <v>15240</v>
      </c>
    </row>
    <row r="693" spans="1:4" ht="31.5" hidden="1">
      <c r="A693" s="154" t="s">
        <v>1534</v>
      </c>
      <c r="B693" s="200" t="s">
        <v>591</v>
      </c>
      <c r="C693" s="198" t="s">
        <v>588</v>
      </c>
      <c r="D693" s="152">
        <f>D692+D763</f>
        <v>27740</v>
      </c>
    </row>
    <row r="694" spans="1:4" ht="31.5" hidden="1">
      <c r="A694" s="154" t="s">
        <v>1535</v>
      </c>
      <c r="B694" s="200"/>
      <c r="C694" s="198" t="s">
        <v>1097</v>
      </c>
      <c r="D694" s="152">
        <f>D692+D765</f>
        <v>27240</v>
      </c>
    </row>
    <row r="695" spans="1:4" ht="15.75" hidden="1">
      <c r="A695" s="154" t="s">
        <v>1433</v>
      </c>
      <c r="B695" s="200"/>
      <c r="C695" s="177" t="s">
        <v>1120</v>
      </c>
      <c r="D695" s="152">
        <v>20145</v>
      </c>
    </row>
    <row r="696" spans="1:4" ht="31.5" hidden="1">
      <c r="A696" s="154" t="s">
        <v>1536</v>
      </c>
      <c r="B696" s="200" t="s">
        <v>591</v>
      </c>
      <c r="C696" s="198" t="s">
        <v>588</v>
      </c>
      <c r="D696" s="152">
        <f>D695+D763</f>
        <v>32645</v>
      </c>
    </row>
    <row r="697" spans="1:4" ht="31.5" hidden="1">
      <c r="A697" s="154" t="s">
        <v>1537</v>
      </c>
      <c r="B697" s="200"/>
      <c r="C697" s="198" t="s">
        <v>1097</v>
      </c>
      <c r="D697" s="152">
        <f>D695+D765</f>
        <v>32145</v>
      </c>
    </row>
    <row r="698" spans="1:4" ht="15.75" hidden="1">
      <c r="A698" s="154" t="s">
        <v>1434</v>
      </c>
      <c r="B698" s="200"/>
      <c r="C698" s="177" t="s">
        <v>1121</v>
      </c>
      <c r="D698" s="152">
        <v>20145</v>
      </c>
    </row>
    <row r="699" spans="1:4" ht="31.5" hidden="1">
      <c r="A699" s="154" t="s">
        <v>1538</v>
      </c>
      <c r="B699" s="200" t="s">
        <v>591</v>
      </c>
      <c r="C699" s="198" t="s">
        <v>588</v>
      </c>
      <c r="D699" s="152">
        <f>D698+D763</f>
        <v>32645</v>
      </c>
    </row>
    <row r="700" spans="1:4" ht="31.5" hidden="1">
      <c r="A700" s="175" t="s">
        <v>1539</v>
      </c>
      <c r="B700" s="200"/>
      <c r="C700" s="198" t="s">
        <v>1097</v>
      </c>
      <c r="D700" s="152">
        <f>D698+D765</f>
        <v>32145</v>
      </c>
    </row>
    <row r="701" spans="1:4" ht="31.5" hidden="1">
      <c r="A701" s="175" t="s">
        <v>1435</v>
      </c>
      <c r="B701" s="176" t="s">
        <v>669</v>
      </c>
      <c r="C701" s="177" t="s">
        <v>1111</v>
      </c>
      <c r="D701" s="152">
        <v>26240</v>
      </c>
    </row>
    <row r="702" spans="1:4" ht="31.5" hidden="1">
      <c r="A702" s="175" t="s">
        <v>1540</v>
      </c>
      <c r="B702" s="200" t="s">
        <v>591</v>
      </c>
      <c r="C702" s="198" t="s">
        <v>588</v>
      </c>
      <c r="D702" s="152">
        <f>D701+D763</f>
        <v>38740</v>
      </c>
    </row>
    <row r="703" spans="1:4" ht="31.5" hidden="1">
      <c r="A703" s="175" t="s">
        <v>1541</v>
      </c>
      <c r="B703" s="200"/>
      <c r="C703" s="198" t="s">
        <v>1097</v>
      </c>
      <c r="D703" s="152">
        <f>D701+D765</f>
        <v>38240</v>
      </c>
    </row>
    <row r="704" spans="1:4" ht="31.5" hidden="1">
      <c r="A704" s="175" t="s">
        <v>1436</v>
      </c>
      <c r="B704" s="200"/>
      <c r="C704" s="177" t="s">
        <v>1116</v>
      </c>
      <c r="D704" s="152">
        <v>28100</v>
      </c>
    </row>
    <row r="705" spans="1:4" ht="31.5" hidden="1">
      <c r="A705" s="175" t="s">
        <v>1542</v>
      </c>
      <c r="B705" s="200" t="s">
        <v>591</v>
      </c>
      <c r="C705" s="198" t="s">
        <v>588</v>
      </c>
      <c r="D705" s="152">
        <f>D704+D763</f>
        <v>40600</v>
      </c>
    </row>
    <row r="706" spans="1:4" ht="31.5" hidden="1">
      <c r="A706" s="154" t="s">
        <v>1543</v>
      </c>
      <c r="B706" s="202"/>
      <c r="C706" s="203" t="s">
        <v>1097</v>
      </c>
      <c r="D706" s="152">
        <f>D704+D765</f>
        <v>40100</v>
      </c>
    </row>
    <row r="707" spans="1:4" ht="31.5" hidden="1">
      <c r="A707" s="154" t="s">
        <v>1437</v>
      </c>
      <c r="B707" s="150" t="s">
        <v>671</v>
      </c>
      <c r="C707" s="151" t="s">
        <v>672</v>
      </c>
      <c r="D707" s="152">
        <v>22485</v>
      </c>
    </row>
    <row r="708" spans="1:4" ht="31.5" hidden="1">
      <c r="A708" s="154" t="s">
        <v>1544</v>
      </c>
      <c r="B708" s="202" t="s">
        <v>591</v>
      </c>
      <c r="C708" s="203" t="s">
        <v>588</v>
      </c>
      <c r="D708" s="152">
        <f>D707+D763</f>
        <v>34985</v>
      </c>
    </row>
    <row r="709" spans="1:4" ht="31.5" hidden="1">
      <c r="A709" s="154" t="s">
        <v>1545</v>
      </c>
      <c r="B709" s="202"/>
      <c r="C709" s="203" t="s">
        <v>1097</v>
      </c>
      <c r="D709" s="152">
        <f>D707+D765</f>
        <v>34485</v>
      </c>
    </row>
    <row r="710" spans="1:4" ht="31.5" hidden="1">
      <c r="A710" s="154" t="s">
        <v>1438</v>
      </c>
      <c r="B710" s="150" t="s">
        <v>674</v>
      </c>
      <c r="C710" s="160" t="s">
        <v>675</v>
      </c>
      <c r="D710" s="152">
        <v>20145</v>
      </c>
    </row>
    <row r="711" spans="1:4" ht="31.5" hidden="1">
      <c r="A711" s="154" t="s">
        <v>1546</v>
      </c>
      <c r="B711" s="202" t="s">
        <v>591</v>
      </c>
      <c r="C711" s="203" t="s">
        <v>588</v>
      </c>
      <c r="D711" s="152">
        <f>D710+D763</f>
        <v>32645</v>
      </c>
    </row>
    <row r="712" spans="1:4" ht="31.5" hidden="1">
      <c r="A712" s="154" t="s">
        <v>1547</v>
      </c>
      <c r="B712" s="202"/>
      <c r="C712" s="203" t="s">
        <v>1097</v>
      </c>
      <c r="D712" s="152">
        <f>D710+D765</f>
        <v>32145</v>
      </c>
    </row>
    <row r="713" spans="1:4" ht="31.5" hidden="1">
      <c r="A713" s="154" t="s">
        <v>1439</v>
      </c>
      <c r="B713" s="150" t="s">
        <v>677</v>
      </c>
      <c r="C713" s="151" t="s">
        <v>1032</v>
      </c>
      <c r="D713" s="152">
        <v>20130</v>
      </c>
    </row>
    <row r="714" spans="1:4" ht="31.5" hidden="1">
      <c r="A714" s="154" t="s">
        <v>1548</v>
      </c>
      <c r="B714" s="202" t="s">
        <v>591</v>
      </c>
      <c r="C714" s="203" t="s">
        <v>588</v>
      </c>
      <c r="D714" s="152">
        <f>D713+D763</f>
        <v>32630</v>
      </c>
    </row>
    <row r="715" spans="1:4" ht="31.5" hidden="1">
      <c r="A715" s="154" t="s">
        <v>1602</v>
      </c>
      <c r="B715" s="202"/>
      <c r="C715" s="203" t="s">
        <v>1097</v>
      </c>
      <c r="D715" s="152">
        <f>D713+D765</f>
        <v>32130</v>
      </c>
    </row>
    <row r="716" spans="1:4" ht="15.75" hidden="1">
      <c r="A716" s="154" t="s">
        <v>1440</v>
      </c>
      <c r="B716" s="150" t="s">
        <v>679</v>
      </c>
      <c r="C716" s="151" t="s">
        <v>680</v>
      </c>
      <c r="D716" s="152">
        <v>5910</v>
      </c>
    </row>
    <row r="717" spans="1:4" ht="31.5" hidden="1">
      <c r="A717" s="154" t="s">
        <v>1603</v>
      </c>
      <c r="B717" s="202" t="s">
        <v>599</v>
      </c>
      <c r="C717" s="203" t="s">
        <v>600</v>
      </c>
      <c r="D717" s="152">
        <f>D716+D762</f>
        <v>9910</v>
      </c>
    </row>
    <row r="718" spans="1:4" ht="27.75" hidden="1" customHeight="1">
      <c r="A718" s="154" t="s">
        <v>1604</v>
      </c>
      <c r="B718" s="202" t="s">
        <v>682</v>
      </c>
      <c r="C718" s="151" t="s">
        <v>1325</v>
      </c>
      <c r="D718" s="152">
        <v>3500</v>
      </c>
    </row>
    <row r="719" spans="1:4">
      <c r="A719" s="265" t="s">
        <v>683</v>
      </c>
      <c r="B719" s="266"/>
      <c r="C719" s="266"/>
      <c r="D719" s="267"/>
    </row>
    <row r="720" spans="1:4">
      <c r="A720" s="268"/>
      <c r="B720" s="269"/>
      <c r="C720" s="269"/>
      <c r="D720" s="270"/>
    </row>
    <row r="721" spans="1:4" ht="20.25" customHeight="1">
      <c r="A721" s="299" t="s">
        <v>684</v>
      </c>
      <c r="B721" s="300"/>
      <c r="C721" s="300"/>
      <c r="D721" s="301"/>
    </row>
    <row r="722" spans="1:4" ht="26.25" customHeight="1">
      <c r="A722" s="173"/>
      <c r="B722" s="204"/>
      <c r="C722" s="188" t="s">
        <v>1477</v>
      </c>
      <c r="D722" s="153">
        <v>33500</v>
      </c>
    </row>
    <row r="723" spans="1:4" ht="30" customHeight="1">
      <c r="A723" s="173"/>
      <c r="B723" s="180"/>
      <c r="C723" s="188" t="s">
        <v>1342</v>
      </c>
      <c r="D723" s="152">
        <v>49000</v>
      </c>
    </row>
    <row r="724" spans="1:4" ht="27" customHeight="1">
      <c r="A724" s="173"/>
      <c r="B724" s="205"/>
      <c r="C724" s="188" t="s">
        <v>1343</v>
      </c>
      <c r="D724" s="152">
        <v>51000</v>
      </c>
    </row>
    <row r="725" spans="1:4" ht="26.25" customHeight="1">
      <c r="A725" s="173"/>
      <c r="B725" s="206"/>
      <c r="C725" s="188" t="s">
        <v>1344</v>
      </c>
      <c r="D725" s="152">
        <v>53000</v>
      </c>
    </row>
    <row r="726" spans="1:4" ht="26.25" hidden="1" customHeight="1">
      <c r="A726" s="173"/>
      <c r="B726" s="206"/>
      <c r="C726" s="188" t="s">
        <v>1351</v>
      </c>
      <c r="D726" s="152">
        <v>55000</v>
      </c>
    </row>
    <row r="727" spans="1:4" ht="26.25" customHeight="1">
      <c r="A727" s="173"/>
      <c r="B727" s="206"/>
      <c r="C727" s="188" t="s">
        <v>1352</v>
      </c>
      <c r="D727" s="152">
        <v>60000</v>
      </c>
    </row>
    <row r="728" spans="1:4" ht="23.25" hidden="1" customHeight="1">
      <c r="A728" s="173"/>
      <c r="B728" s="206"/>
      <c r="C728" s="188" t="s">
        <v>1345</v>
      </c>
      <c r="D728" s="152">
        <v>60000</v>
      </c>
    </row>
    <row r="729" spans="1:4" ht="26.25" hidden="1" customHeight="1">
      <c r="A729" s="173"/>
      <c r="B729" s="206"/>
      <c r="C729" s="188" t="s">
        <v>1350</v>
      </c>
      <c r="D729" s="152">
        <v>62000</v>
      </c>
    </row>
    <row r="730" spans="1:4" ht="27" hidden="1" customHeight="1">
      <c r="A730" s="173"/>
      <c r="B730" s="206"/>
      <c r="C730" s="188" t="s">
        <v>1353</v>
      </c>
      <c r="D730" s="152">
        <v>65000</v>
      </c>
    </row>
    <row r="731" spans="1:4" ht="27.75" hidden="1" customHeight="1">
      <c r="A731" s="173"/>
      <c r="B731" s="206"/>
      <c r="C731" s="188" t="s">
        <v>1346</v>
      </c>
      <c r="D731" s="152">
        <v>54000</v>
      </c>
    </row>
    <row r="732" spans="1:4" ht="28.5" hidden="1" customHeight="1">
      <c r="A732" s="173"/>
      <c r="B732" s="206"/>
      <c r="C732" s="188" t="s">
        <v>1347</v>
      </c>
      <c r="D732" s="152">
        <v>56000</v>
      </c>
    </row>
    <row r="733" spans="1:4" ht="26.25" hidden="1" customHeight="1">
      <c r="A733" s="173"/>
      <c r="B733" s="206"/>
      <c r="C733" s="188" t="s">
        <v>1348</v>
      </c>
      <c r="D733" s="152">
        <v>58000</v>
      </c>
    </row>
    <row r="734" spans="1:4" ht="28.5" hidden="1" customHeight="1">
      <c r="A734" s="173"/>
      <c r="B734" s="206"/>
      <c r="C734" s="188" t="s">
        <v>1354</v>
      </c>
      <c r="D734" s="152">
        <v>60000</v>
      </c>
    </row>
    <row r="735" spans="1:4" ht="26.25" hidden="1" customHeight="1">
      <c r="A735" s="173"/>
      <c r="B735" s="206"/>
      <c r="C735" s="188" t="s">
        <v>1355</v>
      </c>
      <c r="D735" s="152">
        <v>63000</v>
      </c>
    </row>
    <row r="736" spans="1:4" ht="26.25" hidden="1" customHeight="1">
      <c r="A736" s="173"/>
      <c r="B736" s="206"/>
      <c r="C736" s="188" t="s">
        <v>1349</v>
      </c>
      <c r="D736" s="152">
        <v>85000</v>
      </c>
    </row>
    <row r="737" spans="1:5" ht="26.25" hidden="1" customHeight="1">
      <c r="A737" s="173"/>
      <c r="B737" s="206"/>
      <c r="C737" s="188" t="s">
        <v>1356</v>
      </c>
      <c r="D737" s="152">
        <v>86000</v>
      </c>
    </row>
    <row r="738" spans="1:5" ht="26.25" hidden="1" customHeight="1">
      <c r="A738" s="173"/>
      <c r="B738" s="206"/>
      <c r="C738" s="188" t="s">
        <v>1357</v>
      </c>
      <c r="D738" s="152">
        <v>87000</v>
      </c>
    </row>
    <row r="739" spans="1:5" ht="29.25" customHeight="1">
      <c r="A739" s="173"/>
      <c r="B739" s="176"/>
      <c r="C739" s="188" t="s">
        <v>1630</v>
      </c>
      <c r="D739" s="152">
        <v>2500</v>
      </c>
      <c r="E739" s="51"/>
    </row>
    <row r="740" spans="1:5" hidden="1">
      <c r="A740" s="286" t="s">
        <v>689</v>
      </c>
      <c r="B740" s="287"/>
      <c r="C740" s="287"/>
      <c r="D740" s="288"/>
    </row>
    <row r="741" spans="1:5" hidden="1">
      <c r="A741" s="289"/>
      <c r="B741" s="290"/>
      <c r="C741" s="290"/>
      <c r="D741" s="291"/>
    </row>
    <row r="742" spans="1:5" hidden="1">
      <c r="A742" s="77" t="s">
        <v>1549</v>
      </c>
      <c r="B742" s="98"/>
      <c r="C742" s="70" t="s">
        <v>1210</v>
      </c>
      <c r="D742" s="55">
        <v>1400</v>
      </c>
    </row>
    <row r="743" spans="1:5" ht="25.5" hidden="1">
      <c r="A743" s="77" t="s">
        <v>1550</v>
      </c>
      <c r="B743" s="98"/>
      <c r="C743" s="54" t="s">
        <v>1212</v>
      </c>
      <c r="D743" s="55">
        <v>1000</v>
      </c>
    </row>
    <row r="744" spans="1:5" hidden="1">
      <c r="A744" s="77" t="s">
        <v>1551</v>
      </c>
      <c r="B744" s="98"/>
      <c r="C744" s="54" t="s">
        <v>1214</v>
      </c>
      <c r="D744" s="55">
        <v>800</v>
      </c>
    </row>
    <row r="745" spans="1:5" hidden="1">
      <c r="A745" s="77" t="s">
        <v>1552</v>
      </c>
      <c r="B745" s="98"/>
      <c r="C745" s="54" t="s">
        <v>1296</v>
      </c>
      <c r="D745" s="55">
        <v>600</v>
      </c>
    </row>
    <row r="746" spans="1:5" hidden="1">
      <c r="A746" s="77" t="s">
        <v>1553</v>
      </c>
      <c r="B746" s="104"/>
      <c r="C746" s="57" t="s">
        <v>1091</v>
      </c>
      <c r="D746" s="55">
        <v>5000</v>
      </c>
    </row>
    <row r="747" spans="1:5" hidden="1">
      <c r="A747" s="77" t="s">
        <v>1554</v>
      </c>
      <c r="B747" s="104"/>
      <c r="C747" s="57" t="s">
        <v>1092</v>
      </c>
      <c r="D747" s="55">
        <v>1250</v>
      </c>
    </row>
    <row r="748" spans="1:5" hidden="1">
      <c r="A748" s="77" t="s">
        <v>1555</v>
      </c>
      <c r="B748" s="104"/>
      <c r="C748" s="54" t="s">
        <v>1093</v>
      </c>
      <c r="D748" s="55">
        <v>830</v>
      </c>
    </row>
    <row r="749" spans="1:5" hidden="1">
      <c r="A749" s="77" t="s">
        <v>1556</v>
      </c>
      <c r="B749" s="104"/>
      <c r="C749" s="54" t="s">
        <v>1094</v>
      </c>
      <c r="D749" s="55">
        <v>560</v>
      </c>
    </row>
    <row r="750" spans="1:5" hidden="1">
      <c r="A750" s="77" t="s">
        <v>1557</v>
      </c>
      <c r="B750" s="104"/>
      <c r="C750" s="54" t="s">
        <v>1280</v>
      </c>
      <c r="D750" s="55">
        <v>560</v>
      </c>
    </row>
    <row r="751" spans="1:5" ht="43.5" hidden="1" customHeight="1">
      <c r="A751" s="77" t="s">
        <v>1558</v>
      </c>
      <c r="B751" s="66" t="s">
        <v>691</v>
      </c>
      <c r="C751" s="54" t="s">
        <v>1333</v>
      </c>
      <c r="D751" s="55">
        <v>2300</v>
      </c>
    </row>
    <row r="752" spans="1:5" ht="19.5" hidden="1" customHeight="1">
      <c r="A752" s="292" t="s">
        <v>1441</v>
      </c>
      <c r="B752" s="293"/>
      <c r="C752" s="293"/>
      <c r="D752" s="294"/>
    </row>
    <row r="753" spans="1:4" ht="32.25" hidden="1" customHeight="1">
      <c r="A753" s="77" t="s">
        <v>1551</v>
      </c>
      <c r="B753" s="66"/>
      <c r="C753" s="54" t="s">
        <v>1442</v>
      </c>
      <c r="D753" s="55">
        <v>1500</v>
      </c>
    </row>
    <row r="754" spans="1:4" ht="18.75" hidden="1" customHeight="1">
      <c r="A754" s="132" t="s">
        <v>1552</v>
      </c>
      <c r="B754" s="66"/>
      <c r="C754" s="54" t="s">
        <v>1564</v>
      </c>
      <c r="D754" s="55">
        <v>800</v>
      </c>
    </row>
    <row r="755" spans="1:4" hidden="1">
      <c r="A755" s="295" t="s">
        <v>713</v>
      </c>
      <c r="B755" s="296"/>
      <c r="C755" s="296"/>
      <c r="D755" s="297"/>
    </row>
    <row r="756" spans="1:4" hidden="1">
      <c r="A756" s="79" t="s">
        <v>1553</v>
      </c>
      <c r="B756" s="69"/>
      <c r="C756" s="70" t="s">
        <v>1339</v>
      </c>
      <c r="D756" s="121">
        <v>870</v>
      </c>
    </row>
    <row r="757" spans="1:4" hidden="1">
      <c r="A757" s="79" t="s">
        <v>1554</v>
      </c>
      <c r="B757" s="102"/>
      <c r="C757" s="103" t="s">
        <v>1340</v>
      </c>
      <c r="D757" s="121">
        <v>800</v>
      </c>
    </row>
    <row r="758" spans="1:4" hidden="1">
      <c r="A758" s="79" t="s">
        <v>1555</v>
      </c>
      <c r="B758" s="76" t="s">
        <v>715</v>
      </c>
      <c r="C758" s="52" t="s">
        <v>716</v>
      </c>
      <c r="D758" s="111">
        <v>6000</v>
      </c>
    </row>
    <row r="759" spans="1:4" hidden="1">
      <c r="A759" s="79" t="s">
        <v>1556</v>
      </c>
      <c r="B759" s="76"/>
      <c r="C759" s="52" t="s">
        <v>814</v>
      </c>
      <c r="D759" s="111">
        <v>7000</v>
      </c>
    </row>
    <row r="760" spans="1:4" hidden="1">
      <c r="A760" s="79" t="s">
        <v>1557</v>
      </c>
      <c r="B760" s="76" t="s">
        <v>816</v>
      </c>
      <c r="C760" s="52" t="s">
        <v>815</v>
      </c>
      <c r="D760" s="111">
        <v>24500</v>
      </c>
    </row>
    <row r="761" spans="1:4" hidden="1">
      <c r="A761" s="79" t="s">
        <v>1558</v>
      </c>
      <c r="B761" s="76" t="s">
        <v>819</v>
      </c>
      <c r="C761" s="52" t="s">
        <v>817</v>
      </c>
      <c r="D761" s="111">
        <v>11100</v>
      </c>
    </row>
    <row r="762" spans="1:4" hidden="1">
      <c r="A762" s="79" t="s">
        <v>1559</v>
      </c>
      <c r="B762" s="76" t="s">
        <v>579</v>
      </c>
      <c r="C762" s="52" t="s">
        <v>818</v>
      </c>
      <c r="D762" s="111">
        <v>4000</v>
      </c>
    </row>
    <row r="763" spans="1:4" hidden="1">
      <c r="A763" s="79" t="s">
        <v>1560</v>
      </c>
      <c r="B763" s="76" t="s">
        <v>584</v>
      </c>
      <c r="C763" s="52" t="s">
        <v>820</v>
      </c>
      <c r="D763" s="111">
        <v>12500</v>
      </c>
    </row>
    <row r="764" spans="1:4" hidden="1">
      <c r="A764" s="79" t="s">
        <v>1561</v>
      </c>
      <c r="B764" s="76" t="s">
        <v>822</v>
      </c>
      <c r="C764" s="52" t="s">
        <v>821</v>
      </c>
      <c r="D764" s="111">
        <v>11500</v>
      </c>
    </row>
    <row r="765" spans="1:4" hidden="1">
      <c r="A765" s="79" t="s">
        <v>1562</v>
      </c>
      <c r="B765" s="76"/>
      <c r="C765" s="52" t="s">
        <v>1095</v>
      </c>
      <c r="D765" s="111">
        <v>12000</v>
      </c>
    </row>
    <row r="766" spans="1:4" ht="19.5" hidden="1" customHeight="1">
      <c r="A766" s="79" t="s">
        <v>1563</v>
      </c>
      <c r="B766" s="88" t="s">
        <v>717</v>
      </c>
      <c r="C766" s="54" t="s">
        <v>718</v>
      </c>
      <c r="D766" s="106">
        <v>1000</v>
      </c>
    </row>
    <row r="767" spans="1:4" hidden="1">
      <c r="A767" s="77" t="s">
        <v>1605</v>
      </c>
      <c r="B767" s="66"/>
      <c r="C767" s="59" t="s">
        <v>1482</v>
      </c>
      <c r="D767" s="60">
        <v>6000</v>
      </c>
    </row>
    <row r="768" spans="1:4" hidden="1">
      <c r="A768" s="89" t="s">
        <v>1606</v>
      </c>
      <c r="B768" s="71"/>
      <c r="C768" s="71" t="s">
        <v>1483</v>
      </c>
      <c r="D768" s="56">
        <v>8700</v>
      </c>
    </row>
    <row r="769" spans="1:4" ht="49.5">
      <c r="A769" s="89"/>
      <c r="B769" s="71"/>
      <c r="C769" s="229" t="s">
        <v>1334</v>
      </c>
      <c r="D769" s="152">
        <v>1600</v>
      </c>
    </row>
    <row r="770" spans="1:4" ht="30.75" customHeight="1">
      <c r="A770" s="72"/>
      <c r="B770" s="72"/>
      <c r="C770" s="177" t="s">
        <v>1629</v>
      </c>
      <c r="D770" s="227">
        <v>10000</v>
      </c>
    </row>
    <row r="773" spans="1:4">
      <c r="A773" s="298"/>
      <c r="B773" s="298"/>
      <c r="C773" s="298"/>
      <c r="D773" s="298"/>
    </row>
  </sheetData>
  <mergeCells count="82">
    <mergeCell ref="A740:D741"/>
    <mergeCell ref="A752:D752"/>
    <mergeCell ref="A755:D755"/>
    <mergeCell ref="A773:D773"/>
    <mergeCell ref="A721:D721"/>
    <mergeCell ref="A544:D545"/>
    <mergeCell ref="A550:D550"/>
    <mergeCell ref="A497:D497"/>
    <mergeCell ref="A505:D505"/>
    <mergeCell ref="A509:D509"/>
    <mergeCell ref="A511:D511"/>
    <mergeCell ref="A523:D523"/>
    <mergeCell ref="A719:D720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529:D530"/>
    <mergeCell ref="A539:D539"/>
    <mergeCell ref="A541:D542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scale="99" firstPageNumber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1" zoomScale="110" zoomScaleNormal="100" zoomScaleSheetLayoutView="110" zoomScalePageLayoutView="115" workbookViewId="0">
      <selection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customHeight="1">
      <c r="A751" s="292" t="s">
        <v>1441</v>
      </c>
      <c r="B751" s="293"/>
      <c r="C751" s="293"/>
      <c r="D751" s="294"/>
    </row>
    <row r="752" spans="1:5" ht="32.25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71" t="s">
        <v>1483</v>
      </c>
      <c r="D767" s="56">
        <v>8700</v>
      </c>
    </row>
    <row r="768" spans="1:4">
      <c r="A768" s="298"/>
      <c r="B768" s="298"/>
      <c r="C768" s="298"/>
      <c r="D768" s="298"/>
    </row>
    <row r="771" spans="1:4">
      <c r="A771" s="298"/>
      <c r="B771" s="298"/>
      <c r="C771" s="298"/>
      <c r="D771" s="298"/>
    </row>
  </sheetData>
  <mergeCells count="83">
    <mergeCell ref="A739:D740"/>
    <mergeCell ref="A751:D751"/>
    <mergeCell ref="A754:D754"/>
    <mergeCell ref="A768:D768"/>
    <mergeCell ref="A771:D771"/>
    <mergeCell ref="A720:D720"/>
    <mergeCell ref="A497:D497"/>
    <mergeCell ref="A505:D505"/>
    <mergeCell ref="A509:D509"/>
    <mergeCell ref="A511:D511"/>
    <mergeCell ref="A523:D523"/>
    <mergeCell ref="A529:D530"/>
    <mergeCell ref="A538:D538"/>
    <mergeCell ref="A540:D541"/>
    <mergeCell ref="A543:D544"/>
    <mergeCell ref="A549:D549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zoomScale="110" zoomScaleNormal="100" zoomScaleSheetLayoutView="110" zoomScalePageLayoutView="115" workbookViewId="0">
      <selection activeCell="A771" sqref="A771:D771"/>
    </sheetView>
  </sheetViews>
  <sheetFormatPr defaultRowHeight="12.75"/>
  <cols>
    <col min="1" max="1" width="6.140625" style="73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>
      <c r="A754" s="295" t="s">
        <v>713</v>
      </c>
      <c r="B754" s="296"/>
      <c r="C754" s="296"/>
      <c r="D754" s="297"/>
    </row>
    <row r="755" spans="1:4">
      <c r="A755" s="79"/>
      <c r="B755" s="69"/>
      <c r="C755" s="70" t="s">
        <v>1339</v>
      </c>
      <c r="D755" s="121">
        <v>870</v>
      </c>
    </row>
    <row r="756" spans="1:4">
      <c r="A756" s="79"/>
      <c r="B756" s="102"/>
      <c r="C756" s="103" t="s">
        <v>1340</v>
      </c>
      <c r="D756" s="121">
        <v>800</v>
      </c>
    </row>
    <row r="757" spans="1:4">
      <c r="A757" s="79"/>
      <c r="B757" s="76" t="s">
        <v>715</v>
      </c>
      <c r="C757" s="52" t="s">
        <v>716</v>
      </c>
      <c r="D757" s="111">
        <v>6000</v>
      </c>
    </row>
    <row r="758" spans="1:4">
      <c r="A758" s="79"/>
      <c r="B758" s="76"/>
      <c r="C758" s="52" t="s">
        <v>814</v>
      </c>
      <c r="D758" s="111">
        <v>7000</v>
      </c>
    </row>
    <row r="759" spans="1:4">
      <c r="A759" s="79"/>
      <c r="B759" s="76" t="s">
        <v>816</v>
      </c>
      <c r="C759" s="52" t="s">
        <v>815</v>
      </c>
      <c r="D759" s="111">
        <v>24500</v>
      </c>
    </row>
    <row r="760" spans="1:4">
      <c r="A760" s="79"/>
      <c r="B760" s="76" t="s">
        <v>819</v>
      </c>
      <c r="C760" s="52" t="s">
        <v>817</v>
      </c>
      <c r="D760" s="111">
        <v>11100</v>
      </c>
    </row>
    <row r="761" spans="1:4">
      <c r="A761" s="79"/>
      <c r="B761" s="76" t="s">
        <v>579</v>
      </c>
      <c r="C761" s="52" t="s">
        <v>818</v>
      </c>
      <c r="D761" s="111">
        <v>4000</v>
      </c>
    </row>
    <row r="762" spans="1:4">
      <c r="A762" s="79"/>
      <c r="B762" s="76" t="s">
        <v>584</v>
      </c>
      <c r="C762" s="52" t="s">
        <v>820</v>
      </c>
      <c r="D762" s="111">
        <v>12500</v>
      </c>
    </row>
    <row r="763" spans="1:4">
      <c r="A763" s="79"/>
      <c r="B763" s="76" t="s">
        <v>822</v>
      </c>
      <c r="C763" s="52" t="s">
        <v>821</v>
      </c>
      <c r="D763" s="111">
        <v>11500</v>
      </c>
    </row>
    <row r="764" spans="1:4">
      <c r="A764" s="79"/>
      <c r="B764" s="76"/>
      <c r="C764" s="52" t="s">
        <v>1095</v>
      </c>
      <c r="D764" s="111">
        <v>12000</v>
      </c>
    </row>
    <row r="765" spans="1:4" ht="19.5" customHeight="1">
      <c r="A765" s="79"/>
      <c r="B765" s="88" t="s">
        <v>717</v>
      </c>
      <c r="C765" s="54" t="s">
        <v>718</v>
      </c>
      <c r="D765" s="106">
        <v>1000</v>
      </c>
    </row>
    <row r="766" spans="1:4">
      <c r="A766" s="77"/>
      <c r="B766" s="66"/>
      <c r="C766" s="59" t="s">
        <v>1482</v>
      </c>
      <c r="D766" s="60">
        <v>6000</v>
      </c>
    </row>
    <row r="767" spans="1:4">
      <c r="A767" s="89"/>
      <c r="B767" s="71"/>
      <c r="C767" s="71" t="s">
        <v>1483</v>
      </c>
      <c r="D767" s="56">
        <v>8700</v>
      </c>
    </row>
    <row r="768" spans="1:4" ht="25.5">
      <c r="A768" s="72"/>
      <c r="B768" s="72"/>
      <c r="C768" s="208" t="s">
        <v>1616</v>
      </c>
      <c r="D768" s="56">
        <v>11000</v>
      </c>
    </row>
    <row r="771" spans="1:4">
      <c r="A771" s="298"/>
      <c r="B771" s="298"/>
      <c r="C771" s="298"/>
      <c r="D771" s="298"/>
    </row>
  </sheetData>
  <mergeCells count="82">
    <mergeCell ref="A739:D740"/>
    <mergeCell ref="A751:D751"/>
    <mergeCell ref="A754:D754"/>
    <mergeCell ref="A771:D771"/>
    <mergeCell ref="A720:D720"/>
    <mergeCell ref="A543:D544"/>
    <mergeCell ref="A549:D549"/>
    <mergeCell ref="A497:D497"/>
    <mergeCell ref="A505:D505"/>
    <mergeCell ref="A509:D509"/>
    <mergeCell ref="A511:D511"/>
    <mergeCell ref="A523:D523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529:D530"/>
    <mergeCell ref="A538:D538"/>
    <mergeCell ref="A540:D54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scale="95" firstPageNumber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783"/>
  <sheetViews>
    <sheetView tabSelected="1" view="pageBreakPreview" topLeftCell="B1" zoomScale="110" zoomScaleNormal="100" zoomScaleSheetLayoutView="110" zoomScalePageLayoutView="115" workbookViewId="0">
      <selection activeCell="C29" sqref="C29:D29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 ht="27.75" customHeight="1">
      <c r="A8" s="74"/>
      <c r="C8" s="46" t="s">
        <v>1278</v>
      </c>
    </row>
    <row r="9" spans="1:4">
      <c r="A9" s="74"/>
      <c r="C9" s="47"/>
    </row>
    <row r="10" spans="1:4" ht="21" customHeight="1">
      <c r="A10" s="48" t="s">
        <v>0</v>
      </c>
      <c r="B10" s="49" t="s">
        <v>1</v>
      </c>
      <c r="C10" s="49" t="s">
        <v>2</v>
      </c>
      <c r="D10" s="50" t="s">
        <v>3</v>
      </c>
    </row>
    <row r="11" spans="1:4" ht="12.75" customHeight="1">
      <c r="A11" s="305" t="s">
        <v>4</v>
      </c>
      <c r="B11" s="305"/>
      <c r="C11" s="305"/>
      <c r="D11" s="305"/>
    </row>
    <row r="12" spans="1:4" ht="12.75" hidden="1" customHeight="1">
      <c r="A12" s="305"/>
      <c r="B12" s="305"/>
      <c r="C12" s="305"/>
      <c r="D12" s="305"/>
    </row>
    <row r="13" spans="1:4" ht="12.75" customHeight="1">
      <c r="A13" s="231"/>
      <c r="B13" s="354"/>
      <c r="C13" s="62" t="s">
        <v>1634</v>
      </c>
      <c r="D13" s="55">
        <v>1350</v>
      </c>
    </row>
    <row r="14" spans="1:4" s="51" customFormat="1" ht="12.75" customHeight="1">
      <c r="A14" s="306" t="s">
        <v>1201</v>
      </c>
      <c r="B14" s="307"/>
      <c r="C14" s="307"/>
      <c r="D14" s="308"/>
    </row>
    <row r="15" spans="1:4" s="51" customFormat="1" ht="12.75" customHeight="1">
      <c r="A15" s="309" t="s">
        <v>1202</v>
      </c>
      <c r="B15" s="310"/>
      <c r="C15" s="310"/>
      <c r="D15" s="311"/>
    </row>
    <row r="16" spans="1:4" ht="12.75" customHeight="1">
      <c r="A16" s="75">
        <f t="shared" ref="A16:A22" si="0">ROW(A1)</f>
        <v>1</v>
      </c>
      <c r="B16" s="76" t="s">
        <v>5</v>
      </c>
      <c r="C16" s="52" t="s">
        <v>1208</v>
      </c>
      <c r="D16" s="53">
        <v>2000</v>
      </c>
    </row>
    <row r="17" spans="1:4">
      <c r="A17" s="75">
        <f t="shared" si="0"/>
        <v>2</v>
      </c>
      <c r="B17" s="76" t="s">
        <v>1200</v>
      </c>
      <c r="C17" s="52" t="s">
        <v>1209</v>
      </c>
      <c r="D17" s="53">
        <v>1000</v>
      </c>
    </row>
    <row r="18" spans="1:4">
      <c r="A18" s="75">
        <f t="shared" si="0"/>
        <v>3</v>
      </c>
      <c r="B18" s="78" t="s">
        <v>5</v>
      </c>
      <c r="C18" s="54" t="s">
        <v>1210</v>
      </c>
      <c r="D18" s="55">
        <v>1400</v>
      </c>
    </row>
    <row r="19" spans="1:4" ht="15" customHeight="1">
      <c r="A19" s="75">
        <f t="shared" si="0"/>
        <v>4</v>
      </c>
      <c r="B19" s="76" t="s">
        <v>1200</v>
      </c>
      <c r="C19" s="52" t="s">
        <v>1211</v>
      </c>
      <c r="D19" s="55">
        <v>800</v>
      </c>
    </row>
    <row r="20" spans="1:4" ht="25.5" customHeight="1">
      <c r="A20" s="75">
        <f t="shared" si="0"/>
        <v>5</v>
      </c>
      <c r="B20" s="78" t="s">
        <v>5</v>
      </c>
      <c r="C20" s="54" t="s">
        <v>1212</v>
      </c>
      <c r="D20" s="56">
        <v>1000</v>
      </c>
    </row>
    <row r="21" spans="1:4" ht="25.5" customHeight="1">
      <c r="A21" s="75">
        <f t="shared" si="0"/>
        <v>6</v>
      </c>
      <c r="B21" s="76" t="s">
        <v>1200</v>
      </c>
      <c r="C21" s="54" t="s">
        <v>1213</v>
      </c>
      <c r="D21" s="55">
        <v>750</v>
      </c>
    </row>
    <row r="22" spans="1:4" ht="15.75" customHeight="1">
      <c r="A22" s="75">
        <f t="shared" si="0"/>
        <v>7</v>
      </c>
      <c r="B22" s="78" t="s">
        <v>5</v>
      </c>
      <c r="C22" s="54" t="s">
        <v>1214</v>
      </c>
      <c r="D22" s="56">
        <v>800</v>
      </c>
    </row>
    <row r="23" spans="1:4" ht="12.75" customHeight="1">
      <c r="A23" s="75" t="e">
        <f>ROW(#REF!)</f>
        <v>#REF!</v>
      </c>
      <c r="B23" s="76" t="s">
        <v>1200</v>
      </c>
      <c r="C23" s="54" t="s">
        <v>1215</v>
      </c>
      <c r="D23" s="56">
        <v>700</v>
      </c>
    </row>
    <row r="24" spans="1:4" ht="12.75" customHeight="1">
      <c r="A24" s="75" t="e">
        <f>ROW(#REF!)</f>
        <v>#REF!</v>
      </c>
      <c r="B24" s="78" t="s">
        <v>5</v>
      </c>
      <c r="C24" s="54" t="s">
        <v>1216</v>
      </c>
      <c r="D24" s="56">
        <v>700</v>
      </c>
    </row>
    <row r="25" spans="1:4" ht="12.75" customHeight="1">
      <c r="A25" s="75">
        <f t="shared" ref="A25:A27" si="1">ROW(A8)</f>
        <v>8</v>
      </c>
      <c r="B25" s="76" t="s">
        <v>1200</v>
      </c>
      <c r="C25" s="54" t="s">
        <v>1217</v>
      </c>
      <c r="D25" s="56">
        <v>650</v>
      </c>
    </row>
    <row r="26" spans="1:4" ht="12.75" customHeight="1">
      <c r="A26" s="75">
        <f t="shared" si="1"/>
        <v>9</v>
      </c>
      <c r="B26" s="78" t="s">
        <v>5</v>
      </c>
      <c r="C26" s="54" t="s">
        <v>1237</v>
      </c>
      <c r="D26" s="56">
        <v>600</v>
      </c>
    </row>
    <row r="27" spans="1:4" ht="12.75" customHeight="1">
      <c r="A27" s="75">
        <f t="shared" si="1"/>
        <v>10</v>
      </c>
      <c r="B27" s="76" t="s">
        <v>1200</v>
      </c>
      <c r="C27" s="54" t="s">
        <v>1238</v>
      </c>
      <c r="D27" s="56">
        <v>550</v>
      </c>
    </row>
    <row r="28" spans="1:4">
      <c r="A28" s="77" t="s">
        <v>749</v>
      </c>
      <c r="B28" s="78" t="s">
        <v>1204</v>
      </c>
      <c r="C28" s="54" t="s">
        <v>744</v>
      </c>
      <c r="D28" s="56">
        <v>930</v>
      </c>
    </row>
    <row r="29" spans="1:4">
      <c r="A29" s="132"/>
      <c r="B29" s="66"/>
      <c r="C29" s="62" t="s">
        <v>1634</v>
      </c>
      <c r="D29" s="55">
        <v>1350</v>
      </c>
    </row>
    <row r="30" spans="1:4" ht="13.5">
      <c r="A30" s="309" t="s">
        <v>1203</v>
      </c>
      <c r="B30" s="310"/>
      <c r="C30" s="310"/>
      <c r="D30" s="311"/>
    </row>
    <row r="31" spans="1:4" ht="25.5">
      <c r="A31" s="75">
        <v>14</v>
      </c>
      <c r="B31" s="78" t="s">
        <v>7</v>
      </c>
      <c r="C31" s="54" t="s">
        <v>1205</v>
      </c>
      <c r="D31" s="56">
        <v>1000</v>
      </c>
    </row>
    <row r="32" spans="1:4" ht="25.5">
      <c r="A32" s="75">
        <v>15</v>
      </c>
      <c r="B32" s="78" t="s">
        <v>1207</v>
      </c>
      <c r="C32" s="54" t="s">
        <v>1206</v>
      </c>
      <c r="D32" s="56">
        <v>700</v>
      </c>
    </row>
    <row r="33" spans="1:4" ht="25.5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>
      <c r="A34" s="75">
        <v>17</v>
      </c>
      <c r="B34" s="104" t="s">
        <v>1207</v>
      </c>
      <c r="C34" s="54" t="s">
        <v>1489</v>
      </c>
      <c r="D34" s="56">
        <v>650</v>
      </c>
    </row>
    <row r="35" spans="1:4">
      <c r="A35" s="75">
        <v>18</v>
      </c>
      <c r="B35" s="78" t="s">
        <v>7</v>
      </c>
      <c r="C35" s="54" t="s">
        <v>1235</v>
      </c>
      <c r="D35" s="56">
        <v>750</v>
      </c>
    </row>
    <row r="36" spans="1:4">
      <c r="A36" s="75">
        <v>19</v>
      </c>
      <c r="B36" s="78" t="s">
        <v>1207</v>
      </c>
      <c r="C36" s="54" t="s">
        <v>1236</v>
      </c>
      <c r="D36" s="56">
        <v>500</v>
      </c>
    </row>
    <row r="37" spans="1:4" ht="13.5">
      <c r="A37" s="312" t="s">
        <v>1218</v>
      </c>
      <c r="B37" s="313"/>
      <c r="C37" s="313"/>
      <c r="D37" s="314"/>
    </row>
    <row r="38" spans="1:4">
      <c r="A38" s="75">
        <v>20</v>
      </c>
      <c r="B38" s="78" t="s">
        <v>8</v>
      </c>
      <c r="C38" s="54" t="s">
        <v>1220</v>
      </c>
      <c r="D38" s="56">
        <v>1200</v>
      </c>
    </row>
    <row r="39" spans="1:4">
      <c r="A39" s="75">
        <v>21</v>
      </c>
      <c r="B39" s="78" t="s">
        <v>1219</v>
      </c>
      <c r="C39" s="54" t="s">
        <v>1221</v>
      </c>
      <c r="D39" s="56">
        <v>800</v>
      </c>
    </row>
    <row r="40" spans="1:4">
      <c r="A40" s="77" t="s">
        <v>1495</v>
      </c>
      <c r="B40" s="78" t="s">
        <v>8</v>
      </c>
      <c r="C40" s="54" t="s">
        <v>1223</v>
      </c>
      <c r="D40" s="56">
        <v>800</v>
      </c>
    </row>
    <row r="41" spans="1:4">
      <c r="A41" s="79" t="s">
        <v>1496</v>
      </c>
      <c r="B41" s="78" t="s">
        <v>1219</v>
      </c>
      <c r="C41" s="54" t="s">
        <v>1222</v>
      </c>
      <c r="D41" s="56">
        <v>700</v>
      </c>
    </row>
    <row r="42" spans="1:4" ht="13.5">
      <c r="A42" s="302" t="s">
        <v>1248</v>
      </c>
      <c r="B42" s="303"/>
      <c r="C42" s="303"/>
      <c r="D42" s="304"/>
    </row>
    <row r="43" spans="1:4">
      <c r="A43" s="75">
        <v>24</v>
      </c>
      <c r="B43" s="78" t="s">
        <v>9</v>
      </c>
      <c r="C43" s="54" t="s">
        <v>1228</v>
      </c>
      <c r="D43" s="56">
        <v>1400</v>
      </c>
    </row>
    <row r="44" spans="1:4">
      <c r="A44" s="75">
        <v>25</v>
      </c>
      <c r="B44" s="78" t="s">
        <v>1227</v>
      </c>
      <c r="C44" s="54" t="s">
        <v>1229</v>
      </c>
      <c r="D44" s="56">
        <v>700</v>
      </c>
    </row>
    <row r="45" spans="1:4">
      <c r="A45" s="75">
        <v>26</v>
      </c>
      <c r="B45" s="66" t="s">
        <v>10</v>
      </c>
      <c r="C45" s="59" t="s">
        <v>1263</v>
      </c>
      <c r="D45" s="60">
        <v>1200</v>
      </c>
    </row>
    <row r="46" spans="1:4">
      <c r="A46" s="75">
        <v>27</v>
      </c>
      <c r="B46" s="66" t="s">
        <v>1226</v>
      </c>
      <c r="C46" s="59" t="s">
        <v>1264</v>
      </c>
      <c r="D46" s="60">
        <v>800</v>
      </c>
    </row>
    <row r="47" spans="1:4">
      <c r="A47" s="75">
        <v>28</v>
      </c>
      <c r="B47" s="78" t="s">
        <v>10</v>
      </c>
      <c r="C47" s="54" t="s">
        <v>1233</v>
      </c>
      <c r="D47" s="56">
        <v>920</v>
      </c>
    </row>
    <row r="48" spans="1:4">
      <c r="A48" s="75">
        <v>29</v>
      </c>
      <c r="B48" s="78" t="s">
        <v>1226</v>
      </c>
      <c r="C48" s="54" t="s">
        <v>1234</v>
      </c>
      <c r="D48" s="56">
        <v>700</v>
      </c>
    </row>
    <row r="49" spans="1:4">
      <c r="A49" s="75">
        <v>30</v>
      </c>
      <c r="B49" s="78" t="s">
        <v>11</v>
      </c>
      <c r="C49" s="54" t="s">
        <v>1225</v>
      </c>
      <c r="D49" s="56">
        <v>1000</v>
      </c>
    </row>
    <row r="50" spans="1:4">
      <c r="A50" s="75">
        <v>31</v>
      </c>
      <c r="B50" s="78" t="s">
        <v>1230</v>
      </c>
      <c r="C50" s="54" t="s">
        <v>1224</v>
      </c>
      <c r="D50" s="56">
        <v>700</v>
      </c>
    </row>
    <row r="51" spans="1:4">
      <c r="A51" s="75">
        <v>32</v>
      </c>
      <c r="B51" s="78" t="s">
        <v>11</v>
      </c>
      <c r="C51" s="54" t="s">
        <v>1231</v>
      </c>
      <c r="D51" s="56">
        <v>750</v>
      </c>
    </row>
    <row r="52" spans="1:4">
      <c r="A52" s="75">
        <v>33</v>
      </c>
      <c r="B52" s="78" t="s">
        <v>1230</v>
      </c>
      <c r="C52" s="54" t="s">
        <v>1232</v>
      </c>
      <c r="D52" s="56">
        <v>600</v>
      </c>
    </row>
    <row r="53" spans="1:4">
      <c r="A53" s="75">
        <v>34</v>
      </c>
      <c r="B53" s="78" t="s">
        <v>12</v>
      </c>
      <c r="C53" s="54" t="s">
        <v>812</v>
      </c>
      <c r="D53" s="56">
        <v>1200</v>
      </c>
    </row>
    <row r="54" spans="1:4">
      <c r="A54" s="75">
        <v>35</v>
      </c>
      <c r="B54" s="78" t="s">
        <v>13</v>
      </c>
      <c r="C54" s="54" t="s">
        <v>1240</v>
      </c>
      <c r="D54" s="56">
        <v>1000</v>
      </c>
    </row>
    <row r="55" spans="1:4">
      <c r="A55" s="75">
        <v>36</v>
      </c>
      <c r="B55" s="78" t="s">
        <v>1239</v>
      </c>
      <c r="C55" s="54" t="s">
        <v>1241</v>
      </c>
      <c r="D55" s="56">
        <v>700</v>
      </c>
    </row>
    <row r="56" spans="1:4">
      <c r="A56" s="75">
        <v>37</v>
      </c>
      <c r="B56" s="78" t="s">
        <v>13</v>
      </c>
      <c r="C56" s="54" t="s">
        <v>1242</v>
      </c>
      <c r="D56" s="56">
        <v>600</v>
      </c>
    </row>
    <row r="57" spans="1:4">
      <c r="A57" s="75">
        <v>38</v>
      </c>
      <c r="B57" s="78" t="s">
        <v>1239</v>
      </c>
      <c r="C57" s="54" t="s">
        <v>1243</v>
      </c>
      <c r="D57" s="56">
        <v>500</v>
      </c>
    </row>
    <row r="58" spans="1:4">
      <c r="A58" s="75">
        <v>39</v>
      </c>
      <c r="B58" s="78" t="s">
        <v>824</v>
      </c>
      <c r="C58" s="54" t="s">
        <v>1244</v>
      </c>
      <c r="D58" s="56">
        <v>1000</v>
      </c>
    </row>
    <row r="59" spans="1:4">
      <c r="A59" s="75">
        <v>40</v>
      </c>
      <c r="B59" s="78" t="s">
        <v>825</v>
      </c>
      <c r="C59" s="54" t="s">
        <v>1245</v>
      </c>
      <c r="D59" s="56">
        <v>1000</v>
      </c>
    </row>
    <row r="60" spans="1:4" ht="27" customHeight="1">
      <c r="A60" s="315" t="s">
        <v>1341</v>
      </c>
      <c r="B60" s="316"/>
      <c r="C60" s="316"/>
      <c r="D60" s="317"/>
    </row>
    <row r="61" spans="1:4">
      <c r="A61" s="77" t="s">
        <v>990</v>
      </c>
      <c r="B61" s="78" t="s">
        <v>14</v>
      </c>
      <c r="C61" s="54" t="s">
        <v>15</v>
      </c>
      <c r="D61" s="56">
        <v>60</v>
      </c>
    </row>
    <row r="62" spans="1:4">
      <c r="A62" s="77" t="s">
        <v>991</v>
      </c>
      <c r="B62" s="78" t="s">
        <v>16</v>
      </c>
      <c r="C62" s="54" t="s">
        <v>17</v>
      </c>
      <c r="D62" s="56">
        <v>30</v>
      </c>
    </row>
    <row r="63" spans="1:4">
      <c r="A63" s="77" t="s">
        <v>992</v>
      </c>
      <c r="B63" s="78" t="s">
        <v>18</v>
      </c>
      <c r="C63" s="54" t="s">
        <v>19</v>
      </c>
      <c r="D63" s="56">
        <v>160</v>
      </c>
    </row>
    <row r="64" spans="1:4">
      <c r="A64" s="77" t="s">
        <v>993</v>
      </c>
      <c r="B64" s="66"/>
      <c r="C64" s="54" t="s">
        <v>1279</v>
      </c>
      <c r="D64" s="56">
        <v>650</v>
      </c>
    </row>
    <row r="65" spans="1:4" ht="20.25" customHeight="1">
      <c r="A65" s="315" t="s">
        <v>20</v>
      </c>
      <c r="B65" s="316"/>
      <c r="C65" s="316"/>
      <c r="D65" s="317"/>
    </row>
    <row r="66" spans="1:4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customHeight="1">
      <c r="A67" s="315" t="s">
        <v>23</v>
      </c>
      <c r="B67" s="316"/>
      <c r="C67" s="316"/>
      <c r="D67" s="317"/>
    </row>
    <row r="68" spans="1:4">
      <c r="A68" s="77" t="s">
        <v>995</v>
      </c>
      <c r="B68" s="78" t="s">
        <v>24</v>
      </c>
      <c r="C68" s="54" t="s">
        <v>25</v>
      </c>
      <c r="D68" s="56">
        <v>75</v>
      </c>
    </row>
    <row r="69" spans="1:4">
      <c r="A69" s="77" t="s">
        <v>996</v>
      </c>
      <c r="B69" s="78" t="s">
        <v>26</v>
      </c>
      <c r="C69" s="54" t="s">
        <v>27</v>
      </c>
      <c r="D69" s="56">
        <v>140</v>
      </c>
    </row>
    <row r="70" spans="1:4">
      <c r="A70" s="77" t="s">
        <v>997</v>
      </c>
      <c r="B70" s="78" t="s">
        <v>28</v>
      </c>
      <c r="C70" s="54" t="s">
        <v>29</v>
      </c>
      <c r="D70" s="56">
        <v>110</v>
      </c>
    </row>
    <row r="71" spans="1:4">
      <c r="A71" s="77" t="s">
        <v>998</v>
      </c>
      <c r="B71" s="78" t="s">
        <v>30</v>
      </c>
      <c r="C71" s="54" t="s">
        <v>31</v>
      </c>
      <c r="D71" s="56">
        <v>115</v>
      </c>
    </row>
    <row r="72" spans="1:4">
      <c r="A72" s="77" t="s">
        <v>999</v>
      </c>
      <c r="B72" s="78" t="s">
        <v>32</v>
      </c>
      <c r="C72" s="57" t="s">
        <v>33</v>
      </c>
      <c r="D72" s="56">
        <v>160</v>
      </c>
    </row>
    <row r="73" spans="1:4">
      <c r="A73" s="77" t="s">
        <v>1000</v>
      </c>
      <c r="B73" s="78" t="s">
        <v>34</v>
      </c>
      <c r="C73" s="57" t="s">
        <v>35</v>
      </c>
      <c r="D73" s="56">
        <v>390</v>
      </c>
    </row>
    <row r="74" spans="1:4">
      <c r="A74" s="77" t="s">
        <v>1126</v>
      </c>
      <c r="B74" s="78" t="s">
        <v>1044</v>
      </c>
      <c r="C74" s="57" t="s">
        <v>1045</v>
      </c>
      <c r="D74" s="56">
        <v>40</v>
      </c>
    </row>
    <row r="75" spans="1:4">
      <c r="A75" s="77" t="s">
        <v>1127</v>
      </c>
      <c r="B75" s="78" t="s">
        <v>36</v>
      </c>
      <c r="C75" s="54" t="s">
        <v>37</v>
      </c>
      <c r="D75" s="56">
        <v>590</v>
      </c>
    </row>
    <row r="76" spans="1:4">
      <c r="A76" s="77" t="s">
        <v>1128</v>
      </c>
      <c r="B76" s="78" t="s">
        <v>38</v>
      </c>
      <c r="C76" s="54" t="s">
        <v>39</v>
      </c>
      <c r="D76" s="56">
        <v>380</v>
      </c>
    </row>
    <row r="77" spans="1:4">
      <c r="A77" s="77" t="s">
        <v>1129</v>
      </c>
      <c r="B77" s="80"/>
      <c r="C77" s="54" t="s">
        <v>1012</v>
      </c>
      <c r="D77" s="56">
        <v>740</v>
      </c>
    </row>
    <row r="78" spans="1:4">
      <c r="A78" s="77" t="s">
        <v>1497</v>
      </c>
      <c r="B78" s="80"/>
      <c r="C78" s="54" t="s">
        <v>1034</v>
      </c>
      <c r="D78" s="56">
        <v>1800</v>
      </c>
    </row>
    <row r="79" spans="1:4">
      <c r="A79" s="77" t="s">
        <v>1498</v>
      </c>
      <c r="B79" s="80"/>
      <c r="C79" s="54" t="s">
        <v>1035</v>
      </c>
      <c r="D79" s="56">
        <v>2600</v>
      </c>
    </row>
    <row r="80" spans="1:4">
      <c r="A80" s="77" t="s">
        <v>1130</v>
      </c>
      <c r="B80" s="78" t="s">
        <v>40</v>
      </c>
      <c r="C80" s="54" t="s">
        <v>41</v>
      </c>
      <c r="D80" s="56">
        <v>3120</v>
      </c>
    </row>
    <row r="81" spans="1:4">
      <c r="A81" s="77" t="s">
        <v>1499</v>
      </c>
      <c r="B81" s="78" t="s">
        <v>40</v>
      </c>
      <c r="C81" s="54" t="s">
        <v>1036</v>
      </c>
      <c r="D81" s="56">
        <v>310</v>
      </c>
    </row>
    <row r="82" spans="1:4">
      <c r="A82" s="77" t="s">
        <v>1500</v>
      </c>
      <c r="B82" s="78" t="s">
        <v>42</v>
      </c>
      <c r="C82" s="57" t="s">
        <v>43</v>
      </c>
      <c r="D82" s="56">
        <v>140</v>
      </c>
    </row>
    <row r="83" spans="1:4" s="58" customFormat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>
      <c r="A84" s="77" t="s">
        <v>1131</v>
      </c>
      <c r="B84" s="81"/>
      <c r="C84" s="94" t="s">
        <v>1057</v>
      </c>
      <c r="D84" s="92">
        <v>180</v>
      </c>
    </row>
    <row r="85" spans="1:4" s="58" customFormat="1">
      <c r="A85" s="77" t="s">
        <v>1132</v>
      </c>
      <c r="B85" s="81"/>
      <c r="C85" s="94" t="s">
        <v>1285</v>
      </c>
      <c r="D85" s="92">
        <v>900</v>
      </c>
    </row>
    <row r="86" spans="1:4">
      <c r="A86" s="77" t="s">
        <v>1133</v>
      </c>
      <c r="B86" s="78" t="s">
        <v>46</v>
      </c>
      <c r="C86" s="54" t="s">
        <v>47</v>
      </c>
      <c r="D86" s="56">
        <v>165</v>
      </c>
    </row>
    <row r="87" spans="1:4">
      <c r="A87" s="77" t="s">
        <v>1134</v>
      </c>
      <c r="B87" s="78" t="s">
        <v>48</v>
      </c>
      <c r="C87" s="54" t="s">
        <v>49</v>
      </c>
      <c r="D87" s="56">
        <v>160</v>
      </c>
    </row>
    <row r="88" spans="1:4">
      <c r="A88" s="77" t="s">
        <v>1135</v>
      </c>
      <c r="B88" s="78"/>
      <c r="C88" s="54" t="s">
        <v>50</v>
      </c>
      <c r="D88" s="56">
        <v>380</v>
      </c>
    </row>
    <row r="89" spans="1:4">
      <c r="A89" s="77" t="s">
        <v>1136</v>
      </c>
      <c r="B89" s="78"/>
      <c r="C89" s="54" t="s">
        <v>51</v>
      </c>
      <c r="D89" s="56">
        <v>430</v>
      </c>
    </row>
    <row r="90" spans="1:4">
      <c r="A90" s="77" t="s">
        <v>1137</v>
      </c>
      <c r="B90" s="78"/>
      <c r="C90" s="54" t="s">
        <v>52</v>
      </c>
      <c r="D90" s="56">
        <v>980</v>
      </c>
    </row>
    <row r="91" spans="1:4">
      <c r="A91" s="77" t="s">
        <v>1138</v>
      </c>
      <c r="B91" s="78" t="s">
        <v>53</v>
      </c>
      <c r="C91" s="54" t="s">
        <v>54</v>
      </c>
      <c r="D91" s="56">
        <v>250</v>
      </c>
    </row>
    <row r="92" spans="1:4">
      <c r="A92" s="77" t="s">
        <v>1139</v>
      </c>
      <c r="B92" s="78" t="s">
        <v>55</v>
      </c>
      <c r="C92" s="54" t="s">
        <v>56</v>
      </c>
      <c r="D92" s="56">
        <v>180</v>
      </c>
    </row>
    <row r="93" spans="1:4">
      <c r="A93" s="77" t="s">
        <v>1140</v>
      </c>
      <c r="B93" s="78" t="s">
        <v>57</v>
      </c>
      <c r="C93" s="54" t="s">
        <v>58</v>
      </c>
      <c r="D93" s="56">
        <v>7090</v>
      </c>
    </row>
    <row r="94" spans="1:4">
      <c r="A94" s="77" t="s">
        <v>1141</v>
      </c>
      <c r="B94" s="80" t="s">
        <v>59</v>
      </c>
      <c r="C94" s="54" t="s">
        <v>60</v>
      </c>
      <c r="D94" s="56">
        <v>9100</v>
      </c>
    </row>
    <row r="95" spans="1:4">
      <c r="A95" s="77" t="s">
        <v>1142</v>
      </c>
      <c r="B95" s="78" t="s">
        <v>61</v>
      </c>
      <c r="C95" s="54" t="s">
        <v>62</v>
      </c>
      <c r="D95" s="56">
        <v>2830</v>
      </c>
    </row>
    <row r="96" spans="1:4" ht="15" customHeight="1">
      <c r="A96" s="315" t="s">
        <v>63</v>
      </c>
      <c r="B96" s="316"/>
      <c r="C96" s="316"/>
      <c r="D96" s="317"/>
    </row>
    <row r="97" spans="1:4" ht="12.75" customHeight="1">
      <c r="A97" s="77" t="s">
        <v>1143</v>
      </c>
      <c r="B97" s="78" t="s">
        <v>64</v>
      </c>
      <c r="C97" s="54" t="s">
        <v>65</v>
      </c>
      <c r="D97" s="55">
        <v>5100</v>
      </c>
    </row>
    <row r="98" spans="1:4" ht="13.5" customHeight="1">
      <c r="A98" s="77" t="s">
        <v>1144</v>
      </c>
      <c r="B98" s="78"/>
      <c r="C98" s="57" t="s">
        <v>1051</v>
      </c>
      <c r="D98" s="55">
        <v>4400</v>
      </c>
    </row>
    <row r="99" spans="1:4" ht="12.75" customHeight="1">
      <c r="A99" s="77" t="s">
        <v>1145</v>
      </c>
      <c r="B99" s="78" t="s">
        <v>66</v>
      </c>
      <c r="C99" s="54" t="s">
        <v>67</v>
      </c>
      <c r="D99" s="56">
        <v>2500</v>
      </c>
    </row>
    <row r="100" spans="1:4" ht="12.75" customHeight="1">
      <c r="A100" s="77" t="s">
        <v>1358</v>
      </c>
      <c r="B100" s="104"/>
      <c r="C100" s="54" t="s">
        <v>1037</v>
      </c>
      <c r="D100" s="56">
        <v>4200</v>
      </c>
    </row>
    <row r="101" spans="1:4" ht="15" customHeight="1">
      <c r="A101" s="77" t="s">
        <v>1146</v>
      </c>
      <c r="B101" s="78"/>
      <c r="C101" s="54" t="s">
        <v>1038</v>
      </c>
      <c r="D101" s="56"/>
    </row>
    <row r="102" spans="1:4">
      <c r="A102" s="77" t="s">
        <v>1147</v>
      </c>
      <c r="B102" s="78"/>
      <c r="C102" s="54" t="s">
        <v>1039</v>
      </c>
      <c r="D102" s="56">
        <v>1300</v>
      </c>
    </row>
    <row r="103" spans="1:4">
      <c r="A103" s="77" t="s">
        <v>1148</v>
      </c>
      <c r="B103" s="78"/>
      <c r="C103" s="54" t="s">
        <v>1040</v>
      </c>
      <c r="D103" s="56">
        <v>1900</v>
      </c>
    </row>
    <row r="104" spans="1:4">
      <c r="A104" s="77" t="s">
        <v>1149</v>
      </c>
      <c r="B104" s="78"/>
      <c r="C104" s="54" t="s">
        <v>1041</v>
      </c>
      <c r="D104" s="56">
        <v>2400</v>
      </c>
    </row>
    <row r="105" spans="1:4">
      <c r="A105" s="77" t="s">
        <v>1150</v>
      </c>
      <c r="B105" s="78"/>
      <c r="C105" s="54" t="s">
        <v>1042</v>
      </c>
      <c r="D105" s="56">
        <v>3000</v>
      </c>
    </row>
    <row r="106" spans="1:4">
      <c r="A106" s="77" t="s">
        <v>1151</v>
      </c>
      <c r="B106" s="78"/>
      <c r="C106" s="54" t="s">
        <v>1043</v>
      </c>
      <c r="D106" s="56">
        <v>3500</v>
      </c>
    </row>
    <row r="107" spans="1:4" ht="18" customHeight="1">
      <c r="A107" s="315" t="s">
        <v>68</v>
      </c>
      <c r="B107" s="316"/>
      <c r="C107" s="316"/>
      <c r="D107" s="317"/>
    </row>
    <row r="108" spans="1:4">
      <c r="A108" s="77" t="s">
        <v>1152</v>
      </c>
      <c r="B108" s="78"/>
      <c r="C108" s="54" t="s">
        <v>1048</v>
      </c>
      <c r="D108" s="56">
        <v>800</v>
      </c>
    </row>
    <row r="109" spans="1:4">
      <c r="A109" s="77" t="s">
        <v>1153</v>
      </c>
      <c r="B109" s="78"/>
      <c r="C109" s="54" t="s">
        <v>1049</v>
      </c>
      <c r="D109" s="56">
        <v>750</v>
      </c>
    </row>
    <row r="110" spans="1:4">
      <c r="A110" s="77" t="s">
        <v>750</v>
      </c>
      <c r="B110" s="78"/>
      <c r="C110" s="54" t="s">
        <v>1046</v>
      </c>
      <c r="D110" s="56">
        <v>750</v>
      </c>
    </row>
    <row r="111" spans="1:4">
      <c r="A111" s="77" t="s">
        <v>751</v>
      </c>
      <c r="B111" s="78"/>
      <c r="C111" s="54" t="s">
        <v>1047</v>
      </c>
      <c r="D111" s="56">
        <v>1000</v>
      </c>
    </row>
    <row r="112" spans="1:4">
      <c r="A112" s="77" t="s">
        <v>752</v>
      </c>
      <c r="B112" s="78"/>
      <c r="C112" s="54" t="s">
        <v>69</v>
      </c>
      <c r="D112" s="56">
        <v>705</v>
      </c>
    </row>
    <row r="113" spans="1:4">
      <c r="A113" s="77" t="s">
        <v>753</v>
      </c>
      <c r="B113" s="78" t="s">
        <v>70</v>
      </c>
      <c r="C113" s="54" t="s">
        <v>71</v>
      </c>
      <c r="D113" s="56">
        <v>600</v>
      </c>
    </row>
    <row r="114" spans="1:4">
      <c r="A114" s="77" t="s">
        <v>754</v>
      </c>
      <c r="B114" s="78" t="s">
        <v>72</v>
      </c>
      <c r="C114" s="54" t="s">
        <v>73</v>
      </c>
      <c r="D114" s="56">
        <v>520</v>
      </c>
    </row>
    <row r="115" spans="1:4">
      <c r="A115" s="77" t="s">
        <v>1502</v>
      </c>
      <c r="B115" s="78" t="s">
        <v>74</v>
      </c>
      <c r="C115" s="54" t="s">
        <v>75</v>
      </c>
      <c r="D115" s="56">
        <v>570</v>
      </c>
    </row>
    <row r="116" spans="1:4" ht="20.25" customHeight="1">
      <c r="A116" s="315" t="s">
        <v>76</v>
      </c>
      <c r="B116" s="316"/>
      <c r="C116" s="316"/>
      <c r="D116" s="317"/>
    </row>
    <row r="117" spans="1:4">
      <c r="A117" s="77" t="s">
        <v>755</v>
      </c>
      <c r="B117" s="78"/>
      <c r="C117" s="54" t="s">
        <v>1013</v>
      </c>
      <c r="D117" s="56">
        <v>660</v>
      </c>
    </row>
    <row r="118" spans="1:4" ht="21.75" customHeight="1">
      <c r="A118" s="315" t="s">
        <v>77</v>
      </c>
      <c r="B118" s="316"/>
      <c r="C118" s="316"/>
      <c r="D118" s="317"/>
    </row>
    <row r="119" spans="1:4">
      <c r="A119" s="77" t="s">
        <v>756</v>
      </c>
      <c r="B119" s="78" t="s">
        <v>78</v>
      </c>
      <c r="C119" s="54" t="s">
        <v>79</v>
      </c>
      <c r="D119" s="56">
        <v>85</v>
      </c>
    </row>
    <row r="120" spans="1:4" ht="14.25" customHeight="1">
      <c r="A120" s="77" t="s">
        <v>757</v>
      </c>
      <c r="B120" s="78" t="s">
        <v>78</v>
      </c>
      <c r="C120" s="54" t="s">
        <v>80</v>
      </c>
      <c r="D120" s="56">
        <v>105</v>
      </c>
    </row>
    <row r="121" spans="1:4">
      <c r="A121" s="77" t="s">
        <v>758</v>
      </c>
      <c r="B121" s="78" t="s">
        <v>78</v>
      </c>
      <c r="C121" s="54" t="s">
        <v>81</v>
      </c>
      <c r="D121" s="56">
        <v>120</v>
      </c>
    </row>
    <row r="122" spans="1:4">
      <c r="A122" s="77" t="s">
        <v>759</v>
      </c>
      <c r="B122" s="78"/>
      <c r="C122" s="54" t="s">
        <v>82</v>
      </c>
      <c r="D122" s="56">
        <v>300</v>
      </c>
    </row>
    <row r="123" spans="1:4">
      <c r="A123" s="77" t="s">
        <v>760</v>
      </c>
      <c r="B123" s="78" t="s">
        <v>83</v>
      </c>
      <c r="C123" s="54" t="s">
        <v>1297</v>
      </c>
      <c r="D123" s="56">
        <v>720</v>
      </c>
    </row>
    <row r="124" spans="1:4">
      <c r="A124" s="77" t="s">
        <v>761</v>
      </c>
      <c r="B124" s="78" t="s">
        <v>83</v>
      </c>
      <c r="C124" s="54" t="s">
        <v>1298</v>
      </c>
      <c r="D124" s="56">
        <v>760</v>
      </c>
    </row>
    <row r="125" spans="1:4">
      <c r="A125" s="77" t="s">
        <v>1359</v>
      </c>
      <c r="B125" s="78" t="s">
        <v>83</v>
      </c>
      <c r="C125" s="54" t="s">
        <v>1299</v>
      </c>
      <c r="D125" s="56">
        <v>790</v>
      </c>
    </row>
    <row r="126" spans="1:4">
      <c r="A126" s="77" t="s">
        <v>762</v>
      </c>
      <c r="B126" s="78" t="s">
        <v>83</v>
      </c>
      <c r="C126" s="54" t="s">
        <v>1300</v>
      </c>
      <c r="D126" s="56">
        <v>850</v>
      </c>
    </row>
    <row r="127" spans="1:4">
      <c r="A127" s="77" t="s">
        <v>763</v>
      </c>
      <c r="B127" s="78" t="s">
        <v>83</v>
      </c>
      <c r="C127" s="54" t="s">
        <v>1301</v>
      </c>
      <c r="D127" s="56">
        <v>940</v>
      </c>
    </row>
    <row r="128" spans="1:4">
      <c r="A128" s="77" t="s">
        <v>764</v>
      </c>
      <c r="B128" s="78" t="s">
        <v>83</v>
      </c>
      <c r="C128" s="54" t="s">
        <v>1302</v>
      </c>
      <c r="D128" s="56">
        <v>1010</v>
      </c>
    </row>
    <row r="129" spans="1:4">
      <c r="A129" s="77" t="s">
        <v>765</v>
      </c>
      <c r="B129" s="78" t="s">
        <v>83</v>
      </c>
      <c r="C129" s="54" t="s">
        <v>1303</v>
      </c>
      <c r="D129" s="56">
        <v>1110</v>
      </c>
    </row>
    <row r="130" spans="1:4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>
      <c r="A137" s="77" t="s">
        <v>771</v>
      </c>
      <c r="B137" s="78" t="s">
        <v>83</v>
      </c>
      <c r="C137" s="54" t="s">
        <v>1311</v>
      </c>
      <c r="D137" s="56">
        <v>560</v>
      </c>
    </row>
    <row r="138" spans="1:4">
      <c r="A138" s="77" t="s">
        <v>1453</v>
      </c>
      <c r="B138" s="78" t="s">
        <v>83</v>
      </c>
      <c r="C138" s="54" t="s">
        <v>1312</v>
      </c>
      <c r="D138" s="56">
        <v>580</v>
      </c>
    </row>
    <row r="139" spans="1:4">
      <c r="A139" s="77" t="s">
        <v>772</v>
      </c>
      <c r="B139" s="78" t="s">
        <v>83</v>
      </c>
      <c r="C139" s="54" t="s">
        <v>1313</v>
      </c>
      <c r="D139" s="56">
        <v>675</v>
      </c>
    </row>
    <row r="140" spans="1:4">
      <c r="A140" s="77" t="s">
        <v>773</v>
      </c>
      <c r="B140" s="78" t="s">
        <v>83</v>
      </c>
      <c r="C140" s="54" t="s">
        <v>1314</v>
      </c>
      <c r="D140" s="56">
        <v>750</v>
      </c>
    </row>
    <row r="141" spans="1:4">
      <c r="A141" s="77" t="s">
        <v>774</v>
      </c>
      <c r="B141" s="78" t="s">
        <v>83</v>
      </c>
      <c r="C141" s="54" t="s">
        <v>1315</v>
      </c>
      <c r="D141" s="56">
        <v>845</v>
      </c>
    </row>
    <row r="142" spans="1:4">
      <c r="A142" s="77" t="s">
        <v>775</v>
      </c>
      <c r="B142" s="78" t="s">
        <v>83</v>
      </c>
      <c r="C142" s="54" t="s">
        <v>1316</v>
      </c>
      <c r="D142" s="56">
        <v>910</v>
      </c>
    </row>
    <row r="143" spans="1:4">
      <c r="A143" s="77" t="s">
        <v>776</v>
      </c>
      <c r="B143" s="78" t="s">
        <v>83</v>
      </c>
      <c r="C143" s="54" t="s">
        <v>1317</v>
      </c>
      <c r="D143" s="56">
        <v>970</v>
      </c>
    </row>
    <row r="144" spans="1:4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>
      <c r="A151" s="77" t="s">
        <v>784</v>
      </c>
      <c r="B151" s="78"/>
      <c r="C151" s="54" t="s">
        <v>84</v>
      </c>
      <c r="D151" s="56">
        <v>770</v>
      </c>
    </row>
    <row r="152" spans="1:4">
      <c r="A152" s="77" t="s">
        <v>785</v>
      </c>
      <c r="B152" s="78"/>
      <c r="C152" s="54" t="s">
        <v>85</v>
      </c>
      <c r="D152" s="55">
        <v>220</v>
      </c>
    </row>
    <row r="153" spans="1:4">
      <c r="A153" s="77" t="s">
        <v>786</v>
      </c>
      <c r="B153" s="104"/>
      <c r="C153" s="54" t="s">
        <v>1569</v>
      </c>
      <c r="D153" s="55">
        <v>500</v>
      </c>
    </row>
    <row r="154" spans="1:4">
      <c r="A154" s="77" t="s">
        <v>787</v>
      </c>
      <c r="B154" s="104"/>
      <c r="C154" s="54" t="s">
        <v>1607</v>
      </c>
      <c r="D154" s="55">
        <v>350</v>
      </c>
    </row>
    <row r="155" spans="1:4">
      <c r="A155" s="77" t="s">
        <v>788</v>
      </c>
      <c r="B155" s="78" t="s">
        <v>86</v>
      </c>
      <c r="C155" s="54" t="s">
        <v>87</v>
      </c>
      <c r="D155" s="55">
        <v>210</v>
      </c>
    </row>
    <row r="156" spans="1:4">
      <c r="A156" s="77" t="s">
        <v>789</v>
      </c>
      <c r="B156" s="78"/>
      <c r="C156" s="54" t="s">
        <v>1050</v>
      </c>
      <c r="D156" s="55">
        <v>240</v>
      </c>
    </row>
    <row r="157" spans="1:4">
      <c r="A157" s="77" t="s">
        <v>790</v>
      </c>
      <c r="B157" s="66"/>
      <c r="C157" s="54" t="s">
        <v>1447</v>
      </c>
      <c r="D157" s="55">
        <v>1400</v>
      </c>
    </row>
    <row r="158" spans="1:4" ht="15">
      <c r="A158" s="77" t="s">
        <v>1156</v>
      </c>
      <c r="B158" s="66"/>
      <c r="C158" s="125" t="s">
        <v>1448</v>
      </c>
      <c r="D158" s="55">
        <v>7200</v>
      </c>
    </row>
    <row r="159" spans="1:4">
      <c r="A159" s="77" t="s">
        <v>791</v>
      </c>
      <c r="B159" s="66"/>
      <c r="C159" s="54" t="s">
        <v>1449</v>
      </c>
      <c r="D159" s="55">
        <v>4500</v>
      </c>
    </row>
    <row r="160" spans="1:4">
      <c r="A160" s="77" t="s">
        <v>792</v>
      </c>
      <c r="B160" s="66"/>
      <c r="C160" s="54" t="s">
        <v>1450</v>
      </c>
      <c r="D160" s="55">
        <v>1300</v>
      </c>
    </row>
    <row r="161" spans="1:4">
      <c r="A161" s="77" t="s">
        <v>793</v>
      </c>
      <c r="B161" s="66"/>
      <c r="C161" s="54" t="s">
        <v>1451</v>
      </c>
      <c r="D161" s="55">
        <v>6700</v>
      </c>
    </row>
    <row r="162" spans="1:4">
      <c r="A162" s="77" t="s">
        <v>794</v>
      </c>
      <c r="B162" s="66"/>
      <c r="C162" s="54" t="s">
        <v>1452</v>
      </c>
      <c r="D162" s="55">
        <v>460</v>
      </c>
    </row>
    <row r="163" spans="1:4">
      <c r="A163" s="77" t="s">
        <v>795</v>
      </c>
      <c r="B163" s="66"/>
      <c r="C163" s="54" t="s">
        <v>1478</v>
      </c>
      <c r="D163" s="55">
        <v>300</v>
      </c>
    </row>
    <row r="164" spans="1:4">
      <c r="A164" s="77" t="s">
        <v>796</v>
      </c>
      <c r="B164" s="66"/>
      <c r="C164" s="54" t="s">
        <v>1484</v>
      </c>
      <c r="D164" s="55">
        <v>1000</v>
      </c>
    </row>
    <row r="165" spans="1:4">
      <c r="A165" s="77" t="s">
        <v>797</v>
      </c>
      <c r="B165" s="66"/>
      <c r="C165" s="54" t="s">
        <v>1485</v>
      </c>
      <c r="D165" s="55">
        <v>5500</v>
      </c>
    </row>
    <row r="166" spans="1:4">
      <c r="A166" s="77" t="s">
        <v>798</v>
      </c>
      <c r="B166" s="66"/>
      <c r="C166" s="54" t="s">
        <v>1486</v>
      </c>
      <c r="D166" s="55">
        <v>3500</v>
      </c>
    </row>
    <row r="167" spans="1:4">
      <c r="A167" s="77" t="s">
        <v>799</v>
      </c>
      <c r="B167" s="66"/>
      <c r="C167" s="54" t="s">
        <v>1487</v>
      </c>
      <c r="D167" s="55">
        <v>3700</v>
      </c>
    </row>
    <row r="168" spans="1:4">
      <c r="A168" s="77" t="s">
        <v>800</v>
      </c>
      <c r="B168" s="66"/>
      <c r="C168" s="54" t="s">
        <v>1567</v>
      </c>
      <c r="D168" s="55">
        <v>900</v>
      </c>
    </row>
    <row r="169" spans="1:4">
      <c r="A169" s="132"/>
      <c r="B169" s="228" t="s">
        <v>1631</v>
      </c>
      <c r="C169" s="62" t="s">
        <v>1632</v>
      </c>
      <c r="D169" s="55">
        <v>500</v>
      </c>
    </row>
    <row r="170" spans="1:4" ht="21" customHeight="1">
      <c r="A170" s="315" t="s">
        <v>88</v>
      </c>
      <c r="B170" s="316"/>
      <c r="C170" s="316"/>
      <c r="D170" s="317"/>
    </row>
    <row r="171" spans="1:4" ht="25.5">
      <c r="A171" s="77" t="s">
        <v>801</v>
      </c>
      <c r="B171" s="78" t="s">
        <v>89</v>
      </c>
      <c r="C171" s="54" t="s">
        <v>1289</v>
      </c>
      <c r="D171" s="56">
        <v>550</v>
      </c>
    </row>
    <row r="172" spans="1:4">
      <c r="A172" s="77" t="s">
        <v>802</v>
      </c>
      <c r="B172" s="66" t="s">
        <v>90</v>
      </c>
      <c r="C172" s="57" t="s">
        <v>91</v>
      </c>
      <c r="D172" s="56">
        <v>400</v>
      </c>
    </row>
    <row r="173" spans="1:4" ht="21" customHeight="1">
      <c r="A173" s="315" t="s">
        <v>92</v>
      </c>
      <c r="B173" s="316"/>
      <c r="C173" s="316"/>
      <c r="D173" s="317"/>
    </row>
    <row r="174" spans="1:4">
      <c r="A174" s="77" t="s">
        <v>803</v>
      </c>
      <c r="B174" s="78" t="s">
        <v>93</v>
      </c>
      <c r="C174" s="57" t="s">
        <v>94</v>
      </c>
      <c r="D174" s="55">
        <v>1470</v>
      </c>
    </row>
    <row r="175" spans="1:4">
      <c r="A175" s="77" t="s">
        <v>804</v>
      </c>
      <c r="B175" s="78" t="s">
        <v>93</v>
      </c>
      <c r="C175" s="57" t="s">
        <v>95</v>
      </c>
      <c r="D175" s="55">
        <v>1790</v>
      </c>
    </row>
    <row r="176" spans="1:4">
      <c r="A176" s="77" t="s">
        <v>805</v>
      </c>
      <c r="B176" s="78" t="s">
        <v>96</v>
      </c>
      <c r="C176" s="54" t="s">
        <v>97</v>
      </c>
      <c r="D176" s="55">
        <v>780</v>
      </c>
    </row>
    <row r="177" spans="1:4">
      <c r="A177" s="77" t="s">
        <v>806</v>
      </c>
      <c r="B177" s="78" t="s">
        <v>98</v>
      </c>
      <c r="C177" s="54" t="s">
        <v>99</v>
      </c>
      <c r="D177" s="55">
        <v>1200</v>
      </c>
    </row>
    <row r="178" spans="1:4">
      <c r="A178" s="77" t="s">
        <v>807</v>
      </c>
      <c r="B178" s="78" t="s">
        <v>100</v>
      </c>
      <c r="C178" s="54" t="s">
        <v>101</v>
      </c>
      <c r="D178" s="55">
        <v>1000</v>
      </c>
    </row>
    <row r="179" spans="1:4" ht="12.75" customHeight="1">
      <c r="A179" s="77" t="s">
        <v>808</v>
      </c>
      <c r="B179" s="78"/>
      <c r="C179" s="54" t="s">
        <v>1058</v>
      </c>
      <c r="D179" s="55">
        <v>1300</v>
      </c>
    </row>
    <row r="180" spans="1:4" ht="26.25" customHeight="1">
      <c r="A180" s="77" t="s">
        <v>809</v>
      </c>
      <c r="B180" s="99"/>
      <c r="C180" s="54" t="s">
        <v>1267</v>
      </c>
      <c r="D180" s="55">
        <v>390</v>
      </c>
    </row>
    <row r="181" spans="1:4" ht="12.75" customHeight="1">
      <c r="A181" s="77" t="s">
        <v>810</v>
      </c>
      <c r="B181" s="78" t="s">
        <v>102</v>
      </c>
      <c r="C181" s="54" t="s">
        <v>103</v>
      </c>
      <c r="D181" s="55">
        <v>1000</v>
      </c>
    </row>
    <row r="182" spans="1:4">
      <c r="A182" s="77" t="s">
        <v>202</v>
      </c>
      <c r="B182" s="66"/>
      <c r="C182" s="59" t="s">
        <v>736</v>
      </c>
      <c r="D182" s="106">
        <v>500</v>
      </c>
    </row>
    <row r="183" spans="1:4">
      <c r="A183" s="77" t="s">
        <v>203</v>
      </c>
      <c r="B183" s="78" t="s">
        <v>104</v>
      </c>
      <c r="C183" s="54" t="s">
        <v>105</v>
      </c>
      <c r="D183" s="55">
        <v>800</v>
      </c>
    </row>
    <row r="184" spans="1:4">
      <c r="A184" s="77" t="s">
        <v>206</v>
      </c>
      <c r="B184" s="99"/>
      <c r="C184" s="54" t="s">
        <v>1265</v>
      </c>
      <c r="D184" s="55">
        <v>340</v>
      </c>
    </row>
    <row r="185" spans="1:4">
      <c r="A185" s="77" t="s">
        <v>1454</v>
      </c>
      <c r="B185" s="78"/>
      <c r="C185" s="59" t="s">
        <v>1249</v>
      </c>
      <c r="D185" s="55">
        <v>400</v>
      </c>
    </row>
    <row r="186" spans="1:4">
      <c r="A186" s="77" t="s">
        <v>1455</v>
      </c>
      <c r="B186" s="78" t="s">
        <v>106</v>
      </c>
      <c r="C186" s="54" t="s">
        <v>107</v>
      </c>
      <c r="D186" s="55">
        <v>600</v>
      </c>
    </row>
    <row r="187" spans="1:4" ht="15" customHeight="1">
      <c r="A187" s="77" t="s">
        <v>210</v>
      </c>
      <c r="B187" s="78" t="s">
        <v>108</v>
      </c>
      <c r="C187" s="54" t="s">
        <v>109</v>
      </c>
      <c r="D187" s="55">
        <v>650</v>
      </c>
    </row>
    <row r="188" spans="1:4">
      <c r="A188" s="77" t="s">
        <v>213</v>
      </c>
      <c r="B188" s="78" t="s">
        <v>110</v>
      </c>
      <c r="C188" s="54" t="s">
        <v>111</v>
      </c>
      <c r="D188" s="55">
        <v>400</v>
      </c>
    </row>
    <row r="189" spans="1:4">
      <c r="A189" s="77" t="s">
        <v>216</v>
      </c>
      <c r="B189" s="78" t="s">
        <v>112</v>
      </c>
      <c r="C189" s="54" t="s">
        <v>113</v>
      </c>
      <c r="D189" s="55">
        <v>400</v>
      </c>
    </row>
    <row r="190" spans="1:4">
      <c r="A190" s="77" t="s">
        <v>218</v>
      </c>
      <c r="B190" s="78" t="s">
        <v>114</v>
      </c>
      <c r="C190" s="54" t="s">
        <v>115</v>
      </c>
      <c r="D190" s="55">
        <v>300</v>
      </c>
    </row>
    <row r="191" spans="1:4">
      <c r="A191" s="77" t="s">
        <v>219</v>
      </c>
      <c r="B191" s="90" t="s">
        <v>1269</v>
      </c>
      <c r="C191" s="71" t="s">
        <v>1270</v>
      </c>
      <c r="D191" s="55">
        <v>900</v>
      </c>
    </row>
    <row r="192" spans="1:4">
      <c r="A192" s="77" t="s">
        <v>221</v>
      </c>
      <c r="B192" s="90" t="s">
        <v>1272</v>
      </c>
      <c r="C192" s="71" t="s">
        <v>1271</v>
      </c>
      <c r="D192" s="55">
        <v>900</v>
      </c>
    </row>
    <row r="193" spans="1:4">
      <c r="A193" s="77" t="s">
        <v>223</v>
      </c>
      <c r="B193" s="78" t="s">
        <v>1052</v>
      </c>
      <c r="C193" s="54" t="s">
        <v>1053</v>
      </c>
      <c r="D193" s="55">
        <v>800</v>
      </c>
    </row>
    <row r="194" spans="1:4">
      <c r="A194" s="77" t="s">
        <v>224</v>
      </c>
      <c r="B194" s="78" t="s">
        <v>1054</v>
      </c>
      <c r="C194" s="54" t="s">
        <v>1055</v>
      </c>
      <c r="D194" s="55">
        <v>400</v>
      </c>
    </row>
    <row r="195" spans="1:4">
      <c r="A195" s="77" t="s">
        <v>229</v>
      </c>
      <c r="B195" s="78" t="s">
        <v>116</v>
      </c>
      <c r="C195" s="54" t="s">
        <v>117</v>
      </c>
      <c r="D195" s="55">
        <v>800</v>
      </c>
    </row>
    <row r="196" spans="1:4">
      <c r="A196" s="77" t="s">
        <v>232</v>
      </c>
      <c r="B196" s="90" t="s">
        <v>1273</v>
      </c>
      <c r="C196" s="71" t="s">
        <v>1274</v>
      </c>
      <c r="D196" s="55">
        <v>520</v>
      </c>
    </row>
    <row r="197" spans="1:4">
      <c r="A197" s="77" t="s">
        <v>235</v>
      </c>
      <c r="B197" s="78" t="s">
        <v>118</v>
      </c>
      <c r="C197" s="54" t="s">
        <v>119</v>
      </c>
      <c r="D197" s="55">
        <v>700</v>
      </c>
    </row>
    <row r="198" spans="1:4">
      <c r="A198" s="77" t="s">
        <v>1157</v>
      </c>
      <c r="B198" s="78" t="s">
        <v>1056</v>
      </c>
      <c r="C198" s="54" t="s">
        <v>120</v>
      </c>
      <c r="D198" s="55">
        <v>500</v>
      </c>
    </row>
    <row r="199" spans="1:4">
      <c r="A199" s="77" t="s">
        <v>237</v>
      </c>
      <c r="B199" s="91" t="s">
        <v>121</v>
      </c>
      <c r="C199" s="54" t="s">
        <v>1014</v>
      </c>
      <c r="D199" s="55">
        <v>1000</v>
      </c>
    </row>
    <row r="200" spans="1:4">
      <c r="A200" s="77" t="s">
        <v>240</v>
      </c>
      <c r="B200" s="78" t="s">
        <v>121</v>
      </c>
      <c r="C200" s="54" t="s">
        <v>1335</v>
      </c>
      <c r="D200" s="55">
        <v>1800</v>
      </c>
    </row>
    <row r="201" spans="1:4">
      <c r="A201" s="77" t="s">
        <v>243</v>
      </c>
      <c r="B201" s="78" t="s">
        <v>121</v>
      </c>
      <c r="C201" s="54" t="s">
        <v>1286</v>
      </c>
      <c r="D201" s="55">
        <v>2300</v>
      </c>
    </row>
    <row r="202" spans="1:4">
      <c r="A202" s="77" t="s">
        <v>245</v>
      </c>
      <c r="B202" s="78" t="s">
        <v>121</v>
      </c>
      <c r="C202" s="54" t="s">
        <v>122</v>
      </c>
      <c r="D202" s="55">
        <v>1000</v>
      </c>
    </row>
    <row r="203" spans="1:4" ht="26.25" customHeight="1">
      <c r="A203" s="77" t="s">
        <v>248</v>
      </c>
      <c r="B203" s="91"/>
      <c r="C203" s="54" t="s">
        <v>1281</v>
      </c>
      <c r="D203" s="55">
        <v>1700</v>
      </c>
    </row>
    <row r="204" spans="1:4">
      <c r="A204" s="77" t="s">
        <v>251</v>
      </c>
      <c r="B204" s="78" t="s">
        <v>121</v>
      </c>
      <c r="C204" s="54" t="s">
        <v>123</v>
      </c>
      <c r="D204" s="55">
        <v>500</v>
      </c>
    </row>
    <row r="205" spans="1:4">
      <c r="A205" s="77" t="s">
        <v>254</v>
      </c>
      <c r="B205" s="78" t="s">
        <v>124</v>
      </c>
      <c r="C205" s="54" t="s">
        <v>125</v>
      </c>
      <c r="D205" s="55">
        <v>1000</v>
      </c>
    </row>
    <row r="206" spans="1:4">
      <c r="A206" s="77" t="s">
        <v>255</v>
      </c>
      <c r="B206" s="99"/>
      <c r="C206" s="71" t="s">
        <v>1266</v>
      </c>
      <c r="D206" s="55">
        <v>330</v>
      </c>
    </row>
    <row r="207" spans="1:4">
      <c r="A207" s="77" t="s">
        <v>258</v>
      </c>
      <c r="B207" s="78" t="s">
        <v>126</v>
      </c>
      <c r="C207" s="54" t="s">
        <v>127</v>
      </c>
      <c r="D207" s="55">
        <v>800</v>
      </c>
    </row>
    <row r="208" spans="1:4" ht="13.5" customHeight="1">
      <c r="A208" s="77" t="s">
        <v>261</v>
      </c>
      <c r="B208" s="78" t="s">
        <v>128</v>
      </c>
      <c r="C208" s="54" t="s">
        <v>1282</v>
      </c>
      <c r="D208" s="55">
        <v>800</v>
      </c>
    </row>
    <row r="209" spans="1:4" ht="27" customHeight="1">
      <c r="A209" s="77" t="s">
        <v>264</v>
      </c>
      <c r="B209" s="91"/>
      <c r="C209" s="54" t="s">
        <v>1284</v>
      </c>
      <c r="D209" s="55">
        <v>1000</v>
      </c>
    </row>
    <row r="210" spans="1:4" ht="26.25" customHeight="1">
      <c r="A210" s="77" t="s">
        <v>267</v>
      </c>
      <c r="B210" s="91"/>
      <c r="C210" s="54" t="s">
        <v>1283</v>
      </c>
      <c r="D210" s="55">
        <v>1500</v>
      </c>
    </row>
    <row r="211" spans="1:4">
      <c r="A211" s="77" t="s">
        <v>270</v>
      </c>
      <c r="B211" s="78" t="s">
        <v>121</v>
      </c>
      <c r="C211" s="54" t="s">
        <v>129</v>
      </c>
      <c r="D211" s="55">
        <v>500</v>
      </c>
    </row>
    <row r="212" spans="1:4">
      <c r="A212" s="77" t="s">
        <v>273</v>
      </c>
      <c r="B212" s="78"/>
      <c r="C212" s="54" t="s">
        <v>1250</v>
      </c>
      <c r="D212" s="55">
        <f>D201+700</f>
        <v>3000</v>
      </c>
    </row>
    <row r="213" spans="1:4">
      <c r="A213" s="77" t="s">
        <v>276</v>
      </c>
      <c r="B213" s="78"/>
      <c r="C213" s="54" t="s">
        <v>1251</v>
      </c>
      <c r="D213" s="55">
        <v>2800</v>
      </c>
    </row>
    <row r="214" spans="1:4">
      <c r="A214" s="77" t="s">
        <v>278</v>
      </c>
      <c r="B214" s="78"/>
      <c r="C214" s="57" t="s">
        <v>1287</v>
      </c>
      <c r="D214" s="55">
        <v>2300</v>
      </c>
    </row>
    <row r="215" spans="1:4">
      <c r="A215" s="77" t="s">
        <v>1158</v>
      </c>
      <c r="B215" s="78"/>
      <c r="C215" s="57" t="s">
        <v>1288</v>
      </c>
      <c r="D215" s="55">
        <v>2800</v>
      </c>
    </row>
    <row r="216" spans="1:4" ht="27.75" customHeight="1">
      <c r="A216" s="77" t="s">
        <v>282</v>
      </c>
      <c r="B216" s="78"/>
      <c r="C216" s="54" t="s">
        <v>1360</v>
      </c>
      <c r="D216" s="55">
        <f>D201+D208</f>
        <v>3100</v>
      </c>
    </row>
    <row r="217" spans="1:4" ht="38.25">
      <c r="A217" s="77" t="s">
        <v>283</v>
      </c>
      <c r="B217" s="78"/>
      <c r="C217" s="54" t="s">
        <v>1361</v>
      </c>
      <c r="D217" s="55">
        <f>D215+D208</f>
        <v>3600</v>
      </c>
    </row>
    <row r="218" spans="1:4" ht="38.25">
      <c r="A218" s="77" t="s">
        <v>285</v>
      </c>
      <c r="B218" s="66"/>
      <c r="C218" s="54" t="s">
        <v>1568</v>
      </c>
      <c r="D218" s="55">
        <v>2500</v>
      </c>
    </row>
    <row r="219" spans="1:4">
      <c r="A219" s="77" t="s">
        <v>286</v>
      </c>
      <c r="B219" s="133"/>
      <c r="C219" s="45" t="s">
        <v>1474</v>
      </c>
      <c r="D219" s="134">
        <v>1000</v>
      </c>
    </row>
    <row r="220" spans="1:4">
      <c r="A220" s="77" t="s">
        <v>289</v>
      </c>
      <c r="B220" s="66"/>
      <c r="C220" s="71" t="s">
        <v>1565</v>
      </c>
      <c r="D220" s="55">
        <v>2800</v>
      </c>
    </row>
    <row r="221" spans="1:4">
      <c r="A221" s="305" t="s">
        <v>130</v>
      </c>
      <c r="B221" s="305"/>
      <c r="C221" s="305"/>
      <c r="D221" s="305"/>
    </row>
    <row r="222" spans="1:4">
      <c r="A222" s="305"/>
      <c r="B222" s="305"/>
      <c r="C222" s="305"/>
      <c r="D222" s="305"/>
    </row>
    <row r="223" spans="1:4" ht="19.5" customHeight="1">
      <c r="A223" s="315" t="s">
        <v>131</v>
      </c>
      <c r="B223" s="316"/>
      <c r="C223" s="316"/>
      <c r="D223" s="317"/>
    </row>
    <row r="224" spans="1:4">
      <c r="A224" s="77" t="s">
        <v>1159</v>
      </c>
      <c r="B224" s="78" t="s">
        <v>132</v>
      </c>
      <c r="C224" s="54" t="s">
        <v>133</v>
      </c>
      <c r="D224" s="55">
        <v>710</v>
      </c>
    </row>
    <row r="225" spans="1:4">
      <c r="A225" s="77" t="s">
        <v>294</v>
      </c>
      <c r="B225" s="78" t="s">
        <v>132</v>
      </c>
      <c r="C225" s="54" t="s">
        <v>134</v>
      </c>
      <c r="D225" s="55">
        <v>510</v>
      </c>
    </row>
    <row r="226" spans="1:4">
      <c r="A226" s="77" t="s">
        <v>297</v>
      </c>
      <c r="B226" s="78"/>
      <c r="C226" s="54" t="s">
        <v>135</v>
      </c>
      <c r="D226" s="55">
        <v>510</v>
      </c>
    </row>
    <row r="227" spans="1:4">
      <c r="A227" s="77" t="s">
        <v>300</v>
      </c>
      <c r="B227" s="78" t="s">
        <v>136</v>
      </c>
      <c r="C227" s="54" t="s">
        <v>1059</v>
      </c>
      <c r="D227" s="55">
        <v>700</v>
      </c>
    </row>
    <row r="228" spans="1:4">
      <c r="A228" s="77" t="s">
        <v>302</v>
      </c>
      <c r="B228" s="78" t="s">
        <v>137</v>
      </c>
      <c r="C228" s="54" t="s">
        <v>138</v>
      </c>
      <c r="D228" s="55">
        <v>2100</v>
      </c>
    </row>
    <row r="229" spans="1:4">
      <c r="A229" s="77" t="s">
        <v>304</v>
      </c>
      <c r="B229" s="78" t="s">
        <v>139</v>
      </c>
      <c r="C229" s="54" t="s">
        <v>140</v>
      </c>
      <c r="D229" s="55">
        <v>700</v>
      </c>
    </row>
    <row r="230" spans="1:4">
      <c r="A230" s="77" t="s">
        <v>307</v>
      </c>
      <c r="B230" s="78" t="s">
        <v>139</v>
      </c>
      <c r="C230" s="54" t="s">
        <v>141</v>
      </c>
      <c r="D230" s="55">
        <v>1400</v>
      </c>
    </row>
    <row r="231" spans="1:4">
      <c r="A231" s="77" t="s">
        <v>310</v>
      </c>
      <c r="B231" s="78" t="s">
        <v>142</v>
      </c>
      <c r="C231" s="54" t="s">
        <v>143</v>
      </c>
      <c r="D231" s="55">
        <v>300</v>
      </c>
    </row>
    <row r="232" spans="1:4">
      <c r="A232" s="77" t="s">
        <v>311</v>
      </c>
      <c r="B232" s="78" t="s">
        <v>144</v>
      </c>
      <c r="C232" s="54" t="s">
        <v>145</v>
      </c>
      <c r="D232" s="55">
        <v>550</v>
      </c>
    </row>
    <row r="233" spans="1:4">
      <c r="A233" s="77" t="s">
        <v>1160</v>
      </c>
      <c r="B233" s="78"/>
      <c r="C233" s="54" t="s">
        <v>1060</v>
      </c>
      <c r="D233" s="55">
        <v>750</v>
      </c>
    </row>
    <row r="234" spans="1:4">
      <c r="A234" s="77" t="s">
        <v>314</v>
      </c>
      <c r="B234" s="78" t="s">
        <v>146</v>
      </c>
      <c r="C234" s="54" t="s">
        <v>147</v>
      </c>
      <c r="D234" s="55">
        <v>500</v>
      </c>
    </row>
    <row r="235" spans="1:4">
      <c r="A235" s="77" t="s">
        <v>317</v>
      </c>
      <c r="B235" s="78" t="s">
        <v>148</v>
      </c>
      <c r="C235" s="54" t="s">
        <v>149</v>
      </c>
      <c r="D235" s="55">
        <v>1000</v>
      </c>
    </row>
    <row r="236" spans="1:4">
      <c r="A236" s="77" t="s">
        <v>320</v>
      </c>
      <c r="B236" s="78"/>
      <c r="C236" s="54" t="s">
        <v>150</v>
      </c>
      <c r="D236" s="55">
        <v>510</v>
      </c>
    </row>
    <row r="237" spans="1:4">
      <c r="A237" s="77" t="s">
        <v>323</v>
      </c>
      <c r="B237" s="78" t="s">
        <v>151</v>
      </c>
      <c r="C237" s="54" t="s">
        <v>152</v>
      </c>
      <c r="D237" s="55">
        <v>510</v>
      </c>
    </row>
    <row r="238" spans="1:4">
      <c r="A238" s="77" t="s">
        <v>326</v>
      </c>
      <c r="B238" s="78" t="s">
        <v>153</v>
      </c>
      <c r="C238" s="54" t="s">
        <v>154</v>
      </c>
      <c r="D238" s="55">
        <v>650</v>
      </c>
    </row>
    <row r="239" spans="1:4">
      <c r="A239" s="77" t="s">
        <v>329</v>
      </c>
      <c r="B239" s="78"/>
      <c r="C239" s="54" t="s">
        <v>1015</v>
      </c>
      <c r="D239" s="55">
        <v>1100</v>
      </c>
    </row>
    <row r="240" spans="1:4">
      <c r="A240" s="77" t="s">
        <v>332</v>
      </c>
      <c r="B240" s="78" t="s">
        <v>153</v>
      </c>
      <c r="C240" s="54" t="s">
        <v>1061</v>
      </c>
      <c r="D240" s="55">
        <v>1100</v>
      </c>
    </row>
    <row r="241" spans="1:4">
      <c r="A241" s="77" t="s">
        <v>1161</v>
      </c>
      <c r="B241" s="78"/>
      <c r="C241" s="54" t="s">
        <v>155</v>
      </c>
      <c r="D241" s="55">
        <v>650</v>
      </c>
    </row>
    <row r="242" spans="1:4">
      <c r="A242" s="77" t="s">
        <v>337</v>
      </c>
      <c r="B242" s="78"/>
      <c r="C242" s="54" t="s">
        <v>1062</v>
      </c>
      <c r="D242" s="55">
        <v>1000</v>
      </c>
    </row>
    <row r="243" spans="1:4">
      <c r="A243" s="77" t="s">
        <v>338</v>
      </c>
      <c r="B243" s="78" t="s">
        <v>156</v>
      </c>
      <c r="C243" s="54" t="s">
        <v>157</v>
      </c>
      <c r="D243" s="55">
        <v>650</v>
      </c>
    </row>
    <row r="244" spans="1:4">
      <c r="A244" s="77" t="s">
        <v>341</v>
      </c>
      <c r="B244" s="78" t="s">
        <v>158</v>
      </c>
      <c r="C244" s="54" t="s">
        <v>159</v>
      </c>
      <c r="D244" s="55">
        <v>650</v>
      </c>
    </row>
    <row r="245" spans="1:4" ht="14.25" customHeight="1">
      <c r="A245" s="77" t="s">
        <v>344</v>
      </c>
      <c r="B245" s="78" t="s">
        <v>158</v>
      </c>
      <c r="C245" s="54" t="s">
        <v>160</v>
      </c>
      <c r="D245" s="55">
        <v>1000</v>
      </c>
    </row>
    <row r="246" spans="1:4">
      <c r="A246" s="77" t="s">
        <v>347</v>
      </c>
      <c r="B246" s="78" t="s">
        <v>161</v>
      </c>
      <c r="C246" s="54" t="s">
        <v>162</v>
      </c>
      <c r="D246" s="55">
        <v>850</v>
      </c>
    </row>
    <row r="247" spans="1:4">
      <c r="A247" s="77" t="s">
        <v>350</v>
      </c>
      <c r="B247" s="78" t="s">
        <v>163</v>
      </c>
      <c r="C247" s="54" t="s">
        <v>164</v>
      </c>
      <c r="D247" s="55">
        <v>1100</v>
      </c>
    </row>
    <row r="248" spans="1:4">
      <c r="A248" s="77" t="s">
        <v>351</v>
      </c>
      <c r="B248" s="78" t="s">
        <v>165</v>
      </c>
      <c r="C248" s="54" t="s">
        <v>166</v>
      </c>
      <c r="D248" s="55">
        <v>520</v>
      </c>
    </row>
    <row r="249" spans="1:4">
      <c r="A249" s="77" t="s">
        <v>354</v>
      </c>
      <c r="B249" s="78" t="s">
        <v>167</v>
      </c>
      <c r="C249" s="54" t="s">
        <v>168</v>
      </c>
      <c r="D249" s="55">
        <v>650</v>
      </c>
    </row>
    <row r="250" spans="1:4">
      <c r="A250" s="77" t="s">
        <v>356</v>
      </c>
      <c r="B250" s="78" t="s">
        <v>169</v>
      </c>
      <c r="C250" s="54" t="s">
        <v>170</v>
      </c>
      <c r="D250" s="55">
        <v>650</v>
      </c>
    </row>
    <row r="251" spans="1:4">
      <c r="A251" s="77" t="s">
        <v>357</v>
      </c>
      <c r="B251" s="78" t="s">
        <v>171</v>
      </c>
      <c r="C251" s="54" t="s">
        <v>172</v>
      </c>
      <c r="D251" s="55">
        <v>650</v>
      </c>
    </row>
    <row r="252" spans="1:4">
      <c r="A252" s="77" t="s">
        <v>1162</v>
      </c>
      <c r="B252" s="78" t="s">
        <v>173</v>
      </c>
      <c r="C252" s="54" t="s">
        <v>174</v>
      </c>
      <c r="D252" s="55">
        <v>820</v>
      </c>
    </row>
    <row r="253" spans="1:4">
      <c r="A253" s="77" t="s">
        <v>1163</v>
      </c>
      <c r="B253" s="78" t="s">
        <v>173</v>
      </c>
      <c r="C253" s="54" t="s">
        <v>175</v>
      </c>
      <c r="D253" s="55">
        <v>720</v>
      </c>
    </row>
    <row r="254" spans="1:4">
      <c r="A254" s="77" t="s">
        <v>1164</v>
      </c>
      <c r="B254" s="78" t="s">
        <v>176</v>
      </c>
      <c r="C254" s="54" t="s">
        <v>177</v>
      </c>
      <c r="D254" s="55">
        <v>670</v>
      </c>
    </row>
    <row r="255" spans="1:4">
      <c r="A255" s="77" t="s">
        <v>360</v>
      </c>
      <c r="B255" s="78" t="s">
        <v>178</v>
      </c>
      <c r="C255" s="54" t="s">
        <v>179</v>
      </c>
      <c r="D255" s="55">
        <v>670</v>
      </c>
    </row>
    <row r="256" spans="1:4">
      <c r="A256" s="77" t="s">
        <v>362</v>
      </c>
      <c r="B256" s="78" t="s">
        <v>178</v>
      </c>
      <c r="C256" s="54" t="s">
        <v>180</v>
      </c>
      <c r="D256" s="55">
        <v>790</v>
      </c>
    </row>
    <row r="257" spans="1:4">
      <c r="A257" s="77" t="s">
        <v>363</v>
      </c>
      <c r="B257" s="78" t="s">
        <v>181</v>
      </c>
      <c r="C257" s="54" t="s">
        <v>182</v>
      </c>
      <c r="D257" s="55">
        <v>520</v>
      </c>
    </row>
    <row r="258" spans="1:4">
      <c r="A258" s="77" t="s">
        <v>1165</v>
      </c>
      <c r="B258" s="78" t="s">
        <v>183</v>
      </c>
      <c r="C258" s="54" t="s">
        <v>184</v>
      </c>
      <c r="D258" s="55">
        <v>580</v>
      </c>
    </row>
    <row r="259" spans="1:4">
      <c r="A259" s="77" t="s">
        <v>366</v>
      </c>
      <c r="B259" s="78" t="s">
        <v>185</v>
      </c>
      <c r="C259" s="54" t="s">
        <v>186</v>
      </c>
      <c r="D259" s="55">
        <v>520</v>
      </c>
    </row>
    <row r="260" spans="1:4">
      <c r="A260" s="77" t="s">
        <v>367</v>
      </c>
      <c r="B260" s="78" t="s">
        <v>187</v>
      </c>
      <c r="C260" s="54" t="s">
        <v>188</v>
      </c>
      <c r="D260" s="55">
        <v>570</v>
      </c>
    </row>
    <row r="261" spans="1:4">
      <c r="A261" s="77" t="s">
        <v>369</v>
      </c>
      <c r="B261" s="78" t="s">
        <v>189</v>
      </c>
      <c r="C261" s="54" t="s">
        <v>190</v>
      </c>
      <c r="D261" s="55">
        <v>570</v>
      </c>
    </row>
    <row r="262" spans="1:4">
      <c r="A262" s="77" t="s">
        <v>371</v>
      </c>
      <c r="B262" s="78" t="s">
        <v>189</v>
      </c>
      <c r="C262" s="54" t="s">
        <v>191</v>
      </c>
      <c r="D262" s="55">
        <v>800</v>
      </c>
    </row>
    <row r="263" spans="1:4">
      <c r="A263" s="77" t="s">
        <v>373</v>
      </c>
      <c r="B263" s="78"/>
      <c r="C263" s="54" t="s">
        <v>192</v>
      </c>
      <c r="D263" s="55">
        <v>650</v>
      </c>
    </row>
    <row r="264" spans="1:4">
      <c r="A264" s="77" t="s">
        <v>375</v>
      </c>
      <c r="B264" s="78" t="s">
        <v>193</v>
      </c>
      <c r="C264" s="54" t="s">
        <v>194</v>
      </c>
      <c r="D264" s="55">
        <v>650</v>
      </c>
    </row>
    <row r="265" spans="1:4">
      <c r="A265" s="77" t="s">
        <v>377</v>
      </c>
      <c r="B265" s="78" t="s">
        <v>195</v>
      </c>
      <c r="C265" s="54" t="s">
        <v>196</v>
      </c>
      <c r="D265" s="55">
        <v>750</v>
      </c>
    </row>
    <row r="266" spans="1:4">
      <c r="A266" s="77" t="s">
        <v>380</v>
      </c>
      <c r="B266" s="78" t="s">
        <v>197</v>
      </c>
      <c r="C266" s="54" t="s">
        <v>198</v>
      </c>
      <c r="D266" s="55">
        <v>750</v>
      </c>
    </row>
    <row r="267" spans="1:4">
      <c r="A267" s="77" t="s">
        <v>382</v>
      </c>
      <c r="B267" s="78"/>
      <c r="C267" s="54" t="s">
        <v>199</v>
      </c>
      <c r="D267" s="55">
        <v>1100</v>
      </c>
    </row>
    <row r="268" spans="1:4">
      <c r="A268" s="77" t="s">
        <v>385</v>
      </c>
      <c r="B268" s="80"/>
      <c r="C268" s="54" t="s">
        <v>200</v>
      </c>
      <c r="D268" s="55">
        <v>650</v>
      </c>
    </row>
    <row r="269" spans="1:4">
      <c r="A269" s="77" t="s">
        <v>386</v>
      </c>
      <c r="B269" s="80"/>
      <c r="C269" s="54" t="s">
        <v>1063</v>
      </c>
      <c r="D269" s="55">
        <v>1300</v>
      </c>
    </row>
    <row r="270" spans="1:4">
      <c r="A270" s="77" t="s">
        <v>1166</v>
      </c>
      <c r="B270" s="80"/>
      <c r="C270" s="54" t="s">
        <v>1064</v>
      </c>
      <c r="D270" s="55">
        <v>1300</v>
      </c>
    </row>
    <row r="271" spans="1:4">
      <c r="A271" s="77" t="s">
        <v>389</v>
      </c>
      <c r="B271" s="80"/>
      <c r="C271" s="54" t="s">
        <v>1065</v>
      </c>
      <c r="D271" s="55">
        <v>960</v>
      </c>
    </row>
    <row r="272" spans="1:4">
      <c r="A272" s="209" t="s">
        <v>391</v>
      </c>
      <c r="B272" s="210"/>
      <c r="C272" s="211" t="s">
        <v>1066</v>
      </c>
      <c r="D272" s="212">
        <v>750</v>
      </c>
    </row>
    <row r="273" spans="1:5">
      <c r="A273" s="77" t="s">
        <v>392</v>
      </c>
      <c r="B273" s="213"/>
      <c r="C273" s="54" t="s">
        <v>1617</v>
      </c>
      <c r="D273" s="66" t="s">
        <v>1618</v>
      </c>
    </row>
    <row r="274" spans="1:5">
      <c r="A274" s="77" t="s">
        <v>393</v>
      </c>
      <c r="B274" s="213"/>
      <c r="C274" s="54" t="s">
        <v>1619</v>
      </c>
      <c r="D274" s="66" t="s">
        <v>1620</v>
      </c>
    </row>
    <row r="275" spans="1:5">
      <c r="A275" s="209" t="s">
        <v>394</v>
      </c>
      <c r="B275" s="213"/>
      <c r="C275" s="54" t="s">
        <v>1621</v>
      </c>
      <c r="D275" s="66" t="s">
        <v>1618</v>
      </c>
    </row>
    <row r="276" spans="1:5">
      <c r="A276" s="77" t="s">
        <v>396</v>
      </c>
      <c r="B276" s="213"/>
      <c r="C276" s="54" t="s">
        <v>1622</v>
      </c>
      <c r="D276" s="66" t="s">
        <v>1620</v>
      </c>
    </row>
    <row r="277" spans="1:5">
      <c r="A277" s="77" t="s">
        <v>397</v>
      </c>
      <c r="B277" s="213"/>
      <c r="C277" s="54"/>
      <c r="D277" s="55"/>
    </row>
    <row r="278" spans="1:5">
      <c r="A278" s="305" t="s">
        <v>201</v>
      </c>
      <c r="B278" s="305"/>
      <c r="C278" s="305"/>
      <c r="D278" s="305"/>
    </row>
    <row r="279" spans="1:5">
      <c r="A279" s="305"/>
      <c r="B279" s="305"/>
      <c r="C279" s="305"/>
      <c r="D279" s="305"/>
    </row>
    <row r="280" spans="1:5">
      <c r="A280" s="77" t="s">
        <v>399</v>
      </c>
      <c r="B280" s="66" t="s">
        <v>6</v>
      </c>
      <c r="C280" s="54" t="s">
        <v>204</v>
      </c>
      <c r="D280" s="107">
        <v>360</v>
      </c>
      <c r="E280" s="96"/>
    </row>
    <row r="281" spans="1:5" ht="15.75" customHeight="1">
      <c r="A281" s="315" t="s">
        <v>205</v>
      </c>
      <c r="B281" s="316"/>
      <c r="C281" s="316"/>
      <c r="D281" s="316"/>
      <c r="E281" s="97"/>
    </row>
    <row r="282" spans="1:5">
      <c r="A282" s="109" t="s">
        <v>402</v>
      </c>
      <c r="B282" s="78"/>
      <c r="C282" s="54" t="s">
        <v>207</v>
      </c>
      <c r="D282" s="107">
        <v>250</v>
      </c>
      <c r="E282" s="97"/>
    </row>
    <row r="283" spans="1:5">
      <c r="A283" s="109" t="s">
        <v>404</v>
      </c>
      <c r="B283" s="78" t="s">
        <v>1067</v>
      </c>
      <c r="C283" s="54" t="s">
        <v>1068</v>
      </c>
      <c r="D283" s="107">
        <v>300</v>
      </c>
      <c r="E283" s="97"/>
    </row>
    <row r="284" spans="1:5">
      <c r="A284" s="109" t="s">
        <v>405</v>
      </c>
      <c r="B284" s="78" t="s">
        <v>208</v>
      </c>
      <c r="C284" s="54" t="s">
        <v>209</v>
      </c>
      <c r="D284" s="107">
        <v>350</v>
      </c>
      <c r="E284" s="97"/>
    </row>
    <row r="285" spans="1:5">
      <c r="A285" s="109" t="s">
        <v>407</v>
      </c>
      <c r="B285" s="78" t="s">
        <v>211</v>
      </c>
      <c r="C285" s="54" t="s">
        <v>212</v>
      </c>
      <c r="D285" s="107">
        <v>300</v>
      </c>
      <c r="E285" s="97"/>
    </row>
    <row r="286" spans="1:5" ht="25.5">
      <c r="A286" s="109" t="s">
        <v>409</v>
      </c>
      <c r="B286" s="78" t="s">
        <v>214</v>
      </c>
      <c r="C286" s="54" t="s">
        <v>215</v>
      </c>
      <c r="D286" s="107">
        <v>350</v>
      </c>
      <c r="E286" s="97"/>
    </row>
    <row r="287" spans="1:5">
      <c r="A287" s="109" t="s">
        <v>411</v>
      </c>
      <c r="B287" s="78"/>
      <c r="C287" s="54" t="s">
        <v>1070</v>
      </c>
      <c r="D287" s="107">
        <v>180</v>
      </c>
      <c r="E287" s="97"/>
    </row>
    <row r="288" spans="1:5">
      <c r="A288" s="109" t="s">
        <v>413</v>
      </c>
      <c r="B288" s="66" t="s">
        <v>727</v>
      </c>
      <c r="C288" s="59" t="s">
        <v>728</v>
      </c>
      <c r="D288" s="108">
        <v>300</v>
      </c>
      <c r="E288" s="97"/>
    </row>
    <row r="289" spans="1:5">
      <c r="A289" s="109" t="s">
        <v>414</v>
      </c>
      <c r="B289" s="66" t="s">
        <v>729</v>
      </c>
      <c r="C289" s="59" t="s">
        <v>730</v>
      </c>
      <c r="D289" s="108">
        <v>300</v>
      </c>
      <c r="E289" s="97"/>
    </row>
    <row r="290" spans="1:5">
      <c r="A290" s="109" t="s">
        <v>415</v>
      </c>
      <c r="B290" s="66" t="s">
        <v>731</v>
      </c>
      <c r="C290" s="59" t="s">
        <v>732</v>
      </c>
      <c r="D290" s="108">
        <v>350</v>
      </c>
      <c r="E290" s="97"/>
    </row>
    <row r="291" spans="1:5">
      <c r="A291" s="109" t="s">
        <v>418</v>
      </c>
      <c r="B291" s="66"/>
      <c r="C291" s="59" t="s">
        <v>823</v>
      </c>
      <c r="D291" s="108">
        <v>350</v>
      </c>
      <c r="E291" s="97"/>
    </row>
    <row r="292" spans="1:5">
      <c r="A292" s="109" t="s">
        <v>1167</v>
      </c>
      <c r="B292" s="66"/>
      <c r="C292" s="59" t="s">
        <v>1295</v>
      </c>
      <c r="D292" s="108">
        <v>400</v>
      </c>
      <c r="E292" s="97"/>
    </row>
    <row r="293" spans="1:5" ht="19.5" customHeight="1">
      <c r="A293" s="315" t="s">
        <v>217</v>
      </c>
      <c r="B293" s="316"/>
      <c r="C293" s="316"/>
      <c r="D293" s="316"/>
      <c r="E293" s="97"/>
    </row>
    <row r="294" spans="1:5">
      <c r="A294" s="77" t="s">
        <v>1362</v>
      </c>
      <c r="B294" s="78" t="s">
        <v>1071</v>
      </c>
      <c r="C294" s="54" t="s">
        <v>1099</v>
      </c>
      <c r="D294" s="107">
        <v>300</v>
      </c>
      <c r="E294" s="97"/>
    </row>
    <row r="295" spans="1:5" ht="25.5">
      <c r="A295" s="77" t="s">
        <v>424</v>
      </c>
      <c r="B295" s="78"/>
      <c r="C295" s="54" t="s">
        <v>220</v>
      </c>
      <c r="D295" s="107">
        <v>350</v>
      </c>
      <c r="E295" s="97"/>
    </row>
    <row r="296" spans="1:5">
      <c r="A296" s="77" t="s">
        <v>427</v>
      </c>
      <c r="B296" s="78" t="s">
        <v>1069</v>
      </c>
      <c r="C296" s="54" t="s">
        <v>1332</v>
      </c>
      <c r="D296" s="107">
        <v>250</v>
      </c>
      <c r="E296" s="97"/>
    </row>
    <row r="297" spans="1:5">
      <c r="A297" s="77" t="s">
        <v>430</v>
      </c>
      <c r="B297" s="78" t="s">
        <v>222</v>
      </c>
      <c r="C297" s="54" t="s">
        <v>1100</v>
      </c>
      <c r="D297" s="107">
        <v>250</v>
      </c>
      <c r="E297" s="97"/>
    </row>
    <row r="298" spans="1:5">
      <c r="A298" s="77" t="s">
        <v>433</v>
      </c>
      <c r="B298" s="78"/>
      <c r="C298" s="54" t="s">
        <v>225</v>
      </c>
      <c r="D298" s="107">
        <v>300</v>
      </c>
      <c r="E298" s="97"/>
    </row>
    <row r="299" spans="1:5">
      <c r="A299" s="305" t="s">
        <v>226</v>
      </c>
      <c r="B299" s="305"/>
      <c r="C299" s="305"/>
      <c r="D299" s="305"/>
    </row>
    <row r="300" spans="1:5">
      <c r="A300" s="305"/>
      <c r="B300" s="305"/>
      <c r="C300" s="305"/>
      <c r="D300" s="305"/>
    </row>
    <row r="301" spans="1:5">
      <c r="A301" s="321" t="s">
        <v>227</v>
      </c>
      <c r="B301" s="322"/>
      <c r="C301" s="322"/>
      <c r="D301" s="323"/>
    </row>
    <row r="302" spans="1:5">
      <c r="A302" s="321" t="s">
        <v>228</v>
      </c>
      <c r="B302" s="322"/>
      <c r="C302" s="322"/>
      <c r="D302" s="323"/>
    </row>
    <row r="303" spans="1:5">
      <c r="A303" s="79" t="s">
        <v>436</v>
      </c>
      <c r="B303" s="82" t="s">
        <v>746</v>
      </c>
      <c r="C303" s="61" t="s">
        <v>745</v>
      </c>
      <c r="D303" s="55">
        <v>1520</v>
      </c>
    </row>
    <row r="304" spans="1:5">
      <c r="A304" s="324" t="s">
        <v>826</v>
      </c>
      <c r="B304" s="325"/>
      <c r="C304" s="325"/>
      <c r="D304" s="326"/>
    </row>
    <row r="305" spans="1:4">
      <c r="A305" s="84" t="s">
        <v>438</v>
      </c>
      <c r="B305" s="110" t="s">
        <v>230</v>
      </c>
      <c r="C305" s="62" t="s">
        <v>231</v>
      </c>
      <c r="D305" s="111">
        <v>140</v>
      </c>
    </row>
    <row r="306" spans="1:4">
      <c r="A306" s="109" t="s">
        <v>441</v>
      </c>
      <c r="B306" s="110" t="s">
        <v>238</v>
      </c>
      <c r="C306" s="62" t="s">
        <v>239</v>
      </c>
      <c r="D306" s="111">
        <v>160</v>
      </c>
    </row>
    <row r="307" spans="1:4">
      <c r="A307" s="84" t="s">
        <v>1168</v>
      </c>
      <c r="B307" s="110" t="s">
        <v>241</v>
      </c>
      <c r="C307" s="62" t="s">
        <v>242</v>
      </c>
      <c r="D307" s="111">
        <v>150</v>
      </c>
    </row>
    <row r="308" spans="1:4">
      <c r="A308" s="84" t="s">
        <v>446</v>
      </c>
      <c r="B308" s="110" t="s">
        <v>244</v>
      </c>
      <c r="C308" s="62" t="s">
        <v>827</v>
      </c>
      <c r="D308" s="111">
        <v>160</v>
      </c>
    </row>
    <row r="309" spans="1:4">
      <c r="A309" s="109" t="s">
        <v>448</v>
      </c>
      <c r="B309" s="110" t="s">
        <v>252</v>
      </c>
      <c r="C309" s="62" t="s">
        <v>253</v>
      </c>
      <c r="D309" s="111">
        <v>150</v>
      </c>
    </row>
    <row r="310" spans="1:4">
      <c r="A310" s="84" t="s">
        <v>451</v>
      </c>
      <c r="B310" s="110" t="s">
        <v>256</v>
      </c>
      <c r="C310" s="62" t="s">
        <v>257</v>
      </c>
      <c r="D310" s="111">
        <v>160</v>
      </c>
    </row>
    <row r="311" spans="1:4">
      <c r="A311" s="327" t="s">
        <v>828</v>
      </c>
      <c r="B311" s="328"/>
      <c r="C311" s="328"/>
      <c r="D311" s="329"/>
    </row>
    <row r="312" spans="1:4">
      <c r="A312" s="84" t="s">
        <v>454</v>
      </c>
      <c r="B312" s="110" t="s">
        <v>233</v>
      </c>
      <c r="C312" s="62" t="s">
        <v>234</v>
      </c>
      <c r="D312" s="111">
        <v>150</v>
      </c>
    </row>
    <row r="313" spans="1:4">
      <c r="A313" s="109" t="s">
        <v>457</v>
      </c>
      <c r="B313" s="110"/>
      <c r="C313" s="62" t="s">
        <v>829</v>
      </c>
      <c r="D313" s="111">
        <v>150</v>
      </c>
    </row>
    <row r="314" spans="1:4">
      <c r="A314" s="84" t="s">
        <v>460</v>
      </c>
      <c r="B314" s="110"/>
      <c r="C314" s="62" t="s">
        <v>1016</v>
      </c>
      <c r="D314" s="111">
        <v>150</v>
      </c>
    </row>
    <row r="315" spans="1:4">
      <c r="A315" s="327" t="s">
        <v>831</v>
      </c>
      <c r="B315" s="328"/>
      <c r="C315" s="328"/>
      <c r="D315" s="329"/>
    </row>
    <row r="316" spans="1:4">
      <c r="A316" s="84" t="s">
        <v>463</v>
      </c>
      <c r="B316" s="110" t="s">
        <v>246</v>
      </c>
      <c r="C316" s="62" t="s">
        <v>247</v>
      </c>
      <c r="D316" s="111">
        <v>140</v>
      </c>
    </row>
    <row r="317" spans="1:4">
      <c r="A317" s="109" t="s">
        <v>1363</v>
      </c>
      <c r="B317" s="110"/>
      <c r="C317" s="62" t="s">
        <v>832</v>
      </c>
      <c r="D317" s="111">
        <v>140</v>
      </c>
    </row>
    <row r="318" spans="1:4">
      <c r="A318" s="84" t="s">
        <v>464</v>
      </c>
      <c r="B318" s="110"/>
      <c r="C318" s="62" t="s">
        <v>833</v>
      </c>
      <c r="D318" s="111">
        <v>140</v>
      </c>
    </row>
    <row r="319" spans="1:4">
      <c r="A319" s="109" t="s">
        <v>465</v>
      </c>
      <c r="B319" s="110" t="s">
        <v>249</v>
      </c>
      <c r="C319" s="62" t="s">
        <v>250</v>
      </c>
      <c r="D319" s="111">
        <v>150</v>
      </c>
    </row>
    <row r="320" spans="1:4">
      <c r="A320" s="327" t="s">
        <v>834</v>
      </c>
      <c r="B320" s="328"/>
      <c r="C320" s="328"/>
      <c r="D320" s="329"/>
    </row>
    <row r="321" spans="1:4">
      <c r="A321" s="109" t="s">
        <v>466</v>
      </c>
      <c r="B321" s="110" t="s">
        <v>259</v>
      </c>
      <c r="C321" s="62" t="s">
        <v>260</v>
      </c>
      <c r="D321" s="111">
        <v>160</v>
      </c>
    </row>
    <row r="322" spans="1:4">
      <c r="A322" s="109" t="s">
        <v>467</v>
      </c>
      <c r="B322" s="110" t="s">
        <v>265</v>
      </c>
      <c r="C322" s="62" t="s">
        <v>266</v>
      </c>
      <c r="D322" s="55">
        <v>160</v>
      </c>
    </row>
    <row r="323" spans="1:4">
      <c r="A323" s="327" t="s">
        <v>835</v>
      </c>
      <c r="B323" s="328"/>
      <c r="C323" s="328"/>
      <c r="D323" s="329"/>
    </row>
    <row r="324" spans="1:4">
      <c r="A324" s="109" t="s">
        <v>469</v>
      </c>
      <c r="B324" s="110" t="s">
        <v>268</v>
      </c>
      <c r="C324" s="62" t="s">
        <v>269</v>
      </c>
      <c r="D324" s="55">
        <v>160</v>
      </c>
    </row>
    <row r="325" spans="1:4">
      <c r="A325" s="109" t="s">
        <v>471</v>
      </c>
      <c r="B325" s="110" t="s">
        <v>271</v>
      </c>
      <c r="C325" s="62" t="s">
        <v>272</v>
      </c>
      <c r="D325" s="55">
        <v>160</v>
      </c>
    </row>
    <row r="326" spans="1:4">
      <c r="A326" s="109" t="s">
        <v>474</v>
      </c>
      <c r="B326" s="110" t="s">
        <v>274</v>
      </c>
      <c r="C326" s="62" t="s">
        <v>275</v>
      </c>
      <c r="D326" s="55">
        <v>170</v>
      </c>
    </row>
    <row r="327" spans="1:4">
      <c r="A327" s="109" t="s">
        <v>476</v>
      </c>
      <c r="B327" s="110" t="s">
        <v>277</v>
      </c>
      <c r="C327" s="62" t="s">
        <v>836</v>
      </c>
      <c r="D327" s="55">
        <v>220</v>
      </c>
    </row>
    <row r="328" spans="1:4">
      <c r="A328" s="109" t="s">
        <v>477</v>
      </c>
      <c r="B328" s="110" t="s">
        <v>301</v>
      </c>
      <c r="C328" s="62" t="s">
        <v>837</v>
      </c>
      <c r="D328" s="55">
        <v>200</v>
      </c>
    </row>
    <row r="329" spans="1:4">
      <c r="A329" s="109" t="s">
        <v>1169</v>
      </c>
      <c r="B329" s="110" t="s">
        <v>303</v>
      </c>
      <c r="C329" s="62" t="s">
        <v>838</v>
      </c>
      <c r="D329" s="55">
        <v>260</v>
      </c>
    </row>
    <row r="330" spans="1:4">
      <c r="A330" s="109" t="s">
        <v>481</v>
      </c>
      <c r="B330" s="110" t="s">
        <v>305</v>
      </c>
      <c r="C330" s="62" t="s">
        <v>306</v>
      </c>
      <c r="D330" s="55">
        <v>220</v>
      </c>
    </row>
    <row r="331" spans="1:4">
      <c r="A331" s="109" t="s">
        <v>1170</v>
      </c>
      <c r="B331" s="110" t="s">
        <v>308</v>
      </c>
      <c r="C331" s="62" t="s">
        <v>309</v>
      </c>
      <c r="D331" s="55">
        <v>220</v>
      </c>
    </row>
    <row r="332" spans="1:4">
      <c r="A332" s="327" t="s">
        <v>839</v>
      </c>
      <c r="B332" s="328"/>
      <c r="C332" s="328"/>
      <c r="D332" s="329"/>
    </row>
    <row r="333" spans="1:4" ht="15" customHeight="1">
      <c r="A333" s="109" t="s">
        <v>485</v>
      </c>
      <c r="B333" s="110"/>
      <c r="C333" s="62" t="s">
        <v>1017</v>
      </c>
      <c r="D333" s="55">
        <v>2420</v>
      </c>
    </row>
    <row r="334" spans="1:4">
      <c r="A334" s="109" t="s">
        <v>488</v>
      </c>
      <c r="B334" s="110" t="s">
        <v>1072</v>
      </c>
      <c r="C334" s="62" t="s">
        <v>1073</v>
      </c>
      <c r="D334" s="55">
        <v>605</v>
      </c>
    </row>
    <row r="335" spans="1:4">
      <c r="A335" s="109" t="s">
        <v>491</v>
      </c>
      <c r="B335" s="110"/>
      <c r="C335" s="62" t="s">
        <v>1074</v>
      </c>
      <c r="D335" s="55">
        <v>605</v>
      </c>
    </row>
    <row r="336" spans="1:4">
      <c r="A336" s="109" t="s">
        <v>1570</v>
      </c>
      <c r="B336" s="110"/>
      <c r="C336" s="62" t="s">
        <v>1075</v>
      </c>
      <c r="D336" s="55">
        <v>605</v>
      </c>
    </row>
    <row r="337" spans="1:4">
      <c r="A337" s="109" t="s">
        <v>1571</v>
      </c>
      <c r="B337" s="110"/>
      <c r="C337" s="62" t="s">
        <v>1076</v>
      </c>
      <c r="D337" s="55">
        <v>605</v>
      </c>
    </row>
    <row r="338" spans="1:4">
      <c r="A338" s="84"/>
      <c r="B338" s="110"/>
      <c r="C338" s="112" t="s">
        <v>841</v>
      </c>
      <c r="D338" s="55"/>
    </row>
    <row r="339" spans="1:4">
      <c r="A339" s="109" t="s">
        <v>1572</v>
      </c>
      <c r="B339" s="110" t="s">
        <v>312</v>
      </c>
      <c r="C339" s="62" t="s">
        <v>313</v>
      </c>
      <c r="D339" s="55">
        <v>300</v>
      </c>
    </row>
    <row r="340" spans="1:4">
      <c r="A340" s="84" t="s">
        <v>1573</v>
      </c>
      <c r="B340" s="110" t="s">
        <v>315</v>
      </c>
      <c r="C340" s="62" t="s">
        <v>316</v>
      </c>
      <c r="D340" s="55">
        <v>250</v>
      </c>
    </row>
    <row r="341" spans="1:4">
      <c r="A341" s="109" t="s">
        <v>1574</v>
      </c>
      <c r="B341" s="110" t="s">
        <v>318</v>
      </c>
      <c r="C341" s="62" t="s">
        <v>319</v>
      </c>
      <c r="D341" s="55">
        <v>300</v>
      </c>
    </row>
    <row r="342" spans="1:4">
      <c r="A342" s="84" t="s">
        <v>1575</v>
      </c>
      <c r="B342" s="110" t="s">
        <v>324</v>
      </c>
      <c r="C342" s="62" t="s">
        <v>325</v>
      </c>
      <c r="D342" s="55">
        <v>300</v>
      </c>
    </row>
    <row r="343" spans="1:4">
      <c r="A343" s="109" t="s">
        <v>1576</v>
      </c>
      <c r="B343" s="110" t="s">
        <v>327</v>
      </c>
      <c r="C343" s="62" t="s">
        <v>328</v>
      </c>
      <c r="D343" s="55">
        <v>300</v>
      </c>
    </row>
    <row r="344" spans="1:4">
      <c r="A344" s="109"/>
      <c r="B344" s="230"/>
      <c r="C344" s="62" t="s">
        <v>1633</v>
      </c>
      <c r="D344" s="55">
        <v>685</v>
      </c>
    </row>
    <row r="345" spans="1:4">
      <c r="A345" s="109"/>
      <c r="B345" s="110"/>
      <c r="C345" s="112" t="s">
        <v>842</v>
      </c>
      <c r="D345" s="55"/>
    </row>
    <row r="346" spans="1:4">
      <c r="A346" s="84" t="s">
        <v>1577</v>
      </c>
      <c r="B346" s="85" t="s">
        <v>722</v>
      </c>
      <c r="C346" s="64" t="s">
        <v>723</v>
      </c>
      <c r="D346" s="106">
        <v>300</v>
      </c>
    </row>
    <row r="347" spans="1:4">
      <c r="A347" s="84" t="s">
        <v>1578</v>
      </c>
      <c r="B347" s="85" t="s">
        <v>720</v>
      </c>
      <c r="C347" s="64" t="s">
        <v>721</v>
      </c>
      <c r="D347" s="106">
        <v>300</v>
      </c>
    </row>
    <row r="348" spans="1:4">
      <c r="A348" s="84" t="s">
        <v>1579</v>
      </c>
      <c r="B348" s="85" t="s">
        <v>722</v>
      </c>
      <c r="C348" s="64" t="s">
        <v>843</v>
      </c>
      <c r="D348" s="106">
        <v>300</v>
      </c>
    </row>
    <row r="349" spans="1:4">
      <c r="A349" s="318" t="s">
        <v>986</v>
      </c>
      <c r="B349" s="319"/>
      <c r="C349" s="319"/>
      <c r="D349" s="320"/>
    </row>
    <row r="350" spans="1:4">
      <c r="A350" s="84" t="s">
        <v>504</v>
      </c>
      <c r="B350" s="85" t="s">
        <v>743</v>
      </c>
      <c r="C350" s="62" t="s">
        <v>845</v>
      </c>
      <c r="D350" s="55">
        <v>970</v>
      </c>
    </row>
    <row r="351" spans="1:4" ht="14.25" customHeight="1">
      <c r="A351" s="84" t="s">
        <v>505</v>
      </c>
      <c r="B351" s="110" t="s">
        <v>279</v>
      </c>
      <c r="C351" s="62" t="s">
        <v>846</v>
      </c>
      <c r="D351" s="111">
        <v>200</v>
      </c>
    </row>
    <row r="352" spans="1:4" ht="29.25" customHeight="1">
      <c r="A352" s="84" t="s">
        <v>506</v>
      </c>
      <c r="B352" s="113" t="s">
        <v>284</v>
      </c>
      <c r="C352" s="63" t="s">
        <v>1290</v>
      </c>
      <c r="D352" s="55">
        <v>200</v>
      </c>
    </row>
    <row r="353" spans="1:4">
      <c r="A353" s="84" t="s">
        <v>508</v>
      </c>
      <c r="B353" s="113"/>
      <c r="C353" s="63" t="s">
        <v>1077</v>
      </c>
      <c r="D353" s="55">
        <v>170</v>
      </c>
    </row>
    <row r="354" spans="1:4">
      <c r="A354" s="84" t="s">
        <v>511</v>
      </c>
      <c r="B354" s="110" t="s">
        <v>849</v>
      </c>
      <c r="C354" s="62" t="s">
        <v>1246</v>
      </c>
      <c r="D354" s="55">
        <v>200</v>
      </c>
    </row>
    <row r="355" spans="1:4">
      <c r="A355" s="84" t="s">
        <v>514</v>
      </c>
      <c r="B355" s="110" t="s">
        <v>287</v>
      </c>
      <c r="C355" s="62" t="s">
        <v>288</v>
      </c>
      <c r="D355" s="55">
        <v>200</v>
      </c>
    </row>
    <row r="356" spans="1:4">
      <c r="A356" s="84" t="s">
        <v>1171</v>
      </c>
      <c r="B356" s="110" t="s">
        <v>345</v>
      </c>
      <c r="C356" s="62" t="s">
        <v>346</v>
      </c>
      <c r="D356" s="55">
        <v>320</v>
      </c>
    </row>
    <row r="357" spans="1:4">
      <c r="A357" s="84" t="s">
        <v>519</v>
      </c>
      <c r="B357" s="110" t="s">
        <v>352</v>
      </c>
      <c r="C357" s="62" t="s">
        <v>353</v>
      </c>
      <c r="D357" s="55">
        <v>170</v>
      </c>
    </row>
    <row r="358" spans="1:4">
      <c r="A358" s="84" t="s">
        <v>521</v>
      </c>
      <c r="B358" s="85"/>
      <c r="C358" s="114" t="s">
        <v>1326</v>
      </c>
      <c r="D358" s="55">
        <v>80</v>
      </c>
    </row>
    <row r="359" spans="1:4">
      <c r="A359" s="84" t="s">
        <v>524</v>
      </c>
      <c r="B359" s="85"/>
      <c r="C359" s="114" t="s">
        <v>1327</v>
      </c>
      <c r="D359" s="55">
        <v>680</v>
      </c>
    </row>
    <row r="360" spans="1:4">
      <c r="A360" s="84" t="s">
        <v>525</v>
      </c>
      <c r="B360" s="85"/>
      <c r="C360" s="114" t="s">
        <v>1328</v>
      </c>
      <c r="D360" s="55">
        <v>60</v>
      </c>
    </row>
    <row r="361" spans="1:4">
      <c r="A361" s="84" t="s">
        <v>526</v>
      </c>
      <c r="B361" s="85"/>
      <c r="C361" s="114" t="s">
        <v>1329</v>
      </c>
      <c r="D361" s="55">
        <v>255</v>
      </c>
    </row>
    <row r="362" spans="1:4">
      <c r="A362" s="84" t="s">
        <v>527</v>
      </c>
      <c r="B362" s="85"/>
      <c r="C362" s="114" t="s">
        <v>1330</v>
      </c>
      <c r="D362" s="55">
        <v>255</v>
      </c>
    </row>
    <row r="363" spans="1:4" ht="25.5">
      <c r="A363" s="84" t="s">
        <v>528</v>
      </c>
      <c r="B363" s="85"/>
      <c r="C363" s="114" t="s">
        <v>1331</v>
      </c>
      <c r="D363" s="55">
        <v>95</v>
      </c>
    </row>
    <row r="364" spans="1:4">
      <c r="A364" s="318" t="s">
        <v>987</v>
      </c>
      <c r="B364" s="330"/>
      <c r="C364" s="330"/>
      <c r="D364" s="331"/>
    </row>
    <row r="365" spans="1:4">
      <c r="A365" s="84" t="s">
        <v>529</v>
      </c>
      <c r="B365" s="110" t="s">
        <v>290</v>
      </c>
      <c r="C365" s="62" t="s">
        <v>291</v>
      </c>
      <c r="D365" s="55">
        <v>140</v>
      </c>
    </row>
    <row r="366" spans="1:4">
      <c r="A366" s="84" t="s">
        <v>530</v>
      </c>
      <c r="B366" s="110" t="s">
        <v>292</v>
      </c>
      <c r="C366" s="62" t="s">
        <v>293</v>
      </c>
      <c r="D366" s="55">
        <v>140</v>
      </c>
    </row>
    <row r="367" spans="1:4">
      <c r="A367" s="84" t="s">
        <v>531</v>
      </c>
      <c r="B367" s="113"/>
      <c r="C367" s="63" t="s">
        <v>853</v>
      </c>
      <c r="D367" s="55">
        <v>480</v>
      </c>
    </row>
    <row r="368" spans="1:4">
      <c r="A368" s="84" t="s">
        <v>532</v>
      </c>
      <c r="B368" s="115" t="s">
        <v>295</v>
      </c>
      <c r="C368" s="116" t="s">
        <v>1101</v>
      </c>
      <c r="D368" s="111">
        <v>200</v>
      </c>
    </row>
    <row r="369" spans="1:4">
      <c r="A369" s="318" t="s">
        <v>854</v>
      </c>
      <c r="B369" s="330"/>
      <c r="C369" s="330"/>
      <c r="D369" s="331"/>
    </row>
    <row r="370" spans="1:4" ht="25.5">
      <c r="A370" s="84" t="s">
        <v>534</v>
      </c>
      <c r="B370" s="110" t="s">
        <v>1079</v>
      </c>
      <c r="C370" s="62" t="s">
        <v>1080</v>
      </c>
      <c r="D370" s="55">
        <v>400</v>
      </c>
    </row>
    <row r="371" spans="1:4" ht="18" customHeight="1">
      <c r="A371" s="84" t="s">
        <v>1172</v>
      </c>
      <c r="B371" s="110" t="s">
        <v>358</v>
      </c>
      <c r="C371" s="62" t="s">
        <v>1078</v>
      </c>
      <c r="D371" s="55">
        <v>390</v>
      </c>
    </row>
    <row r="372" spans="1:4">
      <c r="A372" s="84" t="s">
        <v>539</v>
      </c>
      <c r="B372" s="110" t="s">
        <v>339</v>
      </c>
      <c r="C372" s="116" t="s">
        <v>340</v>
      </c>
      <c r="D372" s="55">
        <v>110</v>
      </c>
    </row>
    <row r="373" spans="1:4">
      <c r="A373" s="84" t="s">
        <v>542</v>
      </c>
      <c r="B373" s="110" t="s">
        <v>348</v>
      </c>
      <c r="C373" s="62" t="s">
        <v>349</v>
      </c>
      <c r="D373" s="55">
        <v>80</v>
      </c>
    </row>
    <row r="374" spans="1:4">
      <c r="A374" s="318" t="s">
        <v>988</v>
      </c>
      <c r="B374" s="319"/>
      <c r="C374" s="319"/>
      <c r="D374" s="320"/>
    </row>
    <row r="375" spans="1:4">
      <c r="A375" s="84" t="s">
        <v>544</v>
      </c>
      <c r="B375" s="110" t="s">
        <v>359</v>
      </c>
      <c r="C375" s="62" t="s">
        <v>361</v>
      </c>
      <c r="D375" s="55">
        <v>220</v>
      </c>
    </row>
    <row r="376" spans="1:4">
      <c r="A376" s="84" t="s">
        <v>1173</v>
      </c>
      <c r="B376" s="110" t="s">
        <v>364</v>
      </c>
      <c r="C376" s="62" t="s">
        <v>365</v>
      </c>
      <c r="D376" s="55">
        <v>150</v>
      </c>
    </row>
    <row r="377" spans="1:4">
      <c r="A377" s="84" t="s">
        <v>1174</v>
      </c>
      <c r="B377" s="110"/>
      <c r="C377" s="62" t="s">
        <v>1102</v>
      </c>
      <c r="D377" s="55">
        <v>180</v>
      </c>
    </row>
    <row r="378" spans="1:4">
      <c r="A378" s="84" t="s">
        <v>546</v>
      </c>
      <c r="B378" s="110"/>
      <c r="C378" s="62" t="s">
        <v>1103</v>
      </c>
      <c r="D378" s="55">
        <v>180</v>
      </c>
    </row>
    <row r="379" spans="1:4" ht="13.5" customHeight="1">
      <c r="A379" s="324" t="s">
        <v>858</v>
      </c>
      <c r="B379" s="325"/>
      <c r="C379" s="325"/>
      <c r="D379" s="326"/>
    </row>
    <row r="380" spans="1:4" ht="17.25" customHeight="1">
      <c r="A380" s="84" t="s">
        <v>1175</v>
      </c>
      <c r="B380" s="110"/>
      <c r="C380" s="62" t="s">
        <v>1291</v>
      </c>
      <c r="D380" s="55">
        <v>340</v>
      </c>
    </row>
    <row r="381" spans="1:4">
      <c r="A381" s="84" t="s">
        <v>547</v>
      </c>
      <c r="B381" s="110"/>
      <c r="C381" s="62" t="s">
        <v>860</v>
      </c>
      <c r="D381" s="55">
        <v>1100</v>
      </c>
    </row>
    <row r="382" spans="1:4">
      <c r="A382" s="84" t="s">
        <v>549</v>
      </c>
      <c r="B382" s="110" t="s">
        <v>398</v>
      </c>
      <c r="C382" s="64" t="s">
        <v>861</v>
      </c>
      <c r="D382" s="106">
        <v>170</v>
      </c>
    </row>
    <row r="383" spans="1:4">
      <c r="A383" s="84" t="s">
        <v>1176</v>
      </c>
      <c r="B383" s="110" t="s">
        <v>383</v>
      </c>
      <c r="C383" s="62" t="s">
        <v>1081</v>
      </c>
      <c r="D383" s="55">
        <v>180</v>
      </c>
    </row>
    <row r="384" spans="1:4">
      <c r="A384" s="318" t="s">
        <v>863</v>
      </c>
      <c r="B384" s="330"/>
      <c r="C384" s="330"/>
      <c r="D384" s="331"/>
    </row>
    <row r="385" spans="1:5" ht="25.5">
      <c r="A385" s="84" t="s">
        <v>551</v>
      </c>
      <c r="B385" s="110" t="s">
        <v>376</v>
      </c>
      <c r="C385" s="62" t="s">
        <v>864</v>
      </c>
      <c r="D385" s="55">
        <v>430</v>
      </c>
    </row>
    <row r="386" spans="1:5" ht="17.25" customHeight="1">
      <c r="A386" s="318" t="s">
        <v>384</v>
      </c>
      <c r="B386" s="319"/>
      <c r="C386" s="319"/>
      <c r="D386" s="320"/>
    </row>
    <row r="387" spans="1:5" ht="25.5">
      <c r="A387" s="84" t="s">
        <v>553</v>
      </c>
      <c r="B387" s="110"/>
      <c r="C387" s="62" t="s">
        <v>866</v>
      </c>
      <c r="D387" s="55">
        <f>D372+D395+D396+D397+D399+D394+D393+60</f>
        <v>1790</v>
      </c>
    </row>
    <row r="388" spans="1:5" ht="41.25" customHeight="1">
      <c r="A388" s="84" t="s">
        <v>554</v>
      </c>
      <c r="B388" s="110"/>
      <c r="C388" s="62" t="s">
        <v>867</v>
      </c>
      <c r="D388" s="55">
        <f>D387+D390</f>
        <v>3800</v>
      </c>
    </row>
    <row r="389" spans="1:5" ht="25.5">
      <c r="A389" s="84" t="s">
        <v>555</v>
      </c>
      <c r="B389" s="110"/>
      <c r="C389" s="62" t="s">
        <v>1104</v>
      </c>
      <c r="D389" s="55">
        <f>D372+D395+D396+D397+D394</f>
        <v>960</v>
      </c>
      <c r="E389" s="95"/>
    </row>
    <row r="390" spans="1:5">
      <c r="A390" s="84" t="s">
        <v>556</v>
      </c>
      <c r="B390" s="110" t="s">
        <v>387</v>
      </c>
      <c r="C390" s="62" t="s">
        <v>868</v>
      </c>
      <c r="D390" s="55">
        <v>2010</v>
      </c>
    </row>
    <row r="391" spans="1:5" ht="25.5">
      <c r="A391" s="84" t="s">
        <v>557</v>
      </c>
      <c r="B391" s="110" t="s">
        <v>387</v>
      </c>
      <c r="C391" s="62" t="s">
        <v>869</v>
      </c>
      <c r="D391" s="55">
        <f>D390+60+D372</f>
        <v>2180</v>
      </c>
    </row>
    <row r="392" spans="1:5">
      <c r="A392" s="84" t="s">
        <v>559</v>
      </c>
      <c r="B392" s="110"/>
      <c r="C392" s="62" t="s">
        <v>388</v>
      </c>
      <c r="D392" s="55">
        <v>290</v>
      </c>
    </row>
    <row r="393" spans="1:5">
      <c r="A393" s="84" t="s">
        <v>560</v>
      </c>
      <c r="B393" s="110"/>
      <c r="C393" s="62" t="s">
        <v>870</v>
      </c>
      <c r="D393" s="55">
        <v>430</v>
      </c>
    </row>
    <row r="394" spans="1:5">
      <c r="A394" s="84" t="s">
        <v>562</v>
      </c>
      <c r="B394" s="110"/>
      <c r="C394" s="62" t="s">
        <v>871</v>
      </c>
      <c r="D394" s="55">
        <v>250</v>
      </c>
    </row>
    <row r="395" spans="1:5">
      <c r="A395" s="84" t="s">
        <v>565</v>
      </c>
      <c r="B395" s="110" t="s">
        <v>395</v>
      </c>
      <c r="C395" s="62" t="s">
        <v>1105</v>
      </c>
      <c r="D395" s="55">
        <v>200</v>
      </c>
    </row>
    <row r="396" spans="1:5">
      <c r="A396" s="84" t="s">
        <v>566</v>
      </c>
      <c r="B396" s="110" t="s">
        <v>395</v>
      </c>
      <c r="C396" s="62" t="s">
        <v>1106</v>
      </c>
      <c r="D396" s="55">
        <v>200</v>
      </c>
    </row>
    <row r="397" spans="1:5">
      <c r="A397" s="84" t="s">
        <v>568</v>
      </c>
      <c r="B397" s="110" t="s">
        <v>395</v>
      </c>
      <c r="C397" s="62" t="s">
        <v>1107</v>
      </c>
      <c r="D397" s="55">
        <v>200</v>
      </c>
    </row>
    <row r="398" spans="1:5">
      <c r="A398" s="84" t="s">
        <v>570</v>
      </c>
      <c r="B398" s="110" t="s">
        <v>1082</v>
      </c>
      <c r="C398" s="62" t="s">
        <v>1083</v>
      </c>
      <c r="D398" s="55">
        <v>270</v>
      </c>
    </row>
    <row r="399" spans="1:5">
      <c r="A399" s="84" t="s">
        <v>572</v>
      </c>
      <c r="B399" s="110" t="s">
        <v>400</v>
      </c>
      <c r="C399" s="62" t="s">
        <v>401</v>
      </c>
      <c r="D399" s="55">
        <v>340</v>
      </c>
    </row>
    <row r="400" spans="1:5" ht="26.25" customHeight="1">
      <c r="A400" s="84" t="s">
        <v>573</v>
      </c>
      <c r="B400" s="110"/>
      <c r="C400" s="62" t="s">
        <v>403</v>
      </c>
      <c r="D400" s="55">
        <v>360</v>
      </c>
    </row>
    <row r="401" spans="1:4">
      <c r="A401" s="84" t="s">
        <v>576</v>
      </c>
      <c r="B401" s="110"/>
      <c r="C401" s="62" t="s">
        <v>876</v>
      </c>
      <c r="D401" s="55">
        <v>6000</v>
      </c>
    </row>
    <row r="402" spans="1:4">
      <c r="A402" s="84" t="s">
        <v>580</v>
      </c>
      <c r="B402" s="110"/>
      <c r="C402" s="62" t="s">
        <v>406</v>
      </c>
      <c r="D402" s="55">
        <v>3800</v>
      </c>
    </row>
    <row r="403" spans="1:4">
      <c r="A403" s="84" t="s">
        <v>581</v>
      </c>
      <c r="B403" s="110"/>
      <c r="C403" s="62" t="s">
        <v>408</v>
      </c>
      <c r="D403" s="55">
        <v>3200</v>
      </c>
    </row>
    <row r="404" spans="1:4">
      <c r="A404" s="84" t="s">
        <v>585</v>
      </c>
      <c r="B404" s="110"/>
      <c r="C404" s="62" t="s">
        <v>410</v>
      </c>
      <c r="D404" s="55">
        <v>3200</v>
      </c>
    </row>
    <row r="405" spans="1:4">
      <c r="A405" s="84" t="s">
        <v>589</v>
      </c>
      <c r="B405" s="110"/>
      <c r="C405" s="62" t="s">
        <v>412</v>
      </c>
      <c r="D405" s="55">
        <v>2200</v>
      </c>
    </row>
    <row r="406" spans="1:4" ht="15" customHeight="1">
      <c r="A406" s="318" t="s">
        <v>1276</v>
      </c>
      <c r="B406" s="330"/>
      <c r="C406" s="330"/>
      <c r="D406" s="331"/>
    </row>
    <row r="407" spans="1:4">
      <c r="A407" s="84" t="s">
        <v>596</v>
      </c>
      <c r="B407" s="110"/>
      <c r="C407" s="62" t="s">
        <v>417</v>
      </c>
      <c r="D407" s="55">
        <v>290</v>
      </c>
    </row>
    <row r="408" spans="1:4">
      <c r="A408" s="84" t="s">
        <v>601</v>
      </c>
      <c r="B408" s="117"/>
      <c r="C408" s="62" t="s">
        <v>877</v>
      </c>
      <c r="D408" s="55">
        <v>290</v>
      </c>
    </row>
    <row r="409" spans="1:4">
      <c r="A409" s="318" t="s">
        <v>989</v>
      </c>
      <c r="B409" s="330"/>
      <c r="C409" s="330"/>
      <c r="D409" s="331"/>
    </row>
    <row r="410" spans="1:4">
      <c r="A410" s="318" t="s">
        <v>1277</v>
      </c>
      <c r="B410" s="330"/>
      <c r="C410" s="330"/>
      <c r="D410" s="331"/>
    </row>
    <row r="411" spans="1:4">
      <c r="A411" s="84" t="s">
        <v>604</v>
      </c>
      <c r="B411" s="110" t="s">
        <v>420</v>
      </c>
      <c r="C411" s="62" t="s">
        <v>421</v>
      </c>
      <c r="D411" s="55">
        <v>300</v>
      </c>
    </row>
    <row r="412" spans="1:4">
      <c r="A412" s="84" t="s">
        <v>606</v>
      </c>
      <c r="B412" s="110" t="s">
        <v>422</v>
      </c>
      <c r="C412" s="62" t="s">
        <v>423</v>
      </c>
      <c r="D412" s="55">
        <v>300</v>
      </c>
    </row>
    <row r="413" spans="1:4">
      <c r="A413" s="84" t="s">
        <v>609</v>
      </c>
      <c r="B413" s="110" t="s">
        <v>425</v>
      </c>
      <c r="C413" s="62" t="s">
        <v>426</v>
      </c>
      <c r="D413" s="55">
        <v>300</v>
      </c>
    </row>
    <row r="414" spans="1:4">
      <c r="A414" s="84" t="s">
        <v>611</v>
      </c>
      <c r="B414" s="110" t="s">
        <v>428</v>
      </c>
      <c r="C414" s="62" t="s">
        <v>429</v>
      </c>
      <c r="D414" s="55">
        <v>320</v>
      </c>
    </row>
    <row r="415" spans="1:4">
      <c r="A415" s="84" t="s">
        <v>613</v>
      </c>
      <c r="B415" s="110" t="s">
        <v>431</v>
      </c>
      <c r="C415" s="62" t="s">
        <v>432</v>
      </c>
      <c r="D415" s="55">
        <v>325</v>
      </c>
    </row>
    <row r="416" spans="1:4">
      <c r="A416" s="327" t="s">
        <v>880</v>
      </c>
      <c r="B416" s="328"/>
      <c r="C416" s="328"/>
      <c r="D416" s="329"/>
    </row>
    <row r="417" spans="1:4">
      <c r="A417" s="84" t="s">
        <v>615</v>
      </c>
      <c r="B417" s="110" t="s">
        <v>434</v>
      </c>
      <c r="C417" s="62" t="s">
        <v>1084</v>
      </c>
      <c r="D417" s="55">
        <v>300</v>
      </c>
    </row>
    <row r="418" spans="1:4">
      <c r="A418" s="84" t="s">
        <v>617</v>
      </c>
      <c r="B418" s="110" t="s">
        <v>439</v>
      </c>
      <c r="C418" s="62" t="s">
        <v>440</v>
      </c>
      <c r="D418" s="55">
        <v>300</v>
      </c>
    </row>
    <row r="419" spans="1:4">
      <c r="A419" s="84" t="s">
        <v>1177</v>
      </c>
      <c r="B419" s="110" t="s">
        <v>442</v>
      </c>
      <c r="C419" s="62" t="s">
        <v>443</v>
      </c>
      <c r="D419" s="55">
        <v>410</v>
      </c>
    </row>
    <row r="420" spans="1:4">
      <c r="A420" s="84" t="s">
        <v>620</v>
      </c>
      <c r="B420" s="110" t="s">
        <v>444</v>
      </c>
      <c r="C420" s="62" t="s">
        <v>445</v>
      </c>
      <c r="D420" s="55">
        <v>410</v>
      </c>
    </row>
    <row r="421" spans="1:4">
      <c r="A421" s="84" t="s">
        <v>623</v>
      </c>
      <c r="B421" s="110" t="s">
        <v>452</v>
      </c>
      <c r="C421" s="62" t="s">
        <v>453</v>
      </c>
      <c r="D421" s="55">
        <v>400</v>
      </c>
    </row>
    <row r="422" spans="1:4">
      <c r="A422" s="84" t="s">
        <v>626</v>
      </c>
      <c r="B422" s="110" t="s">
        <v>455</v>
      </c>
      <c r="C422" s="62" t="s">
        <v>456</v>
      </c>
      <c r="D422" s="55">
        <v>300</v>
      </c>
    </row>
    <row r="423" spans="1:4" ht="14.25" customHeight="1">
      <c r="A423" s="84" t="s">
        <v>1253</v>
      </c>
      <c r="B423" s="110" t="s">
        <v>458</v>
      </c>
      <c r="C423" s="62" t="s">
        <v>459</v>
      </c>
      <c r="D423" s="55">
        <v>350</v>
      </c>
    </row>
    <row r="424" spans="1:4">
      <c r="A424" s="84" t="s">
        <v>631</v>
      </c>
      <c r="B424" s="110" t="s">
        <v>461</v>
      </c>
      <c r="C424" s="62" t="s">
        <v>462</v>
      </c>
      <c r="D424" s="55">
        <v>350</v>
      </c>
    </row>
    <row r="425" spans="1:4">
      <c r="A425" s="84" t="s">
        <v>634</v>
      </c>
      <c r="B425" s="85" t="s">
        <v>734</v>
      </c>
      <c r="C425" s="64" t="s">
        <v>735</v>
      </c>
      <c r="D425" s="106">
        <v>1600</v>
      </c>
    </row>
    <row r="426" spans="1:4">
      <c r="A426" s="327" t="s">
        <v>881</v>
      </c>
      <c r="B426" s="328"/>
      <c r="C426" s="328"/>
      <c r="D426" s="329"/>
    </row>
    <row r="427" spans="1:4">
      <c r="A427" s="84" t="s">
        <v>636</v>
      </c>
      <c r="B427" s="110" t="s">
        <v>1086</v>
      </c>
      <c r="C427" s="62" t="s">
        <v>1085</v>
      </c>
      <c r="D427" s="55">
        <v>290</v>
      </c>
    </row>
    <row r="428" spans="1:4">
      <c r="A428" s="84" t="s">
        <v>1178</v>
      </c>
      <c r="B428" s="110" t="s">
        <v>449</v>
      </c>
      <c r="C428" s="62" t="s">
        <v>450</v>
      </c>
      <c r="D428" s="55">
        <v>510</v>
      </c>
    </row>
    <row r="429" spans="1:4" ht="15.75" customHeight="1">
      <c r="A429" s="318" t="s">
        <v>883</v>
      </c>
      <c r="B429" s="330"/>
      <c r="C429" s="330"/>
      <c r="D429" s="331"/>
    </row>
    <row r="430" spans="1:4" ht="25.5" customHeight="1">
      <c r="A430" s="84" t="s">
        <v>641</v>
      </c>
      <c r="B430" s="110"/>
      <c r="C430" s="65" t="s">
        <v>1336</v>
      </c>
      <c r="D430" s="106">
        <v>1840</v>
      </c>
    </row>
    <row r="431" spans="1:4" ht="25.5">
      <c r="A431" s="84" t="s">
        <v>644</v>
      </c>
      <c r="B431" s="110"/>
      <c r="C431" s="65" t="s">
        <v>1087</v>
      </c>
      <c r="D431" s="106">
        <v>1840</v>
      </c>
    </row>
    <row r="432" spans="1:4">
      <c r="A432" s="315" t="s">
        <v>507</v>
      </c>
      <c r="B432" s="316"/>
      <c r="C432" s="316"/>
      <c r="D432" s="317"/>
    </row>
    <row r="433" spans="1:4">
      <c r="A433" s="84" t="s">
        <v>647</v>
      </c>
      <c r="B433" s="118" t="s">
        <v>509</v>
      </c>
      <c r="C433" s="62" t="s">
        <v>510</v>
      </c>
      <c r="D433" s="55">
        <v>440</v>
      </c>
    </row>
    <row r="434" spans="1:4">
      <c r="A434" s="84" t="s">
        <v>650</v>
      </c>
      <c r="B434" s="118" t="s">
        <v>512</v>
      </c>
      <c r="C434" s="62" t="s">
        <v>513</v>
      </c>
      <c r="D434" s="55">
        <v>360</v>
      </c>
    </row>
    <row r="435" spans="1:4">
      <c r="A435" s="84" t="s">
        <v>652</v>
      </c>
      <c r="B435" s="118" t="s">
        <v>515</v>
      </c>
      <c r="C435" s="62" t="s">
        <v>516</v>
      </c>
      <c r="D435" s="55">
        <v>375</v>
      </c>
    </row>
    <row r="436" spans="1:4">
      <c r="A436" s="84" t="s">
        <v>655</v>
      </c>
      <c r="B436" s="85" t="s">
        <v>517</v>
      </c>
      <c r="C436" s="62" t="s">
        <v>518</v>
      </c>
      <c r="D436" s="55">
        <v>320</v>
      </c>
    </row>
    <row r="437" spans="1:4">
      <c r="A437" s="84" t="s">
        <v>656</v>
      </c>
      <c r="B437" s="85"/>
      <c r="C437" s="62" t="s">
        <v>520</v>
      </c>
      <c r="D437" s="55">
        <v>370</v>
      </c>
    </row>
    <row r="438" spans="1:4">
      <c r="A438" s="84" t="s">
        <v>657</v>
      </c>
      <c r="B438" s="85" t="s">
        <v>1443</v>
      </c>
      <c r="C438" s="62" t="s">
        <v>523</v>
      </c>
      <c r="D438" s="55">
        <v>380</v>
      </c>
    </row>
    <row r="439" spans="1:4" ht="13.5" customHeight="1">
      <c r="A439" s="318" t="s">
        <v>886</v>
      </c>
      <c r="B439" s="330"/>
      <c r="C439" s="330"/>
      <c r="D439" s="331"/>
    </row>
    <row r="440" spans="1:4">
      <c r="A440" s="327" t="s">
        <v>887</v>
      </c>
      <c r="B440" s="328"/>
      <c r="C440" s="328"/>
      <c r="D440" s="329"/>
    </row>
    <row r="441" spans="1:4">
      <c r="A441" s="84" t="s">
        <v>660</v>
      </c>
      <c r="B441" s="110"/>
      <c r="C441" s="65" t="s">
        <v>889</v>
      </c>
      <c r="D441" s="55">
        <v>305</v>
      </c>
    </row>
    <row r="442" spans="1:4">
      <c r="A442" s="84" t="s">
        <v>663</v>
      </c>
      <c r="B442" s="110"/>
      <c r="C442" s="65" t="s">
        <v>891</v>
      </c>
      <c r="D442" s="55">
        <v>305</v>
      </c>
    </row>
    <row r="443" spans="1:4">
      <c r="A443" s="327" t="s">
        <v>892</v>
      </c>
      <c r="B443" s="328"/>
      <c r="C443" s="328"/>
      <c r="D443" s="329"/>
    </row>
    <row r="444" spans="1:4">
      <c r="A444" s="84" t="s">
        <v>664</v>
      </c>
      <c r="B444" s="110"/>
      <c r="C444" s="65" t="s">
        <v>894</v>
      </c>
      <c r="D444" s="55">
        <v>310</v>
      </c>
    </row>
    <row r="445" spans="1:4">
      <c r="A445" s="84" t="s">
        <v>668</v>
      </c>
      <c r="B445" s="110"/>
      <c r="C445" s="65" t="s">
        <v>895</v>
      </c>
      <c r="D445" s="55">
        <v>315</v>
      </c>
    </row>
    <row r="446" spans="1:4">
      <c r="A446" s="84" t="s">
        <v>670</v>
      </c>
      <c r="B446" s="110"/>
      <c r="C446" s="65" t="s">
        <v>896</v>
      </c>
      <c r="D446" s="55">
        <v>310</v>
      </c>
    </row>
    <row r="447" spans="1:4" ht="25.5">
      <c r="A447" s="84" t="s">
        <v>673</v>
      </c>
      <c r="B447" s="110"/>
      <c r="C447" s="65" t="s">
        <v>897</v>
      </c>
      <c r="D447" s="55">
        <v>310</v>
      </c>
    </row>
    <row r="448" spans="1:4">
      <c r="A448" s="327" t="s">
        <v>901</v>
      </c>
      <c r="B448" s="328"/>
      <c r="C448" s="328"/>
      <c r="D448" s="329"/>
    </row>
    <row r="449" spans="1:7">
      <c r="A449" s="84" t="s">
        <v>676</v>
      </c>
      <c r="B449" s="110" t="s">
        <v>355</v>
      </c>
      <c r="C449" s="65" t="s">
        <v>902</v>
      </c>
      <c r="D449" s="55">
        <v>220</v>
      </c>
    </row>
    <row r="450" spans="1:7">
      <c r="A450" s="84" t="s">
        <v>678</v>
      </c>
      <c r="B450" s="110"/>
      <c r="C450" s="65" t="s">
        <v>904</v>
      </c>
      <c r="D450" s="55">
        <v>310</v>
      </c>
    </row>
    <row r="451" spans="1:7" ht="13.5">
      <c r="A451" s="332" t="s">
        <v>905</v>
      </c>
      <c r="B451" s="333"/>
      <c r="C451" s="333"/>
      <c r="D451" s="334"/>
    </row>
    <row r="452" spans="1:7">
      <c r="A452" s="327" t="s">
        <v>906</v>
      </c>
      <c r="B452" s="328"/>
      <c r="C452" s="328"/>
      <c r="D452" s="329"/>
    </row>
    <row r="453" spans="1:7" ht="25.5">
      <c r="A453" s="84" t="s">
        <v>681</v>
      </c>
      <c r="B453" s="110" t="s">
        <v>489</v>
      </c>
      <c r="C453" s="62" t="s">
        <v>490</v>
      </c>
      <c r="D453" s="55">
        <v>400</v>
      </c>
    </row>
    <row r="454" spans="1:7" ht="25.5">
      <c r="A454" s="84" t="s">
        <v>685</v>
      </c>
      <c r="B454" s="110" t="s">
        <v>486</v>
      </c>
      <c r="C454" s="62" t="s">
        <v>487</v>
      </c>
      <c r="D454" s="55">
        <v>400</v>
      </c>
    </row>
    <row r="455" spans="1:7" ht="12.75" customHeight="1">
      <c r="A455" s="324" t="s">
        <v>907</v>
      </c>
      <c r="B455" s="325"/>
      <c r="C455" s="325"/>
      <c r="D455" s="326"/>
    </row>
    <row r="456" spans="1:7" ht="25.5">
      <c r="A456" s="84" t="s">
        <v>686</v>
      </c>
      <c r="B456" s="110" t="s">
        <v>482</v>
      </c>
      <c r="C456" s="62" t="s">
        <v>483</v>
      </c>
      <c r="D456" s="55">
        <v>740</v>
      </c>
    </row>
    <row r="457" spans="1:7" ht="25.5">
      <c r="A457" s="84" t="s">
        <v>688</v>
      </c>
      <c r="B457" s="110" t="s">
        <v>482</v>
      </c>
      <c r="C457" s="62" t="s">
        <v>484</v>
      </c>
      <c r="D457" s="55">
        <v>290</v>
      </c>
    </row>
    <row r="458" spans="1:7">
      <c r="A458" s="327" t="s">
        <v>908</v>
      </c>
      <c r="B458" s="328"/>
      <c r="C458" s="328"/>
      <c r="D458" s="329"/>
    </row>
    <row r="459" spans="1:7">
      <c r="A459" s="84" t="s">
        <v>690</v>
      </c>
      <c r="B459" s="110"/>
      <c r="C459" s="62" t="s">
        <v>909</v>
      </c>
      <c r="D459" s="55">
        <v>310</v>
      </c>
    </row>
    <row r="460" spans="1:7">
      <c r="A460" s="84" t="s">
        <v>692</v>
      </c>
      <c r="B460" s="110"/>
      <c r="C460" s="62" t="s">
        <v>910</v>
      </c>
      <c r="D460" s="55">
        <v>310</v>
      </c>
    </row>
    <row r="461" spans="1:7" ht="25.5">
      <c r="A461" s="109" t="s">
        <v>693</v>
      </c>
      <c r="B461" s="110" t="s">
        <v>496</v>
      </c>
      <c r="C461" s="62" t="s">
        <v>498</v>
      </c>
      <c r="D461" s="55">
        <v>320</v>
      </c>
    </row>
    <row r="462" spans="1:7">
      <c r="A462" s="327" t="s">
        <v>911</v>
      </c>
      <c r="B462" s="328"/>
      <c r="C462" s="328"/>
      <c r="D462" s="329"/>
    </row>
    <row r="463" spans="1:7">
      <c r="A463" s="84" t="s">
        <v>694</v>
      </c>
      <c r="B463" s="110" t="s">
        <v>472</v>
      </c>
      <c r="C463" s="62" t="s">
        <v>473</v>
      </c>
      <c r="D463" s="55">
        <v>500</v>
      </c>
    </row>
    <row r="464" spans="1:7">
      <c r="A464" s="84" t="s">
        <v>695</v>
      </c>
      <c r="B464" s="131"/>
      <c r="C464" s="62" t="s">
        <v>475</v>
      </c>
      <c r="D464" s="55">
        <v>280</v>
      </c>
      <c r="E464" s="51"/>
      <c r="F464" s="51"/>
      <c r="G464" s="135"/>
    </row>
    <row r="465" spans="1:4">
      <c r="A465" s="327" t="s">
        <v>912</v>
      </c>
      <c r="B465" s="328"/>
      <c r="C465" s="328"/>
      <c r="D465" s="329"/>
    </row>
    <row r="466" spans="1:4" ht="25.5">
      <c r="A466" s="84" t="s">
        <v>696</v>
      </c>
      <c r="B466" s="110"/>
      <c r="C466" s="62" t="s">
        <v>914</v>
      </c>
      <c r="D466" s="55">
        <v>320</v>
      </c>
    </row>
    <row r="467" spans="1:4" ht="25.5">
      <c r="A467" s="109" t="s">
        <v>1179</v>
      </c>
      <c r="B467" s="110"/>
      <c r="C467" s="62" t="s">
        <v>915</v>
      </c>
      <c r="D467" s="55">
        <v>320</v>
      </c>
    </row>
    <row r="468" spans="1:4">
      <c r="A468" s="327" t="s">
        <v>916</v>
      </c>
      <c r="B468" s="328"/>
      <c r="C468" s="328"/>
      <c r="D468" s="329"/>
    </row>
    <row r="469" spans="1:4">
      <c r="A469" s="84" t="s">
        <v>1180</v>
      </c>
      <c r="B469" s="110" t="s">
        <v>478</v>
      </c>
      <c r="C469" s="62" t="s">
        <v>479</v>
      </c>
      <c r="D469" s="55">
        <v>320</v>
      </c>
    </row>
    <row r="470" spans="1:4">
      <c r="A470" s="327" t="s">
        <v>917</v>
      </c>
      <c r="B470" s="328"/>
      <c r="C470" s="328"/>
      <c r="D470" s="329"/>
    </row>
    <row r="471" spans="1:4">
      <c r="A471" s="84" t="s">
        <v>697</v>
      </c>
      <c r="B471" s="110"/>
      <c r="C471" s="62" t="s">
        <v>918</v>
      </c>
      <c r="D471" s="55">
        <v>340</v>
      </c>
    </row>
    <row r="472" spans="1:4">
      <c r="A472" s="327" t="s">
        <v>919</v>
      </c>
      <c r="B472" s="328"/>
      <c r="C472" s="328"/>
      <c r="D472" s="329"/>
    </row>
    <row r="473" spans="1:4">
      <c r="A473" s="84" t="s">
        <v>698</v>
      </c>
      <c r="B473" s="110" t="s">
        <v>492</v>
      </c>
      <c r="C473" s="62" t="s">
        <v>493</v>
      </c>
      <c r="D473" s="55">
        <v>300</v>
      </c>
    </row>
    <row r="474" spans="1:4">
      <c r="A474" s="84" t="s">
        <v>699</v>
      </c>
      <c r="B474" s="110" t="s">
        <v>495</v>
      </c>
      <c r="C474" s="62" t="s">
        <v>920</v>
      </c>
      <c r="D474" s="55">
        <v>320</v>
      </c>
    </row>
    <row r="475" spans="1:4">
      <c r="A475" s="84" t="s">
        <v>700</v>
      </c>
      <c r="B475" s="110"/>
      <c r="C475" s="62" t="s">
        <v>921</v>
      </c>
      <c r="D475" s="55">
        <v>320</v>
      </c>
    </row>
    <row r="476" spans="1:4">
      <c r="A476" s="327" t="s">
        <v>922</v>
      </c>
      <c r="B476" s="328"/>
      <c r="C476" s="328"/>
      <c r="D476" s="329"/>
    </row>
    <row r="477" spans="1:4">
      <c r="A477" s="84" t="s">
        <v>701</v>
      </c>
      <c r="B477" s="110" t="s">
        <v>494</v>
      </c>
      <c r="C477" s="62" t="s">
        <v>923</v>
      </c>
      <c r="D477" s="55">
        <v>325</v>
      </c>
    </row>
    <row r="478" spans="1:4">
      <c r="A478" s="327" t="s">
        <v>924</v>
      </c>
      <c r="B478" s="328"/>
      <c r="C478" s="328"/>
      <c r="D478" s="329"/>
    </row>
    <row r="479" spans="1:4" ht="25.5">
      <c r="A479" s="84" t="s">
        <v>702</v>
      </c>
      <c r="B479" s="110" t="s">
        <v>503</v>
      </c>
      <c r="C479" s="62" t="s">
        <v>925</v>
      </c>
      <c r="D479" s="55">
        <v>310</v>
      </c>
    </row>
    <row r="480" spans="1:4">
      <c r="A480" s="327" t="s">
        <v>926</v>
      </c>
      <c r="B480" s="328"/>
      <c r="C480" s="328"/>
      <c r="D480" s="329"/>
    </row>
    <row r="481" spans="1:4">
      <c r="A481" s="84" t="s">
        <v>703</v>
      </c>
      <c r="B481" s="110" t="s">
        <v>499</v>
      </c>
      <c r="C481" s="62" t="s">
        <v>927</v>
      </c>
      <c r="D481" s="55">
        <v>600</v>
      </c>
    </row>
    <row r="482" spans="1:4">
      <c r="A482" s="84" t="s">
        <v>704</v>
      </c>
      <c r="B482" s="110" t="s">
        <v>499</v>
      </c>
      <c r="C482" s="62" t="s">
        <v>500</v>
      </c>
      <c r="D482" s="55">
        <v>460</v>
      </c>
    </row>
    <row r="483" spans="1:4">
      <c r="A483" s="84" t="s">
        <v>705</v>
      </c>
      <c r="B483" s="110" t="s">
        <v>501</v>
      </c>
      <c r="C483" s="62" t="s">
        <v>502</v>
      </c>
      <c r="D483" s="55">
        <v>395</v>
      </c>
    </row>
    <row r="484" spans="1:4" ht="15.75" customHeight="1">
      <c r="A484" s="327" t="s">
        <v>928</v>
      </c>
      <c r="B484" s="328"/>
      <c r="C484" s="328"/>
      <c r="D484" s="329"/>
    </row>
    <row r="485" spans="1:4" ht="25.5">
      <c r="A485" s="84" t="s">
        <v>706</v>
      </c>
      <c r="B485" s="110" t="s">
        <v>499</v>
      </c>
      <c r="C485" s="68" t="s">
        <v>929</v>
      </c>
      <c r="D485" s="55">
        <v>1500</v>
      </c>
    </row>
    <row r="486" spans="1:4">
      <c r="A486" s="84" t="s">
        <v>702</v>
      </c>
      <c r="B486" s="110" t="s">
        <v>499</v>
      </c>
      <c r="C486" s="68" t="s">
        <v>930</v>
      </c>
      <c r="D486" s="55">
        <v>1500</v>
      </c>
    </row>
    <row r="487" spans="1:4">
      <c r="A487" s="335" t="s">
        <v>1088</v>
      </c>
      <c r="B487" s="336"/>
      <c r="C487" s="336"/>
      <c r="D487" s="337"/>
    </row>
    <row r="488" spans="1:4">
      <c r="A488" s="338" t="s">
        <v>932</v>
      </c>
      <c r="B488" s="339"/>
      <c r="C488" s="339"/>
      <c r="D488" s="340"/>
    </row>
    <row r="489" spans="1:4" ht="25.5">
      <c r="A489" s="84" t="s">
        <v>703</v>
      </c>
      <c r="B489" s="113" t="s">
        <v>558</v>
      </c>
      <c r="C489" s="63" t="s">
        <v>933</v>
      </c>
      <c r="D489" s="55">
        <v>500</v>
      </c>
    </row>
    <row r="490" spans="1:4" ht="25.5">
      <c r="A490" s="84" t="s">
        <v>704</v>
      </c>
      <c r="B490" s="113" t="s">
        <v>561</v>
      </c>
      <c r="C490" s="63" t="s">
        <v>936</v>
      </c>
      <c r="D490" s="55">
        <v>400</v>
      </c>
    </row>
    <row r="491" spans="1:4">
      <c r="A491" s="327" t="s">
        <v>937</v>
      </c>
      <c r="B491" s="328"/>
      <c r="C491" s="328"/>
      <c r="D491" s="329"/>
    </row>
    <row r="492" spans="1:4" ht="25.5">
      <c r="A492" s="84" t="s">
        <v>705</v>
      </c>
      <c r="B492" s="113"/>
      <c r="C492" s="63" t="s">
        <v>939</v>
      </c>
      <c r="D492" s="55">
        <v>400</v>
      </c>
    </row>
    <row r="493" spans="1:4" ht="25.5">
      <c r="A493" s="84" t="s">
        <v>706</v>
      </c>
      <c r="B493" s="113"/>
      <c r="C493" s="63" t="s">
        <v>940</v>
      </c>
      <c r="D493" s="55">
        <v>400</v>
      </c>
    </row>
    <row r="494" spans="1:4" ht="25.5">
      <c r="A494" s="84" t="s">
        <v>707</v>
      </c>
      <c r="B494" s="113"/>
      <c r="C494" s="63" t="s">
        <v>941</v>
      </c>
      <c r="D494" s="55">
        <v>550</v>
      </c>
    </row>
    <row r="495" spans="1:4" ht="25.5">
      <c r="A495" s="84" t="s">
        <v>708</v>
      </c>
      <c r="B495" s="113"/>
      <c r="C495" s="63" t="s">
        <v>1108</v>
      </c>
      <c r="D495" s="55">
        <v>400</v>
      </c>
    </row>
    <row r="496" spans="1:4">
      <c r="A496" s="327" t="s">
        <v>943</v>
      </c>
      <c r="B496" s="328"/>
      <c r="C496" s="328"/>
      <c r="D496" s="329"/>
    </row>
    <row r="497" spans="1:4" ht="25.5">
      <c r="A497" s="84" t="s">
        <v>707</v>
      </c>
      <c r="B497" s="118" t="s">
        <v>545</v>
      </c>
      <c r="C497" s="62" t="s">
        <v>944</v>
      </c>
      <c r="D497" s="55">
        <v>700</v>
      </c>
    </row>
    <row r="498" spans="1:4">
      <c r="A498" s="327" t="s">
        <v>945</v>
      </c>
      <c r="B498" s="328"/>
      <c r="C498" s="328"/>
      <c r="D498" s="329"/>
    </row>
    <row r="499" spans="1:4">
      <c r="A499" s="84" t="s">
        <v>708</v>
      </c>
      <c r="B499" s="118"/>
      <c r="C499" s="62" t="s">
        <v>946</v>
      </c>
      <c r="D499" s="55">
        <v>700</v>
      </c>
    </row>
    <row r="500" spans="1:4">
      <c r="A500" s="327" t="s">
        <v>947</v>
      </c>
      <c r="B500" s="328"/>
      <c r="C500" s="328"/>
      <c r="D500" s="329"/>
    </row>
    <row r="501" spans="1:4" ht="38.25">
      <c r="A501" s="84" t="s">
        <v>709</v>
      </c>
      <c r="B501" s="113"/>
      <c r="C501" s="63" t="s">
        <v>1018</v>
      </c>
      <c r="D501" s="55">
        <v>990</v>
      </c>
    </row>
    <row r="502" spans="1:4" ht="38.25">
      <c r="A502" s="84" t="s">
        <v>710</v>
      </c>
      <c r="B502" s="113"/>
      <c r="C502" s="63" t="s">
        <v>1019</v>
      </c>
      <c r="D502" s="55">
        <v>1300</v>
      </c>
    </row>
    <row r="503" spans="1:4" ht="25.5">
      <c r="A503" s="84" t="s">
        <v>711</v>
      </c>
      <c r="B503" s="113"/>
      <c r="C503" s="63" t="s">
        <v>950</v>
      </c>
      <c r="D503" s="55">
        <v>620</v>
      </c>
    </row>
    <row r="504" spans="1:4">
      <c r="A504" s="327" t="s">
        <v>951</v>
      </c>
      <c r="B504" s="328"/>
      <c r="C504" s="328"/>
      <c r="D504" s="329"/>
    </row>
    <row r="505" spans="1:4" ht="25.5">
      <c r="A505" s="84" t="s">
        <v>712</v>
      </c>
      <c r="B505" s="118"/>
      <c r="C505" s="65" t="s">
        <v>952</v>
      </c>
      <c r="D505" s="55">
        <v>250</v>
      </c>
    </row>
    <row r="506" spans="1:4" ht="25.5">
      <c r="A506" s="84" t="s">
        <v>714</v>
      </c>
      <c r="B506" s="118"/>
      <c r="C506" s="65" t="s">
        <v>953</v>
      </c>
      <c r="D506" s="55">
        <v>500</v>
      </c>
    </row>
    <row r="507" spans="1:4" ht="25.5">
      <c r="A507" s="84" t="s">
        <v>1181</v>
      </c>
      <c r="B507" s="118"/>
      <c r="C507" s="65" t="s">
        <v>954</v>
      </c>
      <c r="D507" s="55">
        <v>250</v>
      </c>
    </row>
    <row r="508" spans="1:4" ht="25.5">
      <c r="A508" s="84" t="s">
        <v>1182</v>
      </c>
      <c r="B508" s="118"/>
      <c r="C508" s="65" t="s">
        <v>955</v>
      </c>
      <c r="D508" s="55">
        <v>250</v>
      </c>
    </row>
    <row r="509" spans="1:4" ht="25.5">
      <c r="A509" s="84" t="s">
        <v>1183</v>
      </c>
      <c r="B509" s="118"/>
      <c r="C509" s="65" t="s">
        <v>956</v>
      </c>
      <c r="D509" s="55">
        <v>750</v>
      </c>
    </row>
    <row r="510" spans="1:4" ht="18.75" customHeight="1">
      <c r="A510" s="84" t="s">
        <v>1184</v>
      </c>
      <c r="B510" s="118"/>
      <c r="C510" s="65" t="s">
        <v>741</v>
      </c>
      <c r="D510" s="106">
        <v>3000</v>
      </c>
    </row>
    <row r="511" spans="1:4">
      <c r="A511" s="84" t="s">
        <v>1185</v>
      </c>
      <c r="B511" s="118"/>
      <c r="C511" s="65" t="s">
        <v>742</v>
      </c>
      <c r="D511" s="106">
        <v>3000</v>
      </c>
    </row>
    <row r="512" spans="1:4" ht="38.25">
      <c r="A512" s="84"/>
      <c r="B512" s="85"/>
      <c r="C512" s="65" t="s">
        <v>1623</v>
      </c>
      <c r="D512" s="106" t="s">
        <v>1624</v>
      </c>
    </row>
    <row r="513" spans="1:4" ht="38.25">
      <c r="A513" s="84"/>
      <c r="B513" s="85"/>
      <c r="C513" s="65" t="s">
        <v>1625</v>
      </c>
      <c r="D513" s="106" t="s">
        <v>1626</v>
      </c>
    </row>
    <row r="514" spans="1:4" ht="25.5">
      <c r="A514" s="84"/>
      <c r="B514" s="85"/>
      <c r="C514" s="65" t="s">
        <v>1627</v>
      </c>
      <c r="D514" s="106" t="s">
        <v>1628</v>
      </c>
    </row>
    <row r="515" spans="1:4" ht="16.5" customHeight="1">
      <c r="A515" s="318" t="s">
        <v>957</v>
      </c>
      <c r="B515" s="330"/>
      <c r="C515" s="330"/>
      <c r="D515" s="331"/>
    </row>
    <row r="516" spans="1:4" ht="25.5">
      <c r="A516" s="84" t="s">
        <v>1186</v>
      </c>
      <c r="B516" s="85" t="s">
        <v>719</v>
      </c>
      <c r="C516" s="65" t="s">
        <v>958</v>
      </c>
      <c r="D516" s="106">
        <v>3000</v>
      </c>
    </row>
    <row r="517" spans="1:4" ht="28.5" customHeight="1">
      <c r="A517" s="84" t="s">
        <v>1187</v>
      </c>
      <c r="B517" s="85" t="s">
        <v>719</v>
      </c>
      <c r="C517" s="65" t="s">
        <v>1089</v>
      </c>
      <c r="D517" s="106">
        <v>2500</v>
      </c>
    </row>
    <row r="518" spans="1:4" ht="25.5">
      <c r="A518" s="84" t="s">
        <v>1188</v>
      </c>
      <c r="B518" s="85" t="s">
        <v>725</v>
      </c>
      <c r="C518" s="65" t="s">
        <v>959</v>
      </c>
      <c r="D518" s="106">
        <v>2500</v>
      </c>
    </row>
    <row r="519" spans="1:4">
      <c r="A519" s="327" t="s">
        <v>960</v>
      </c>
      <c r="B519" s="328"/>
      <c r="C519" s="328"/>
      <c r="D519" s="329"/>
    </row>
    <row r="520" spans="1:4" ht="38.25">
      <c r="A520" s="84" t="s">
        <v>1189</v>
      </c>
      <c r="B520" s="85" t="s">
        <v>719</v>
      </c>
      <c r="C520" s="65" t="s">
        <v>961</v>
      </c>
      <c r="D520" s="106">
        <f>D516+D356+D350</f>
        <v>4290</v>
      </c>
    </row>
    <row r="521" spans="1:4" ht="12.75" customHeight="1">
      <c r="A521" s="327" t="s">
        <v>962</v>
      </c>
      <c r="B521" s="328"/>
      <c r="C521" s="328"/>
      <c r="D521" s="329"/>
    </row>
    <row r="522" spans="1:4" ht="25.5">
      <c r="A522" s="84" t="s">
        <v>1190</v>
      </c>
      <c r="B522" s="85"/>
      <c r="C522" s="65" t="s">
        <v>963</v>
      </c>
      <c r="D522" s="106">
        <v>4200</v>
      </c>
    </row>
    <row r="523" spans="1:4" ht="25.5">
      <c r="A523" s="84" t="s">
        <v>1191</v>
      </c>
      <c r="B523" s="85"/>
      <c r="C523" s="65" t="s">
        <v>964</v>
      </c>
      <c r="D523" s="106">
        <v>1440</v>
      </c>
    </row>
    <row r="524" spans="1:4" ht="25.5">
      <c r="A524" s="84" t="s">
        <v>1254</v>
      </c>
      <c r="B524" s="85"/>
      <c r="C524" s="65" t="s">
        <v>965</v>
      </c>
      <c r="D524" s="106">
        <v>1460</v>
      </c>
    </row>
    <row r="525" spans="1:4" ht="25.5">
      <c r="A525" s="84" t="s">
        <v>1255</v>
      </c>
      <c r="B525" s="85"/>
      <c r="C525" s="65" t="s">
        <v>966</v>
      </c>
      <c r="D525" s="106">
        <v>1430</v>
      </c>
    </row>
    <row r="526" spans="1:4" ht="25.5">
      <c r="A526" s="84" t="s">
        <v>1192</v>
      </c>
      <c r="B526" s="85"/>
      <c r="C526" s="65" t="s">
        <v>967</v>
      </c>
      <c r="D526" s="106">
        <f>D522*2</f>
        <v>8400</v>
      </c>
    </row>
    <row r="527" spans="1:4">
      <c r="A527" s="84" t="s">
        <v>1193</v>
      </c>
      <c r="B527" s="85"/>
      <c r="C527" s="64" t="s">
        <v>969</v>
      </c>
      <c r="D527" s="106">
        <v>3800</v>
      </c>
    </row>
    <row r="528" spans="1:4">
      <c r="A528" s="84" t="s">
        <v>1194</v>
      </c>
      <c r="B528" s="85"/>
      <c r="C528" s="64" t="s">
        <v>970</v>
      </c>
      <c r="D528" s="106">
        <v>4300</v>
      </c>
    </row>
    <row r="529" spans="1:4" ht="25.5">
      <c r="A529" s="84" t="s">
        <v>1195</v>
      </c>
      <c r="B529" s="85"/>
      <c r="C529" s="65" t="s">
        <v>1090</v>
      </c>
      <c r="D529" s="106">
        <v>4300</v>
      </c>
    </row>
    <row r="530" spans="1:4">
      <c r="A530" s="84" t="s">
        <v>1196</v>
      </c>
      <c r="B530" s="85"/>
      <c r="C530" s="64" t="s">
        <v>726</v>
      </c>
      <c r="D530" s="106">
        <v>4100</v>
      </c>
    </row>
    <row r="531" spans="1:4">
      <c r="A531" s="84" t="s">
        <v>1197</v>
      </c>
      <c r="B531" s="85"/>
      <c r="C531" s="64" t="s">
        <v>1275</v>
      </c>
      <c r="D531" s="106">
        <v>3700</v>
      </c>
    </row>
    <row r="532" spans="1:4" ht="25.5">
      <c r="A532" s="84" t="s">
        <v>1198</v>
      </c>
      <c r="B532" s="85"/>
      <c r="C532" s="65" t="s">
        <v>1098</v>
      </c>
      <c r="D532" s="106">
        <v>14040</v>
      </c>
    </row>
    <row r="533" spans="1:4" ht="16.5" customHeight="1">
      <c r="A533" s="318" t="s">
        <v>1364</v>
      </c>
      <c r="B533" s="330"/>
      <c r="C533" s="330"/>
      <c r="D533" s="331"/>
    </row>
    <row r="534" spans="1:4">
      <c r="A534" s="84" t="s">
        <v>733</v>
      </c>
      <c r="B534" s="110"/>
      <c r="C534" s="65" t="s">
        <v>1292</v>
      </c>
      <c r="D534" s="55">
        <v>5200</v>
      </c>
    </row>
    <row r="535" spans="1:4" ht="25.5">
      <c r="A535" s="77" t="s">
        <v>1256</v>
      </c>
      <c r="B535" s="110"/>
      <c r="C535" s="65" t="s">
        <v>1293</v>
      </c>
      <c r="D535" s="55">
        <v>4000</v>
      </c>
    </row>
    <row r="536" spans="1:4" ht="25.5">
      <c r="A536" s="84" t="s">
        <v>737</v>
      </c>
      <c r="B536" s="110"/>
      <c r="C536" s="65" t="s">
        <v>1294</v>
      </c>
      <c r="D536" s="55">
        <v>3300</v>
      </c>
    </row>
    <row r="537" spans="1:4">
      <c r="A537" s="77" t="s">
        <v>738</v>
      </c>
      <c r="B537" s="110" t="s">
        <v>537</v>
      </c>
      <c r="C537" s="62" t="s">
        <v>538</v>
      </c>
      <c r="D537" s="55">
        <v>9200</v>
      </c>
    </row>
    <row r="538" spans="1:4" ht="14.25" customHeight="1">
      <c r="A538" s="84" t="s">
        <v>739</v>
      </c>
      <c r="B538" s="85" t="s">
        <v>540</v>
      </c>
      <c r="C538" s="65" t="s">
        <v>1020</v>
      </c>
      <c r="D538" s="55">
        <v>10150</v>
      </c>
    </row>
    <row r="539" spans="1:4">
      <c r="A539" s="286" t="s">
        <v>1337</v>
      </c>
      <c r="B539" s="287"/>
      <c r="C539" s="287"/>
      <c r="D539" s="288"/>
    </row>
    <row r="540" spans="1:4" ht="13.5" customHeight="1">
      <c r="A540" s="289"/>
      <c r="B540" s="290"/>
      <c r="C540" s="290"/>
      <c r="D540" s="291"/>
    </row>
    <row r="541" spans="1:4">
      <c r="A541" s="77" t="s">
        <v>740</v>
      </c>
      <c r="B541" s="66"/>
      <c r="C541" s="68" t="s">
        <v>687</v>
      </c>
      <c r="D541" s="55">
        <v>64000</v>
      </c>
    </row>
    <row r="542" spans="1:4">
      <c r="A542" s="77" t="s">
        <v>811</v>
      </c>
      <c r="B542" s="66"/>
      <c r="C542" s="57" t="s">
        <v>1261</v>
      </c>
      <c r="D542" s="55">
        <v>42700</v>
      </c>
    </row>
    <row r="543" spans="1:4">
      <c r="A543" s="77" t="s">
        <v>813</v>
      </c>
      <c r="B543" s="66"/>
      <c r="C543" s="57" t="s">
        <v>1262</v>
      </c>
      <c r="D543" s="55">
        <v>23300</v>
      </c>
    </row>
    <row r="544" spans="1:4">
      <c r="A544" s="77" t="s">
        <v>1001</v>
      </c>
      <c r="B544" s="89" t="s">
        <v>1268</v>
      </c>
      <c r="C544" s="72" t="s">
        <v>1480</v>
      </c>
      <c r="D544" s="55">
        <v>4500</v>
      </c>
    </row>
    <row r="545" spans="1:4">
      <c r="A545" s="77" t="s">
        <v>1002</v>
      </c>
      <c r="B545" s="89"/>
      <c r="C545" s="72" t="s">
        <v>1490</v>
      </c>
      <c r="D545" s="55">
        <v>2000</v>
      </c>
    </row>
    <row r="546" spans="1:4">
      <c r="A546" s="77" t="s">
        <v>1003</v>
      </c>
      <c r="B546" s="89"/>
      <c r="C546" s="72" t="s">
        <v>1481</v>
      </c>
      <c r="D546" s="55">
        <v>2000</v>
      </c>
    </row>
    <row r="547" spans="1:4">
      <c r="A547" s="77" t="s">
        <v>1004</v>
      </c>
      <c r="B547" s="89"/>
      <c r="C547" s="72" t="s">
        <v>1566</v>
      </c>
      <c r="D547" s="55">
        <v>19380</v>
      </c>
    </row>
    <row r="548" spans="1:4" ht="22.5" customHeight="1">
      <c r="A548" s="305" t="s">
        <v>1445</v>
      </c>
      <c r="B548" s="305"/>
      <c r="C548" s="305"/>
      <c r="D548" s="305"/>
    </row>
    <row r="549" spans="1:4" ht="15" customHeight="1">
      <c r="A549" s="69" t="s">
        <v>1004</v>
      </c>
      <c r="B549" s="123"/>
      <c r="C549" s="124" t="s">
        <v>1444</v>
      </c>
      <c r="D549" s="69" t="s">
        <v>1446</v>
      </c>
    </row>
    <row r="550" spans="1:4">
      <c r="A550" s="286" t="s">
        <v>563</v>
      </c>
      <c r="B550" s="287"/>
      <c r="C550" s="287"/>
      <c r="D550" s="288"/>
    </row>
    <row r="551" spans="1:4">
      <c r="A551" s="289"/>
      <c r="B551" s="290"/>
      <c r="C551" s="290"/>
      <c r="D551" s="291"/>
    </row>
    <row r="552" spans="1:4" ht="17.25" customHeight="1">
      <c r="A552" s="69" t="s">
        <v>1005</v>
      </c>
      <c r="B552" s="98"/>
      <c r="C552" s="126" t="s">
        <v>1475</v>
      </c>
      <c r="D552" s="69" t="s">
        <v>1476</v>
      </c>
    </row>
    <row r="553" spans="1:4">
      <c r="A553" s="341" t="s">
        <v>564</v>
      </c>
      <c r="B553" s="342"/>
      <c r="C553" s="342"/>
      <c r="D553" s="343"/>
    </row>
    <row r="554" spans="1:4">
      <c r="A554" s="344"/>
      <c r="B554" s="345"/>
      <c r="C554" s="345"/>
      <c r="D554" s="346"/>
    </row>
    <row r="555" spans="1:4" ht="25.5">
      <c r="A555" s="84" t="s">
        <v>1006</v>
      </c>
      <c r="B555" s="110" t="s">
        <v>5</v>
      </c>
      <c r="C555" s="62" t="s">
        <v>1212</v>
      </c>
      <c r="D555" s="55">
        <v>1000</v>
      </c>
    </row>
    <row r="556" spans="1:4">
      <c r="A556" s="84" t="s">
        <v>1007</v>
      </c>
      <c r="B556" s="110" t="s">
        <v>5</v>
      </c>
      <c r="C556" s="62" t="s">
        <v>1214</v>
      </c>
      <c r="D556" s="55">
        <v>800</v>
      </c>
    </row>
    <row r="557" spans="1:4" ht="12" customHeight="1">
      <c r="A557" s="84" t="s">
        <v>1008</v>
      </c>
      <c r="B557" s="113" t="s">
        <v>5</v>
      </c>
      <c r="C557" s="62" t="s">
        <v>1296</v>
      </c>
      <c r="D557" s="53">
        <v>600</v>
      </c>
    </row>
    <row r="558" spans="1:4">
      <c r="A558" s="84" t="s">
        <v>1009</v>
      </c>
      <c r="B558" s="85" t="s">
        <v>1112</v>
      </c>
      <c r="C558" s="62" t="s">
        <v>37</v>
      </c>
      <c r="D558" s="55">
        <v>590</v>
      </c>
    </row>
    <row r="559" spans="1:4" ht="17.25" customHeight="1">
      <c r="A559" s="347" t="s">
        <v>23</v>
      </c>
      <c r="B559" s="348"/>
      <c r="C559" s="348"/>
      <c r="D559" s="349"/>
    </row>
    <row r="560" spans="1:4">
      <c r="A560" s="84" t="s">
        <v>1010</v>
      </c>
      <c r="B560" s="110"/>
      <c r="C560" s="65" t="s">
        <v>567</v>
      </c>
      <c r="D560" s="55">
        <v>490</v>
      </c>
    </row>
    <row r="561" spans="1:4">
      <c r="A561" s="84" t="s">
        <v>1257</v>
      </c>
      <c r="B561" s="110" t="s">
        <v>569</v>
      </c>
      <c r="C561" s="62" t="s">
        <v>1021</v>
      </c>
      <c r="D561" s="55">
        <v>3330</v>
      </c>
    </row>
    <row r="562" spans="1:4">
      <c r="A562" s="84" t="s">
        <v>1258</v>
      </c>
      <c r="B562" s="110" t="s">
        <v>571</v>
      </c>
      <c r="C562" s="62" t="s">
        <v>1022</v>
      </c>
      <c r="D562" s="55">
        <v>3330</v>
      </c>
    </row>
    <row r="563" spans="1:4">
      <c r="A563" s="84" t="s">
        <v>1259</v>
      </c>
      <c r="B563" s="110" t="s">
        <v>574</v>
      </c>
      <c r="C563" s="62" t="s">
        <v>575</v>
      </c>
      <c r="D563" s="55">
        <v>1240</v>
      </c>
    </row>
    <row r="564" spans="1:4" ht="15" customHeight="1">
      <c r="A564" s="84" t="s">
        <v>1260</v>
      </c>
      <c r="B564" s="110" t="s">
        <v>577</v>
      </c>
      <c r="C564" s="62" t="s">
        <v>578</v>
      </c>
      <c r="D564" s="55">
        <v>5920</v>
      </c>
    </row>
    <row r="565" spans="1:4">
      <c r="A565" s="84" t="s">
        <v>1583</v>
      </c>
      <c r="B565" s="110" t="s">
        <v>579</v>
      </c>
      <c r="C565" s="119" t="s">
        <v>600</v>
      </c>
      <c r="D565" s="55">
        <f>D564+D773</f>
        <v>9920</v>
      </c>
    </row>
    <row r="566" spans="1:4">
      <c r="A566" s="84" t="s">
        <v>1365</v>
      </c>
      <c r="B566" s="85"/>
      <c r="C566" s="62" t="s">
        <v>1479</v>
      </c>
      <c r="D566" s="55">
        <v>300</v>
      </c>
    </row>
    <row r="567" spans="1:4">
      <c r="A567" s="84"/>
      <c r="B567" s="110"/>
      <c r="C567" s="120" t="s">
        <v>63</v>
      </c>
      <c r="D567" s="55"/>
    </row>
    <row r="568" spans="1:4">
      <c r="A568" s="84" t="s">
        <v>1366</v>
      </c>
      <c r="B568" s="110" t="s">
        <v>582</v>
      </c>
      <c r="C568" s="62" t="s">
        <v>583</v>
      </c>
      <c r="D568" s="55">
        <v>11060</v>
      </c>
    </row>
    <row r="569" spans="1:4">
      <c r="A569" s="84" t="s">
        <v>1367</v>
      </c>
      <c r="B569" s="105" t="s">
        <v>584</v>
      </c>
      <c r="C569" s="119" t="s">
        <v>588</v>
      </c>
      <c r="D569" s="55">
        <f>D568+D774</f>
        <v>23560</v>
      </c>
    </row>
    <row r="570" spans="1:4">
      <c r="A570" s="84" t="s">
        <v>1368</v>
      </c>
      <c r="B570" s="105"/>
      <c r="C570" s="119" t="s">
        <v>1097</v>
      </c>
      <c r="D570" s="55">
        <f>D568+D776</f>
        <v>23060</v>
      </c>
    </row>
    <row r="571" spans="1:4">
      <c r="A571" s="84" t="s">
        <v>1369</v>
      </c>
      <c r="B571" s="110" t="s">
        <v>586</v>
      </c>
      <c r="C571" s="62" t="s">
        <v>587</v>
      </c>
      <c r="D571" s="55">
        <v>11060</v>
      </c>
    </row>
    <row r="572" spans="1:4">
      <c r="A572" s="84" t="s">
        <v>1370</v>
      </c>
      <c r="B572" s="105" t="s">
        <v>584</v>
      </c>
      <c r="C572" s="119" t="s">
        <v>588</v>
      </c>
      <c r="D572" s="55">
        <f>D571+D774</f>
        <v>23560</v>
      </c>
    </row>
    <row r="573" spans="1:4">
      <c r="A573" s="84" t="s">
        <v>1371</v>
      </c>
      <c r="B573" s="105"/>
      <c r="C573" s="119" t="s">
        <v>1097</v>
      </c>
      <c r="D573" s="55">
        <f>D571+D776</f>
        <v>23060</v>
      </c>
    </row>
    <row r="574" spans="1:4">
      <c r="A574" s="84" t="s">
        <v>1372</v>
      </c>
      <c r="B574" s="110" t="s">
        <v>590</v>
      </c>
      <c r="C574" s="62" t="s">
        <v>1109</v>
      </c>
      <c r="D574" s="55">
        <v>10050</v>
      </c>
    </row>
    <row r="575" spans="1:4">
      <c r="A575" s="84" t="s">
        <v>1373</v>
      </c>
      <c r="B575" s="105" t="s">
        <v>591</v>
      </c>
      <c r="C575" s="119" t="s">
        <v>588</v>
      </c>
      <c r="D575" s="55">
        <f>D574+D774</f>
        <v>22550</v>
      </c>
    </row>
    <row r="576" spans="1:4">
      <c r="A576" s="84" t="s">
        <v>1374</v>
      </c>
      <c r="B576" s="105" t="s">
        <v>592</v>
      </c>
      <c r="C576" s="119" t="s">
        <v>593</v>
      </c>
      <c r="D576" s="55">
        <f>D574+D775</f>
        <v>21550</v>
      </c>
    </row>
    <row r="577" spans="1:4">
      <c r="A577" s="84" t="s">
        <v>1584</v>
      </c>
      <c r="B577" s="105" t="s">
        <v>594</v>
      </c>
      <c r="C577" s="119" t="s">
        <v>595</v>
      </c>
      <c r="D577" s="55">
        <f>D574+D772</f>
        <v>21150</v>
      </c>
    </row>
    <row r="578" spans="1:4">
      <c r="A578" s="84" t="s">
        <v>1585</v>
      </c>
      <c r="B578" s="105"/>
      <c r="C578" s="119" t="s">
        <v>1097</v>
      </c>
      <c r="D578" s="55">
        <f>D574+D776</f>
        <v>22050</v>
      </c>
    </row>
    <row r="579" spans="1:4">
      <c r="A579" s="84" t="s">
        <v>1375</v>
      </c>
      <c r="B579" s="110"/>
      <c r="C579" s="62" t="s">
        <v>1115</v>
      </c>
      <c r="D579" s="55">
        <v>20145</v>
      </c>
    </row>
    <row r="580" spans="1:4">
      <c r="A580" s="84" t="s">
        <v>1376</v>
      </c>
      <c r="B580" s="105" t="s">
        <v>591</v>
      </c>
      <c r="C580" s="119" t="s">
        <v>588</v>
      </c>
      <c r="D580" s="55">
        <f>D579+D774</f>
        <v>32645</v>
      </c>
    </row>
    <row r="581" spans="1:4">
      <c r="A581" s="84" t="s">
        <v>1586</v>
      </c>
      <c r="B581" s="105"/>
      <c r="C581" s="119" t="s">
        <v>1097</v>
      </c>
      <c r="D581" s="55">
        <f>D579+D776</f>
        <v>32145</v>
      </c>
    </row>
    <row r="582" spans="1:4">
      <c r="A582" s="84" t="s">
        <v>1377</v>
      </c>
      <c r="B582" s="110" t="s">
        <v>597</v>
      </c>
      <c r="C582" s="62" t="s">
        <v>598</v>
      </c>
      <c r="D582" s="55">
        <v>5480</v>
      </c>
    </row>
    <row r="583" spans="1:4">
      <c r="A583" s="84" t="s">
        <v>1378</v>
      </c>
      <c r="B583" s="105" t="s">
        <v>599</v>
      </c>
      <c r="C583" s="119" t="s">
        <v>600</v>
      </c>
      <c r="D583" s="55">
        <f>D582+D773</f>
        <v>9480</v>
      </c>
    </row>
    <row r="584" spans="1:4">
      <c r="A584" s="84" t="s">
        <v>1379</v>
      </c>
      <c r="B584" s="110"/>
      <c r="C584" s="62" t="s">
        <v>1124</v>
      </c>
      <c r="D584" s="55">
        <v>5480</v>
      </c>
    </row>
    <row r="585" spans="1:4">
      <c r="A585" s="84" t="s">
        <v>1380</v>
      </c>
      <c r="B585" s="105" t="s">
        <v>599</v>
      </c>
      <c r="C585" s="119" t="s">
        <v>600</v>
      </c>
      <c r="D585" s="55">
        <f>D584+D773</f>
        <v>9480</v>
      </c>
    </row>
    <row r="586" spans="1:4">
      <c r="A586" s="84" t="s">
        <v>1381</v>
      </c>
      <c r="B586" s="110" t="s">
        <v>602</v>
      </c>
      <c r="C586" s="62" t="s">
        <v>603</v>
      </c>
      <c r="D586" s="55">
        <v>1020</v>
      </c>
    </row>
    <row r="587" spans="1:4">
      <c r="A587" s="84" t="s">
        <v>1382</v>
      </c>
      <c r="B587" s="105" t="s">
        <v>599</v>
      </c>
      <c r="C587" s="119" t="s">
        <v>600</v>
      </c>
      <c r="D587" s="55">
        <f>D586+D773</f>
        <v>5020</v>
      </c>
    </row>
    <row r="588" spans="1:4">
      <c r="A588" s="84" t="s">
        <v>1383</v>
      </c>
      <c r="B588" s="110" t="s">
        <v>605</v>
      </c>
      <c r="C588" s="62" t="s">
        <v>1024</v>
      </c>
      <c r="D588" s="55">
        <v>4290</v>
      </c>
    </row>
    <row r="589" spans="1:4">
      <c r="A589" s="84" t="s">
        <v>1384</v>
      </c>
      <c r="B589" s="105" t="s">
        <v>599</v>
      </c>
      <c r="C589" s="119" t="s">
        <v>600</v>
      </c>
      <c r="D589" s="55">
        <f>D588+D773</f>
        <v>8290</v>
      </c>
    </row>
    <row r="590" spans="1:4">
      <c r="A590" s="84" t="s">
        <v>1385</v>
      </c>
      <c r="B590" s="110" t="s">
        <v>607</v>
      </c>
      <c r="C590" s="62" t="s">
        <v>608</v>
      </c>
      <c r="D590" s="55">
        <v>12190</v>
      </c>
    </row>
    <row r="591" spans="1:4">
      <c r="A591" s="84" t="s">
        <v>1386</v>
      </c>
      <c r="B591" s="105" t="s">
        <v>591</v>
      </c>
      <c r="C591" s="119" t="s">
        <v>588</v>
      </c>
      <c r="D591" s="55">
        <f>D590+D774</f>
        <v>24690</v>
      </c>
    </row>
    <row r="592" spans="1:4">
      <c r="A592" s="84" t="s">
        <v>1456</v>
      </c>
      <c r="B592" s="105"/>
      <c r="C592" s="119" t="s">
        <v>1097</v>
      </c>
      <c r="D592" s="55">
        <f>D590+D776</f>
        <v>24190</v>
      </c>
    </row>
    <row r="593" spans="1:4">
      <c r="A593" s="84" t="s">
        <v>1387</v>
      </c>
      <c r="B593" s="110" t="s">
        <v>610</v>
      </c>
      <c r="C593" s="62" t="s">
        <v>1025</v>
      </c>
      <c r="D593" s="55">
        <v>10320</v>
      </c>
    </row>
    <row r="594" spans="1:4">
      <c r="A594" s="84" t="s">
        <v>1388</v>
      </c>
      <c r="B594" s="105" t="s">
        <v>591</v>
      </c>
      <c r="C594" s="119" t="s">
        <v>588</v>
      </c>
      <c r="D594" s="55">
        <f>D593+D774</f>
        <v>22820</v>
      </c>
    </row>
    <row r="595" spans="1:4">
      <c r="A595" s="84" t="s">
        <v>1457</v>
      </c>
      <c r="B595" s="105" t="s">
        <v>592</v>
      </c>
      <c r="C595" s="119" t="s">
        <v>593</v>
      </c>
      <c r="D595" s="55">
        <f>D593+D775</f>
        <v>21820</v>
      </c>
    </row>
    <row r="596" spans="1:4">
      <c r="A596" s="84" t="s">
        <v>1503</v>
      </c>
      <c r="B596" s="105" t="s">
        <v>594</v>
      </c>
      <c r="C596" s="119" t="s">
        <v>595</v>
      </c>
      <c r="D596" s="55">
        <f>D593+D772</f>
        <v>21420</v>
      </c>
    </row>
    <row r="597" spans="1:4">
      <c r="A597" s="84" t="s">
        <v>1504</v>
      </c>
      <c r="B597" s="105"/>
      <c r="C597" s="119" t="s">
        <v>1097</v>
      </c>
      <c r="D597" s="55">
        <f>D593+D776</f>
        <v>22320</v>
      </c>
    </row>
    <row r="598" spans="1:4">
      <c r="A598" s="84" t="s">
        <v>1389</v>
      </c>
      <c r="B598" s="110" t="s">
        <v>612</v>
      </c>
      <c r="C598" s="62" t="s">
        <v>1026</v>
      </c>
      <c r="D598" s="55">
        <v>11960</v>
      </c>
    </row>
    <row r="599" spans="1:4">
      <c r="A599" s="84" t="s">
        <v>1458</v>
      </c>
      <c r="B599" s="105" t="s">
        <v>591</v>
      </c>
      <c r="C599" s="119" t="s">
        <v>588</v>
      </c>
      <c r="D599" s="55">
        <f>D598+D774</f>
        <v>24460</v>
      </c>
    </row>
    <row r="600" spans="1:4">
      <c r="A600" s="84" t="s">
        <v>1459</v>
      </c>
      <c r="B600" s="105" t="s">
        <v>592</v>
      </c>
      <c r="C600" s="119" t="s">
        <v>593</v>
      </c>
      <c r="D600" s="55">
        <f>D598+D775</f>
        <v>23460</v>
      </c>
    </row>
    <row r="601" spans="1:4">
      <c r="A601" s="84" t="s">
        <v>1587</v>
      </c>
      <c r="B601" s="105" t="s">
        <v>594</v>
      </c>
      <c r="C601" s="119" t="s">
        <v>595</v>
      </c>
      <c r="D601" s="55">
        <f>D598+D772</f>
        <v>23060</v>
      </c>
    </row>
    <row r="602" spans="1:4">
      <c r="A602" s="84" t="s">
        <v>1588</v>
      </c>
      <c r="B602" s="105"/>
      <c r="C602" s="119" t="s">
        <v>1097</v>
      </c>
      <c r="D602" s="55">
        <f>D598+D776</f>
        <v>23960</v>
      </c>
    </row>
    <row r="603" spans="1:4">
      <c r="A603" s="84" t="s">
        <v>1390</v>
      </c>
      <c r="B603" s="105"/>
      <c r="C603" s="51" t="s">
        <v>1119</v>
      </c>
      <c r="D603" s="55">
        <v>20145</v>
      </c>
    </row>
    <row r="604" spans="1:4">
      <c r="A604" s="84" t="s">
        <v>1391</v>
      </c>
      <c r="B604" s="105" t="s">
        <v>591</v>
      </c>
      <c r="C604" s="119" t="s">
        <v>588</v>
      </c>
      <c r="D604" s="55">
        <f>D603+D774</f>
        <v>32645</v>
      </c>
    </row>
    <row r="605" spans="1:4">
      <c r="A605" s="84" t="s">
        <v>1460</v>
      </c>
      <c r="B605" s="105"/>
      <c r="C605" s="119" t="s">
        <v>1097</v>
      </c>
      <c r="D605" s="55">
        <f>D603+D776</f>
        <v>32145</v>
      </c>
    </row>
    <row r="606" spans="1:4">
      <c r="A606" s="84" t="s">
        <v>1392</v>
      </c>
      <c r="B606" s="110" t="s">
        <v>614</v>
      </c>
      <c r="C606" s="62" t="s">
        <v>1027</v>
      </c>
      <c r="D606" s="55">
        <v>10780</v>
      </c>
    </row>
    <row r="607" spans="1:4">
      <c r="A607" s="84" t="s">
        <v>1393</v>
      </c>
      <c r="B607" s="105" t="s">
        <v>591</v>
      </c>
      <c r="C607" s="119" t="s">
        <v>588</v>
      </c>
      <c r="D607" s="55">
        <f>D606+D774</f>
        <v>23280</v>
      </c>
    </row>
    <row r="608" spans="1:4">
      <c r="A608" s="84" t="s">
        <v>1461</v>
      </c>
      <c r="B608" s="105" t="s">
        <v>592</v>
      </c>
      <c r="C608" s="119" t="s">
        <v>593</v>
      </c>
      <c r="D608" s="55">
        <f>D606+D775</f>
        <v>22280</v>
      </c>
    </row>
    <row r="609" spans="1:4">
      <c r="A609" s="84" t="s">
        <v>1589</v>
      </c>
      <c r="B609" s="105" t="s">
        <v>594</v>
      </c>
      <c r="C609" s="119" t="s">
        <v>595</v>
      </c>
      <c r="D609" s="55">
        <f>D606+D772</f>
        <v>21880</v>
      </c>
    </row>
    <row r="610" spans="1:4">
      <c r="A610" s="84" t="s">
        <v>1590</v>
      </c>
      <c r="B610" s="105"/>
      <c r="C610" s="119" t="s">
        <v>1097</v>
      </c>
      <c r="D610" s="55">
        <f>D606+D776</f>
        <v>22780</v>
      </c>
    </row>
    <row r="611" spans="1:4">
      <c r="A611" s="84" t="s">
        <v>1394</v>
      </c>
      <c r="B611" s="110" t="s">
        <v>1114</v>
      </c>
      <c r="C611" s="51" t="s">
        <v>1113</v>
      </c>
      <c r="D611" s="55">
        <v>20145</v>
      </c>
    </row>
    <row r="612" spans="1:4">
      <c r="A612" s="84" t="s">
        <v>1395</v>
      </c>
      <c r="B612" s="105" t="s">
        <v>591</v>
      </c>
      <c r="C612" s="119" t="s">
        <v>588</v>
      </c>
      <c r="D612" s="55">
        <f>D611+D774</f>
        <v>32645</v>
      </c>
    </row>
    <row r="613" spans="1:4">
      <c r="A613" s="84" t="s">
        <v>1505</v>
      </c>
      <c r="B613" s="105"/>
      <c r="C613" s="119" t="s">
        <v>1097</v>
      </c>
      <c r="D613" s="55">
        <f>D611+D776</f>
        <v>32145</v>
      </c>
    </row>
    <row r="614" spans="1:4">
      <c r="A614" s="84" t="s">
        <v>1396</v>
      </c>
      <c r="B614" s="110" t="s">
        <v>616</v>
      </c>
      <c r="C614" s="62" t="s">
        <v>1033</v>
      </c>
      <c r="D614" s="55">
        <v>17750</v>
      </c>
    </row>
    <row r="615" spans="1:4">
      <c r="A615" s="84" t="s">
        <v>1397</v>
      </c>
      <c r="B615" s="105" t="s">
        <v>591</v>
      </c>
      <c r="C615" s="119" t="s">
        <v>588</v>
      </c>
      <c r="D615" s="55">
        <f>D614+D774</f>
        <v>30250</v>
      </c>
    </row>
    <row r="616" spans="1:4">
      <c r="A616" s="84" t="s">
        <v>1506</v>
      </c>
      <c r="B616" s="105" t="s">
        <v>592</v>
      </c>
      <c r="C616" s="119" t="s">
        <v>593</v>
      </c>
      <c r="D616" s="55">
        <f>D614+D775</f>
        <v>29250</v>
      </c>
    </row>
    <row r="617" spans="1:4">
      <c r="A617" s="84" t="s">
        <v>1591</v>
      </c>
      <c r="B617" s="105" t="s">
        <v>594</v>
      </c>
      <c r="C617" s="119" t="s">
        <v>595</v>
      </c>
      <c r="D617" s="55">
        <f>D614+D772</f>
        <v>28850</v>
      </c>
    </row>
    <row r="618" spans="1:4">
      <c r="A618" s="84" t="s">
        <v>1592</v>
      </c>
      <c r="B618" s="105"/>
      <c r="C618" s="119" t="s">
        <v>1097</v>
      </c>
      <c r="D618" s="55">
        <f>D614+D776</f>
        <v>29750</v>
      </c>
    </row>
    <row r="619" spans="1:4">
      <c r="A619" s="84" t="s">
        <v>1398</v>
      </c>
      <c r="B619" s="110" t="s">
        <v>616</v>
      </c>
      <c r="C619" s="62" t="s">
        <v>1117</v>
      </c>
      <c r="D619" s="55">
        <v>33100</v>
      </c>
    </row>
    <row r="620" spans="1:4">
      <c r="A620" s="84" t="s">
        <v>1399</v>
      </c>
      <c r="B620" s="105" t="s">
        <v>591</v>
      </c>
      <c r="C620" s="119" t="s">
        <v>588</v>
      </c>
      <c r="D620" s="55">
        <f>D619+D774</f>
        <v>45600</v>
      </c>
    </row>
    <row r="621" spans="1:4">
      <c r="A621" s="84" t="s">
        <v>1507</v>
      </c>
      <c r="B621" s="105"/>
      <c r="C621" s="119" t="s">
        <v>1097</v>
      </c>
      <c r="D621" s="55">
        <f>D619+D776</f>
        <v>45100</v>
      </c>
    </row>
    <row r="622" spans="1:4">
      <c r="A622" s="84" t="s">
        <v>1400</v>
      </c>
      <c r="B622" s="110" t="s">
        <v>616</v>
      </c>
      <c r="C622" s="62" t="s">
        <v>1118</v>
      </c>
      <c r="D622" s="55">
        <v>34100</v>
      </c>
    </row>
    <row r="623" spans="1:4">
      <c r="A623" s="84" t="s">
        <v>1508</v>
      </c>
      <c r="B623" s="105" t="s">
        <v>591</v>
      </c>
      <c r="C623" s="119" t="s">
        <v>588</v>
      </c>
      <c r="D623" s="55">
        <f>D622+D774</f>
        <v>46600</v>
      </c>
    </row>
    <row r="624" spans="1:4">
      <c r="A624" s="84" t="s">
        <v>1509</v>
      </c>
      <c r="B624" s="105"/>
      <c r="C624" s="119" t="s">
        <v>1097</v>
      </c>
      <c r="D624" s="55">
        <f>D622+D776</f>
        <v>46100</v>
      </c>
    </row>
    <row r="625" spans="1:4" ht="25.5">
      <c r="A625" s="84" t="s">
        <v>1401</v>
      </c>
      <c r="B625" s="110" t="s">
        <v>618</v>
      </c>
      <c r="C625" s="62" t="s">
        <v>1028</v>
      </c>
      <c r="D625" s="55">
        <v>16200</v>
      </c>
    </row>
    <row r="626" spans="1:4">
      <c r="A626" s="84" t="s">
        <v>1402</v>
      </c>
      <c r="B626" s="105" t="s">
        <v>591</v>
      </c>
      <c r="C626" s="119" t="s">
        <v>588</v>
      </c>
      <c r="D626" s="55">
        <f>D625+D774</f>
        <v>28700</v>
      </c>
    </row>
    <row r="627" spans="1:4">
      <c r="A627" s="84" t="s">
        <v>1510</v>
      </c>
      <c r="B627" s="105" t="s">
        <v>592</v>
      </c>
      <c r="C627" s="119" t="s">
        <v>593</v>
      </c>
      <c r="D627" s="55">
        <f>D625+D775</f>
        <v>27700</v>
      </c>
    </row>
    <row r="628" spans="1:4">
      <c r="A628" s="84" t="s">
        <v>1511</v>
      </c>
      <c r="B628" s="105" t="s">
        <v>594</v>
      </c>
      <c r="C628" s="119" t="s">
        <v>595</v>
      </c>
      <c r="D628" s="55">
        <f>D625+D772</f>
        <v>27300</v>
      </c>
    </row>
    <row r="629" spans="1:4">
      <c r="A629" s="84" t="s">
        <v>1593</v>
      </c>
      <c r="B629" s="105"/>
      <c r="C629" s="119" t="s">
        <v>1097</v>
      </c>
      <c r="D629" s="55">
        <f>D625+D776</f>
        <v>28200</v>
      </c>
    </row>
    <row r="630" spans="1:4">
      <c r="A630" s="84" t="s">
        <v>1403</v>
      </c>
      <c r="B630" s="110" t="s">
        <v>619</v>
      </c>
      <c r="C630" s="62" t="s">
        <v>1029</v>
      </c>
      <c r="D630" s="55">
        <v>19780</v>
      </c>
    </row>
    <row r="631" spans="1:4">
      <c r="A631" s="84" t="s">
        <v>1404</v>
      </c>
      <c r="B631" s="105" t="s">
        <v>591</v>
      </c>
      <c r="C631" s="119" t="s">
        <v>588</v>
      </c>
      <c r="D631" s="55">
        <f>D630+D774</f>
        <v>32280</v>
      </c>
    </row>
    <row r="632" spans="1:4">
      <c r="A632" s="84" t="s">
        <v>1512</v>
      </c>
      <c r="B632" s="105" t="s">
        <v>594</v>
      </c>
      <c r="C632" s="119" t="s">
        <v>595</v>
      </c>
      <c r="D632" s="55">
        <f>D630+D772</f>
        <v>30880</v>
      </c>
    </row>
    <row r="633" spans="1:4">
      <c r="A633" s="84" t="s">
        <v>1594</v>
      </c>
      <c r="B633" s="105"/>
      <c r="C633" s="119" t="s">
        <v>1097</v>
      </c>
      <c r="D633" s="55">
        <f>D630+D776</f>
        <v>31780</v>
      </c>
    </row>
    <row r="634" spans="1:4">
      <c r="A634" s="84" t="s">
        <v>1405</v>
      </c>
      <c r="B634" s="105"/>
      <c r="C634" s="62" t="s">
        <v>1122</v>
      </c>
      <c r="D634" s="55">
        <v>20145</v>
      </c>
    </row>
    <row r="635" spans="1:4">
      <c r="A635" s="84" t="s">
        <v>1406</v>
      </c>
      <c r="B635" s="105" t="s">
        <v>591</v>
      </c>
      <c r="C635" s="119" t="s">
        <v>588</v>
      </c>
      <c r="D635" s="55">
        <f>D634+D774</f>
        <v>32645</v>
      </c>
    </row>
    <row r="636" spans="1:4">
      <c r="A636" s="84" t="s">
        <v>1407</v>
      </c>
      <c r="B636" s="105"/>
      <c r="C636" s="119" t="s">
        <v>1097</v>
      </c>
      <c r="D636" s="55">
        <f>D634+D776</f>
        <v>32145</v>
      </c>
    </row>
    <row r="637" spans="1:4">
      <c r="A637" s="84" t="s">
        <v>1408</v>
      </c>
      <c r="B637" s="105"/>
      <c r="C637" s="62" t="s">
        <v>1123</v>
      </c>
      <c r="D637" s="55">
        <v>20145</v>
      </c>
    </row>
    <row r="638" spans="1:4">
      <c r="A638" s="84" t="s">
        <v>1409</v>
      </c>
      <c r="B638" s="105" t="s">
        <v>591</v>
      </c>
      <c r="C638" s="119" t="s">
        <v>588</v>
      </c>
      <c r="D638" s="55">
        <f>D637+D774</f>
        <v>32645</v>
      </c>
    </row>
    <row r="639" spans="1:4">
      <c r="A639" s="84" t="s">
        <v>1410</v>
      </c>
      <c r="B639" s="105"/>
      <c r="C639" s="119" t="s">
        <v>1097</v>
      </c>
      <c r="D639" s="55">
        <f>D637+D776</f>
        <v>32145</v>
      </c>
    </row>
    <row r="640" spans="1:4">
      <c r="A640" s="84" t="s">
        <v>1411</v>
      </c>
      <c r="B640" s="105"/>
      <c r="C640" s="62" t="s">
        <v>1199</v>
      </c>
      <c r="D640" s="55">
        <v>20145</v>
      </c>
    </row>
    <row r="641" spans="1:4">
      <c r="A641" s="84" t="s">
        <v>1412</v>
      </c>
      <c r="B641" s="105" t="s">
        <v>591</v>
      </c>
      <c r="C641" s="119" t="s">
        <v>588</v>
      </c>
      <c r="D641" s="55">
        <f>D640+D774</f>
        <v>32645</v>
      </c>
    </row>
    <row r="642" spans="1:4">
      <c r="A642" s="84" t="s">
        <v>1462</v>
      </c>
      <c r="B642" s="105"/>
      <c r="C642" s="119" t="s">
        <v>1097</v>
      </c>
      <c r="D642" s="55">
        <f>D640+D776</f>
        <v>32145</v>
      </c>
    </row>
    <row r="643" spans="1:4">
      <c r="A643" s="84" t="s">
        <v>1413</v>
      </c>
      <c r="B643" s="110" t="s">
        <v>621</v>
      </c>
      <c r="C643" s="62" t="s">
        <v>622</v>
      </c>
      <c r="D643" s="55">
        <v>75660</v>
      </c>
    </row>
    <row r="644" spans="1:4">
      <c r="A644" s="84" t="s">
        <v>1463</v>
      </c>
      <c r="B644" s="105" t="s">
        <v>591</v>
      </c>
      <c r="C644" s="119" t="s">
        <v>588</v>
      </c>
      <c r="D644" s="55">
        <f>D643+D774</f>
        <v>88160</v>
      </c>
    </row>
    <row r="645" spans="1:4">
      <c r="A645" s="84" t="s">
        <v>1464</v>
      </c>
      <c r="B645" s="105" t="s">
        <v>594</v>
      </c>
      <c r="C645" s="119" t="s">
        <v>595</v>
      </c>
      <c r="D645" s="55">
        <f>D643+D772</f>
        <v>86760</v>
      </c>
    </row>
    <row r="646" spans="1:4">
      <c r="A646" s="84" t="s">
        <v>1513</v>
      </c>
      <c r="B646" s="105"/>
      <c r="C646" s="119" t="s">
        <v>1097</v>
      </c>
      <c r="D646" s="55">
        <f>D643+D776</f>
        <v>87660</v>
      </c>
    </row>
    <row r="647" spans="1:4">
      <c r="A647" s="84" t="s">
        <v>1414</v>
      </c>
      <c r="B647" s="110" t="s">
        <v>624</v>
      </c>
      <c r="C647" s="62" t="s">
        <v>625</v>
      </c>
      <c r="D647" s="55">
        <v>13320</v>
      </c>
    </row>
    <row r="648" spans="1:4">
      <c r="A648" s="84" t="s">
        <v>1465</v>
      </c>
      <c r="B648" s="105" t="s">
        <v>591</v>
      </c>
      <c r="C648" s="119" t="s">
        <v>588</v>
      </c>
      <c r="D648" s="55">
        <f>D647+D774</f>
        <v>25820</v>
      </c>
    </row>
    <row r="649" spans="1:4">
      <c r="A649" s="84" t="s">
        <v>1466</v>
      </c>
      <c r="B649" s="105" t="s">
        <v>594</v>
      </c>
      <c r="C649" s="119" t="s">
        <v>595</v>
      </c>
      <c r="D649" s="55">
        <f>D647+D772</f>
        <v>24420</v>
      </c>
    </row>
    <row r="650" spans="1:4">
      <c r="A650" s="84" t="s">
        <v>1514</v>
      </c>
      <c r="B650" s="105"/>
      <c r="C650" s="119" t="s">
        <v>1097</v>
      </c>
      <c r="D650" s="55">
        <f>D647+D776</f>
        <v>25320</v>
      </c>
    </row>
    <row r="651" spans="1:4">
      <c r="A651" s="84" t="s">
        <v>1415</v>
      </c>
      <c r="B651" s="110" t="s">
        <v>627</v>
      </c>
      <c r="C651" s="62" t="s">
        <v>628</v>
      </c>
      <c r="D651" s="55">
        <v>75020</v>
      </c>
    </row>
    <row r="652" spans="1:4">
      <c r="A652" s="84" t="s">
        <v>1467</v>
      </c>
      <c r="B652" s="105" t="s">
        <v>591</v>
      </c>
      <c r="C652" s="119" t="s">
        <v>588</v>
      </c>
      <c r="D652" s="55">
        <f>D651+D774</f>
        <v>87520</v>
      </c>
    </row>
    <row r="653" spans="1:4">
      <c r="A653" s="84" t="s">
        <v>1468</v>
      </c>
      <c r="B653" s="105" t="s">
        <v>594</v>
      </c>
      <c r="C653" s="119" t="s">
        <v>595</v>
      </c>
      <c r="D653" s="55">
        <f>D651+D772</f>
        <v>86120</v>
      </c>
    </row>
    <row r="654" spans="1:4">
      <c r="A654" s="84" t="s">
        <v>1515</v>
      </c>
      <c r="B654" s="105"/>
      <c r="C654" s="119" t="s">
        <v>1097</v>
      </c>
      <c r="D654" s="55">
        <f>D651+D776</f>
        <v>87020</v>
      </c>
    </row>
    <row r="655" spans="1:4" ht="25.5">
      <c r="A655" s="84" t="s">
        <v>1416</v>
      </c>
      <c r="B655" s="105"/>
      <c r="C655" s="62" t="s">
        <v>1125</v>
      </c>
      <c r="D655" s="55">
        <v>125000</v>
      </c>
    </row>
    <row r="656" spans="1:4">
      <c r="A656" s="84" t="s">
        <v>1469</v>
      </c>
      <c r="B656" s="105" t="s">
        <v>591</v>
      </c>
      <c r="C656" s="119" t="s">
        <v>588</v>
      </c>
      <c r="D656" s="55">
        <f>D655+D774</f>
        <v>137500</v>
      </c>
    </row>
    <row r="657" spans="1:4">
      <c r="A657" s="84" t="s">
        <v>1470</v>
      </c>
      <c r="B657" s="105" t="s">
        <v>594</v>
      </c>
      <c r="C657" s="119" t="s">
        <v>595</v>
      </c>
      <c r="D657" s="55">
        <f>D655+D772</f>
        <v>136100</v>
      </c>
    </row>
    <row r="658" spans="1:4">
      <c r="A658" s="84" t="s">
        <v>1595</v>
      </c>
      <c r="B658" s="105"/>
      <c r="C658" s="119" t="s">
        <v>1097</v>
      </c>
      <c r="D658" s="55">
        <f>D655+D776</f>
        <v>137000</v>
      </c>
    </row>
    <row r="659" spans="1:4">
      <c r="A659" s="84" t="s">
        <v>1417</v>
      </c>
      <c r="B659" s="110" t="s">
        <v>629</v>
      </c>
      <c r="C659" s="62" t="s">
        <v>630</v>
      </c>
      <c r="D659" s="55">
        <v>16240</v>
      </c>
    </row>
    <row r="660" spans="1:4">
      <c r="A660" s="84" t="s">
        <v>1471</v>
      </c>
      <c r="B660" s="105" t="s">
        <v>591</v>
      </c>
      <c r="C660" s="119" t="s">
        <v>588</v>
      </c>
      <c r="D660" s="55">
        <f>D659+D774</f>
        <v>28740</v>
      </c>
    </row>
    <row r="661" spans="1:4">
      <c r="A661" s="84" t="s">
        <v>1472</v>
      </c>
      <c r="B661" s="105"/>
      <c r="C661" s="119" t="s">
        <v>1097</v>
      </c>
      <c r="D661" s="55">
        <f>D659+D776</f>
        <v>28240</v>
      </c>
    </row>
    <row r="662" spans="1:4">
      <c r="A662" s="84" t="s">
        <v>1418</v>
      </c>
      <c r="B662" s="110" t="s">
        <v>632</v>
      </c>
      <c r="C662" s="62" t="s">
        <v>633</v>
      </c>
      <c r="D662" s="55">
        <v>25380</v>
      </c>
    </row>
    <row r="663" spans="1:4">
      <c r="A663" s="84" t="s">
        <v>1473</v>
      </c>
      <c r="B663" s="105" t="s">
        <v>591</v>
      </c>
      <c r="C663" s="119" t="s">
        <v>588</v>
      </c>
      <c r="D663" s="55">
        <f>D662+D774</f>
        <v>37880</v>
      </c>
    </row>
    <row r="664" spans="1:4">
      <c r="A664" s="84" t="s">
        <v>1516</v>
      </c>
      <c r="B664" s="105"/>
      <c r="C664" s="119" t="s">
        <v>1097</v>
      </c>
      <c r="D664" s="55">
        <f>D662+D776</f>
        <v>37380</v>
      </c>
    </row>
    <row r="665" spans="1:4">
      <c r="A665" s="84" t="s">
        <v>1419</v>
      </c>
      <c r="B665" s="110" t="s">
        <v>635</v>
      </c>
      <c r="C665" s="62" t="s">
        <v>1030</v>
      </c>
      <c r="D665" s="55">
        <v>10245</v>
      </c>
    </row>
    <row r="666" spans="1:4">
      <c r="A666" s="84" t="s">
        <v>1517</v>
      </c>
      <c r="B666" s="105" t="s">
        <v>591</v>
      </c>
      <c r="C666" s="119" t="s">
        <v>588</v>
      </c>
      <c r="D666" s="55">
        <f>D665+D774</f>
        <v>22745</v>
      </c>
    </row>
    <row r="667" spans="1:4">
      <c r="A667" s="84" t="s">
        <v>1518</v>
      </c>
      <c r="B667" s="105" t="s">
        <v>594</v>
      </c>
      <c r="C667" s="119" t="s">
        <v>595</v>
      </c>
      <c r="D667" s="55">
        <f>D665+D772</f>
        <v>21345</v>
      </c>
    </row>
    <row r="668" spans="1:4">
      <c r="A668" s="84" t="s">
        <v>1596</v>
      </c>
      <c r="B668" s="105"/>
      <c r="C668" s="119" t="s">
        <v>1097</v>
      </c>
      <c r="D668" s="55">
        <f>D665+D776</f>
        <v>22245</v>
      </c>
    </row>
    <row r="669" spans="1:4">
      <c r="A669" s="84" t="s">
        <v>1420</v>
      </c>
      <c r="B669" s="110" t="s">
        <v>637</v>
      </c>
      <c r="C669" s="62" t="s">
        <v>638</v>
      </c>
      <c r="D669" s="55">
        <v>11830</v>
      </c>
    </row>
    <row r="670" spans="1:4">
      <c r="A670" s="84" t="s">
        <v>1519</v>
      </c>
      <c r="B670" s="105" t="s">
        <v>599</v>
      </c>
      <c r="C670" s="119" t="s">
        <v>600</v>
      </c>
      <c r="D670" s="55">
        <f>D669+D773</f>
        <v>15830</v>
      </c>
    </row>
    <row r="671" spans="1:4">
      <c r="A671" s="84" t="s">
        <v>1520</v>
      </c>
      <c r="B671" s="105" t="s">
        <v>594</v>
      </c>
      <c r="C671" s="119" t="s">
        <v>595</v>
      </c>
      <c r="D671" s="55">
        <f>D669+D772</f>
        <v>22930</v>
      </c>
    </row>
    <row r="672" spans="1:4">
      <c r="A672" s="84" t="s">
        <v>1421</v>
      </c>
      <c r="B672" s="110" t="s">
        <v>639</v>
      </c>
      <c r="C672" s="62" t="s">
        <v>640</v>
      </c>
      <c r="D672" s="55">
        <v>97175</v>
      </c>
    </row>
    <row r="673" spans="1:4">
      <c r="A673" s="84" t="s">
        <v>1521</v>
      </c>
      <c r="B673" s="105" t="s">
        <v>591</v>
      </c>
      <c r="C673" s="119" t="s">
        <v>588</v>
      </c>
      <c r="D673" s="55">
        <f>D672+D774</f>
        <v>109675</v>
      </c>
    </row>
    <row r="674" spans="1:4">
      <c r="A674" s="84" t="s">
        <v>1522</v>
      </c>
      <c r="B674" s="105" t="s">
        <v>594</v>
      </c>
      <c r="C674" s="119" t="s">
        <v>595</v>
      </c>
      <c r="D674" s="55">
        <f>D672+D772</f>
        <v>108275</v>
      </c>
    </row>
    <row r="675" spans="1:4">
      <c r="A675" s="84" t="s">
        <v>1597</v>
      </c>
      <c r="B675" s="105"/>
      <c r="C675" s="119" t="s">
        <v>1097</v>
      </c>
      <c r="D675" s="55">
        <f>D672+D776</f>
        <v>109175</v>
      </c>
    </row>
    <row r="676" spans="1:4">
      <c r="A676" s="84" t="s">
        <v>1422</v>
      </c>
      <c r="B676" s="110" t="s">
        <v>642</v>
      </c>
      <c r="C676" s="62" t="s">
        <v>643</v>
      </c>
      <c r="D676" s="55">
        <v>12340</v>
      </c>
    </row>
    <row r="677" spans="1:4">
      <c r="A677" s="84" t="s">
        <v>1523</v>
      </c>
      <c r="B677" s="105" t="s">
        <v>599</v>
      </c>
      <c r="C677" s="119" t="s">
        <v>600</v>
      </c>
      <c r="D677" s="55">
        <f>D676+D773</f>
        <v>16340</v>
      </c>
    </row>
    <row r="678" spans="1:4">
      <c r="A678" s="84" t="s">
        <v>1524</v>
      </c>
      <c r="B678" s="105" t="s">
        <v>594</v>
      </c>
      <c r="C678" s="119" t="s">
        <v>595</v>
      </c>
      <c r="D678" s="55">
        <f>D676+D772</f>
        <v>23440</v>
      </c>
    </row>
    <row r="679" spans="1:4">
      <c r="A679" s="84" t="s">
        <v>1423</v>
      </c>
      <c r="B679" s="110" t="s">
        <v>645</v>
      </c>
      <c r="C679" s="62" t="s">
        <v>646</v>
      </c>
      <c r="D679" s="55">
        <v>13330</v>
      </c>
    </row>
    <row r="680" spans="1:4">
      <c r="A680" s="84" t="s">
        <v>1525</v>
      </c>
      <c r="B680" s="105" t="s">
        <v>599</v>
      </c>
      <c r="C680" s="119" t="s">
        <v>600</v>
      </c>
      <c r="D680" s="55">
        <f>D679+D773</f>
        <v>17330</v>
      </c>
    </row>
    <row r="681" spans="1:4">
      <c r="A681" s="84" t="s">
        <v>1526</v>
      </c>
      <c r="B681" s="105" t="s">
        <v>594</v>
      </c>
      <c r="C681" s="119" t="s">
        <v>595</v>
      </c>
      <c r="D681" s="55">
        <f>D679+D772</f>
        <v>24430</v>
      </c>
    </row>
    <row r="682" spans="1:4">
      <c r="A682" s="84" t="s">
        <v>1424</v>
      </c>
      <c r="B682" s="110" t="s">
        <v>648</v>
      </c>
      <c r="C682" s="62" t="s">
        <v>649</v>
      </c>
      <c r="D682" s="55">
        <v>14040</v>
      </c>
    </row>
    <row r="683" spans="1:4">
      <c r="A683" s="84" t="s">
        <v>1527</v>
      </c>
      <c r="B683" s="105" t="s">
        <v>599</v>
      </c>
      <c r="C683" s="119" t="s">
        <v>600</v>
      </c>
      <c r="D683" s="55">
        <f>D682+D773</f>
        <v>18040</v>
      </c>
    </row>
    <row r="684" spans="1:4">
      <c r="A684" s="84" t="s">
        <v>1528</v>
      </c>
      <c r="B684" s="105" t="s">
        <v>594</v>
      </c>
      <c r="C684" s="119" t="s">
        <v>595</v>
      </c>
      <c r="D684" s="55">
        <f>D682+D772</f>
        <v>25140</v>
      </c>
    </row>
    <row r="685" spans="1:4" ht="25.5">
      <c r="A685" s="84" t="s">
        <v>1425</v>
      </c>
      <c r="B685" s="110" t="s">
        <v>651</v>
      </c>
      <c r="C685" s="62" t="s">
        <v>1031</v>
      </c>
      <c r="D685" s="55">
        <v>17915</v>
      </c>
    </row>
    <row r="686" spans="1:4">
      <c r="A686" s="84" t="s">
        <v>1529</v>
      </c>
      <c r="B686" s="105" t="s">
        <v>591</v>
      </c>
      <c r="C686" s="119" t="s">
        <v>588</v>
      </c>
      <c r="D686" s="55">
        <f>D685+D774</f>
        <v>30415</v>
      </c>
    </row>
    <row r="687" spans="1:4">
      <c r="A687" s="84" t="s">
        <v>1598</v>
      </c>
      <c r="B687" s="105" t="s">
        <v>599</v>
      </c>
      <c r="C687" s="119" t="s">
        <v>595</v>
      </c>
      <c r="D687" s="55">
        <f>D685+D772</f>
        <v>29015</v>
      </c>
    </row>
    <row r="688" spans="1:4" ht="25.5">
      <c r="A688" s="84" t="s">
        <v>1599</v>
      </c>
      <c r="B688" s="105" t="s">
        <v>599</v>
      </c>
      <c r="C688" s="119" t="s">
        <v>1247</v>
      </c>
      <c r="D688" s="55">
        <f>D685+D772+323</f>
        <v>29338</v>
      </c>
    </row>
    <row r="689" spans="1:6">
      <c r="A689" s="84" t="s">
        <v>1600</v>
      </c>
      <c r="B689" s="105"/>
      <c r="C689" s="119" t="s">
        <v>1097</v>
      </c>
      <c r="D689" s="55">
        <f>D685+D776</f>
        <v>29915</v>
      </c>
    </row>
    <row r="690" spans="1:6">
      <c r="A690" s="84" t="s">
        <v>1426</v>
      </c>
      <c r="B690" s="110" t="s">
        <v>653</v>
      </c>
      <c r="C690" s="62" t="s">
        <v>654</v>
      </c>
      <c r="D690" s="55">
        <v>6585</v>
      </c>
    </row>
    <row r="691" spans="1:6">
      <c r="A691" s="84" t="s">
        <v>1530</v>
      </c>
      <c r="B691" s="105" t="s">
        <v>599</v>
      </c>
      <c r="C691" s="119" t="s">
        <v>600</v>
      </c>
      <c r="D691" s="55">
        <f>D690+D773</f>
        <v>10585</v>
      </c>
    </row>
    <row r="692" spans="1:6">
      <c r="A692" s="84" t="s">
        <v>1427</v>
      </c>
      <c r="B692" s="110" t="s">
        <v>658</v>
      </c>
      <c r="C692" s="62" t="s">
        <v>659</v>
      </c>
      <c r="D692" s="55">
        <v>2000</v>
      </c>
    </row>
    <row r="693" spans="1:6">
      <c r="A693" s="84" t="s">
        <v>1531</v>
      </c>
      <c r="B693" s="105" t="s">
        <v>599</v>
      </c>
      <c r="C693" s="119" t="s">
        <v>600</v>
      </c>
      <c r="D693" s="55">
        <f>D692+D773</f>
        <v>6000</v>
      </c>
    </row>
    <row r="694" spans="1:6">
      <c r="A694" s="84" t="s">
        <v>1428</v>
      </c>
      <c r="B694" s="110" t="s">
        <v>661</v>
      </c>
      <c r="C694" s="62" t="s">
        <v>662</v>
      </c>
      <c r="D694" s="55">
        <v>8340</v>
      </c>
    </row>
    <row r="695" spans="1:6">
      <c r="A695" s="84" t="s">
        <v>1601</v>
      </c>
      <c r="B695" s="105" t="s">
        <v>599</v>
      </c>
      <c r="C695" s="119" t="s">
        <v>600</v>
      </c>
      <c r="D695" s="55">
        <f>D694+D773</f>
        <v>12340</v>
      </c>
    </row>
    <row r="696" spans="1:6">
      <c r="A696" s="84" t="s">
        <v>1429</v>
      </c>
      <c r="B696" s="105"/>
      <c r="C696" s="62" t="s">
        <v>1338</v>
      </c>
      <c r="D696" s="55">
        <v>6000</v>
      </c>
      <c r="E696" s="101"/>
      <c r="F696" s="100"/>
    </row>
    <row r="697" spans="1:6">
      <c r="A697" s="84" t="s">
        <v>1430</v>
      </c>
      <c r="B697" s="110" t="s">
        <v>64</v>
      </c>
      <c r="C697" s="62" t="s">
        <v>1023</v>
      </c>
      <c r="D697" s="55">
        <v>5770</v>
      </c>
    </row>
    <row r="698" spans="1:6">
      <c r="A698" s="84" t="s">
        <v>1532</v>
      </c>
      <c r="B698" s="105" t="s">
        <v>599</v>
      </c>
      <c r="C698" s="119" t="s">
        <v>600</v>
      </c>
      <c r="D698" s="55">
        <f>D697+D773</f>
        <v>9770</v>
      </c>
    </row>
    <row r="699" spans="1:6" ht="25.5">
      <c r="A699" s="77" t="s">
        <v>1431</v>
      </c>
      <c r="B699" s="85" t="s">
        <v>64</v>
      </c>
      <c r="C699" s="62" t="s">
        <v>1110</v>
      </c>
      <c r="D699" s="55">
        <v>6770</v>
      </c>
    </row>
    <row r="700" spans="1:6">
      <c r="A700" s="77" t="s">
        <v>1533</v>
      </c>
      <c r="B700" s="85" t="s">
        <v>579</v>
      </c>
      <c r="C700" s="119" t="s">
        <v>1096</v>
      </c>
      <c r="D700" s="55">
        <f>D699+D773</f>
        <v>10770</v>
      </c>
    </row>
    <row r="701" spans="1:6" ht="14.25" customHeight="1">
      <c r="A701" s="77" t="s">
        <v>1432</v>
      </c>
      <c r="B701" s="110" t="s">
        <v>665</v>
      </c>
      <c r="C701" s="62" t="s">
        <v>666</v>
      </c>
      <c r="D701" s="55">
        <v>15240</v>
      </c>
    </row>
    <row r="702" spans="1:6">
      <c r="A702" s="77" t="s">
        <v>1534</v>
      </c>
      <c r="B702" s="105" t="s">
        <v>591</v>
      </c>
      <c r="C702" s="119" t="s">
        <v>667</v>
      </c>
      <c r="D702" s="55">
        <f>D701+D774</f>
        <v>27740</v>
      </c>
    </row>
    <row r="703" spans="1:6">
      <c r="A703" s="77" t="s">
        <v>1535</v>
      </c>
      <c r="B703" s="105"/>
      <c r="C703" s="119" t="s">
        <v>1097</v>
      </c>
      <c r="D703" s="55">
        <f>D701+D776</f>
        <v>27240</v>
      </c>
    </row>
    <row r="704" spans="1:6">
      <c r="A704" s="77" t="s">
        <v>1433</v>
      </c>
      <c r="B704" s="105"/>
      <c r="C704" s="62" t="s">
        <v>1120</v>
      </c>
      <c r="D704" s="55">
        <v>20145</v>
      </c>
    </row>
    <row r="705" spans="1:4">
      <c r="A705" s="77" t="s">
        <v>1536</v>
      </c>
      <c r="B705" s="105" t="s">
        <v>591</v>
      </c>
      <c r="C705" s="119" t="s">
        <v>588</v>
      </c>
      <c r="D705" s="55">
        <f>D704+D774</f>
        <v>32645</v>
      </c>
    </row>
    <row r="706" spans="1:4">
      <c r="A706" s="77" t="s">
        <v>1537</v>
      </c>
      <c r="B706" s="105"/>
      <c r="C706" s="119" t="s">
        <v>1097</v>
      </c>
      <c r="D706" s="55">
        <f>D704+D776</f>
        <v>32145</v>
      </c>
    </row>
    <row r="707" spans="1:4">
      <c r="A707" s="77" t="s">
        <v>1434</v>
      </c>
      <c r="B707" s="105"/>
      <c r="C707" s="62" t="s">
        <v>1121</v>
      </c>
      <c r="D707" s="55">
        <v>20145</v>
      </c>
    </row>
    <row r="708" spans="1:4">
      <c r="A708" s="77" t="s">
        <v>1538</v>
      </c>
      <c r="B708" s="105" t="s">
        <v>591</v>
      </c>
      <c r="C708" s="119" t="s">
        <v>588</v>
      </c>
      <c r="D708" s="55">
        <f>D707+D774</f>
        <v>32645</v>
      </c>
    </row>
    <row r="709" spans="1:4">
      <c r="A709" s="84" t="s">
        <v>1539</v>
      </c>
      <c r="B709" s="105"/>
      <c r="C709" s="119" t="s">
        <v>1097</v>
      </c>
      <c r="D709" s="55">
        <f>D707+D776</f>
        <v>32145</v>
      </c>
    </row>
    <row r="710" spans="1:4" ht="25.5">
      <c r="A710" s="84" t="s">
        <v>1435</v>
      </c>
      <c r="B710" s="110" t="s">
        <v>669</v>
      </c>
      <c r="C710" s="62" t="s">
        <v>1111</v>
      </c>
      <c r="D710" s="55">
        <v>26240</v>
      </c>
    </row>
    <row r="711" spans="1:4">
      <c r="A711" s="84" t="s">
        <v>1540</v>
      </c>
      <c r="B711" s="105" t="s">
        <v>591</v>
      </c>
      <c r="C711" s="119" t="s">
        <v>588</v>
      </c>
      <c r="D711" s="55">
        <f>D710+D774</f>
        <v>38740</v>
      </c>
    </row>
    <row r="712" spans="1:4">
      <c r="A712" s="84" t="s">
        <v>1541</v>
      </c>
      <c r="B712" s="105"/>
      <c r="C712" s="119" t="s">
        <v>1097</v>
      </c>
      <c r="D712" s="55">
        <f>D710+D776</f>
        <v>38240</v>
      </c>
    </row>
    <row r="713" spans="1:4" ht="25.5">
      <c r="A713" s="84" t="s">
        <v>1436</v>
      </c>
      <c r="B713" s="105"/>
      <c r="C713" s="62" t="s">
        <v>1116</v>
      </c>
      <c r="D713" s="55">
        <v>28100</v>
      </c>
    </row>
    <row r="714" spans="1:4">
      <c r="A714" s="84" t="s">
        <v>1542</v>
      </c>
      <c r="B714" s="105" t="s">
        <v>591</v>
      </c>
      <c r="C714" s="119" t="s">
        <v>588</v>
      </c>
      <c r="D714" s="55">
        <f>D713+D774</f>
        <v>40600</v>
      </c>
    </row>
    <row r="715" spans="1:4">
      <c r="A715" s="77" t="s">
        <v>1543</v>
      </c>
      <c r="B715" s="83"/>
      <c r="C715" s="67" t="s">
        <v>1097</v>
      </c>
      <c r="D715" s="55">
        <f>D713+D776</f>
        <v>40100</v>
      </c>
    </row>
    <row r="716" spans="1:4" ht="25.5">
      <c r="A716" s="77" t="s">
        <v>1437</v>
      </c>
      <c r="B716" s="78" t="s">
        <v>671</v>
      </c>
      <c r="C716" s="54" t="s">
        <v>672</v>
      </c>
      <c r="D716" s="55">
        <v>22485</v>
      </c>
    </row>
    <row r="717" spans="1:4">
      <c r="A717" s="77" t="s">
        <v>1544</v>
      </c>
      <c r="B717" s="83" t="s">
        <v>591</v>
      </c>
      <c r="C717" s="67" t="s">
        <v>588</v>
      </c>
      <c r="D717" s="55">
        <f>D716+D774</f>
        <v>34985</v>
      </c>
    </row>
    <row r="718" spans="1:4">
      <c r="A718" s="77" t="s">
        <v>1545</v>
      </c>
      <c r="B718" s="83"/>
      <c r="C718" s="67" t="s">
        <v>1097</v>
      </c>
      <c r="D718" s="55">
        <f>D716+D776</f>
        <v>34485</v>
      </c>
    </row>
    <row r="719" spans="1:4">
      <c r="A719" s="77" t="s">
        <v>1438</v>
      </c>
      <c r="B719" s="78" t="s">
        <v>674</v>
      </c>
      <c r="C719" s="57" t="s">
        <v>675</v>
      </c>
      <c r="D719" s="55">
        <v>20145</v>
      </c>
    </row>
    <row r="720" spans="1:4">
      <c r="A720" s="77" t="s">
        <v>1546</v>
      </c>
      <c r="B720" s="83" t="s">
        <v>591</v>
      </c>
      <c r="C720" s="67" t="s">
        <v>588</v>
      </c>
      <c r="D720" s="55">
        <f>D719+D774</f>
        <v>32645</v>
      </c>
    </row>
    <row r="721" spans="1:4">
      <c r="A721" s="77" t="s">
        <v>1547</v>
      </c>
      <c r="B721" s="83"/>
      <c r="C721" s="67" t="s">
        <v>1097</v>
      </c>
      <c r="D721" s="55">
        <f>D719+D776</f>
        <v>32145</v>
      </c>
    </row>
    <row r="722" spans="1:4">
      <c r="A722" s="77" t="s">
        <v>1439</v>
      </c>
      <c r="B722" s="78" t="s">
        <v>677</v>
      </c>
      <c r="C722" s="54" t="s">
        <v>1032</v>
      </c>
      <c r="D722" s="55">
        <v>20130</v>
      </c>
    </row>
    <row r="723" spans="1:4">
      <c r="A723" s="77" t="s">
        <v>1548</v>
      </c>
      <c r="B723" s="83" t="s">
        <v>591</v>
      </c>
      <c r="C723" s="67" t="s">
        <v>588</v>
      </c>
      <c r="D723" s="55">
        <f>D722+D774</f>
        <v>32630</v>
      </c>
    </row>
    <row r="724" spans="1:4">
      <c r="A724" s="77" t="s">
        <v>1602</v>
      </c>
      <c r="B724" s="83"/>
      <c r="C724" s="67" t="s">
        <v>1097</v>
      </c>
      <c r="D724" s="55">
        <f>D722+D776</f>
        <v>32130</v>
      </c>
    </row>
    <row r="725" spans="1:4">
      <c r="A725" s="77" t="s">
        <v>1440</v>
      </c>
      <c r="B725" s="78" t="s">
        <v>679</v>
      </c>
      <c r="C725" s="54" t="s">
        <v>680</v>
      </c>
      <c r="D725" s="55">
        <v>5910</v>
      </c>
    </row>
    <row r="726" spans="1:4">
      <c r="A726" s="77" t="s">
        <v>1603</v>
      </c>
      <c r="B726" s="83" t="s">
        <v>599</v>
      </c>
      <c r="C726" s="67" t="s">
        <v>600</v>
      </c>
      <c r="D726" s="55">
        <f>D725+D773</f>
        <v>9910</v>
      </c>
    </row>
    <row r="727" spans="1:4" ht="27.75" customHeight="1">
      <c r="A727" s="77" t="s">
        <v>1604</v>
      </c>
      <c r="B727" s="83" t="s">
        <v>682</v>
      </c>
      <c r="C727" s="54" t="s">
        <v>1325</v>
      </c>
      <c r="D727" s="55">
        <v>3500</v>
      </c>
    </row>
    <row r="728" spans="1:4">
      <c r="A728" s="286" t="s">
        <v>683</v>
      </c>
      <c r="B728" s="287"/>
      <c r="C728" s="287"/>
      <c r="D728" s="288"/>
    </row>
    <row r="729" spans="1:4">
      <c r="A729" s="289"/>
      <c r="B729" s="290"/>
      <c r="C729" s="290"/>
      <c r="D729" s="291"/>
    </row>
    <row r="730" spans="1:4" ht="20.25" customHeight="1">
      <c r="A730" s="350" t="s">
        <v>684</v>
      </c>
      <c r="B730" s="351"/>
      <c r="C730" s="351"/>
      <c r="D730" s="352"/>
    </row>
    <row r="731" spans="1:4" ht="26.25" customHeight="1">
      <c r="A731" s="82"/>
      <c r="B731" s="127"/>
      <c r="C731" s="65" t="s">
        <v>1477</v>
      </c>
      <c r="D731" s="56">
        <v>33500</v>
      </c>
    </row>
    <row r="732" spans="1:4" ht="30" customHeight="1">
      <c r="A732" s="82"/>
      <c r="B732" s="85"/>
      <c r="C732" s="65" t="s">
        <v>1342</v>
      </c>
      <c r="D732" s="55">
        <v>49000</v>
      </c>
    </row>
    <row r="733" spans="1:4" ht="27" customHeight="1">
      <c r="A733" s="82"/>
      <c r="B733" s="86"/>
      <c r="C733" s="65" t="s">
        <v>1343</v>
      </c>
      <c r="D733" s="55">
        <v>51000</v>
      </c>
    </row>
    <row r="734" spans="1:4" ht="26.25" customHeight="1">
      <c r="A734" s="82"/>
      <c r="B734" s="87"/>
      <c r="C734" s="65" t="s">
        <v>1344</v>
      </c>
      <c r="D734" s="55">
        <v>53000</v>
      </c>
    </row>
    <row r="735" spans="1:4" ht="26.25" hidden="1" customHeight="1">
      <c r="A735" s="82"/>
      <c r="B735" s="87"/>
      <c r="C735" s="65" t="s">
        <v>1351</v>
      </c>
      <c r="D735" s="55">
        <v>55000</v>
      </c>
    </row>
    <row r="736" spans="1:4" ht="26.25" customHeight="1">
      <c r="A736" s="82"/>
      <c r="B736" s="87"/>
      <c r="C736" s="65" t="s">
        <v>1352</v>
      </c>
      <c r="D736" s="55">
        <v>60000</v>
      </c>
    </row>
    <row r="737" spans="1:5" ht="23.25" hidden="1" customHeight="1">
      <c r="A737" s="82"/>
      <c r="B737" s="87"/>
      <c r="C737" s="65" t="s">
        <v>1345</v>
      </c>
      <c r="D737" s="55">
        <v>60000</v>
      </c>
    </row>
    <row r="738" spans="1:5" ht="26.25" hidden="1" customHeight="1">
      <c r="A738" s="82"/>
      <c r="B738" s="87"/>
      <c r="C738" s="65" t="s">
        <v>1350</v>
      </c>
      <c r="D738" s="55">
        <v>62000</v>
      </c>
    </row>
    <row r="739" spans="1:5" ht="27" hidden="1" customHeight="1">
      <c r="A739" s="82"/>
      <c r="B739" s="87"/>
      <c r="C739" s="65" t="s">
        <v>1353</v>
      </c>
      <c r="D739" s="55">
        <v>65000</v>
      </c>
    </row>
    <row r="740" spans="1:5" ht="27.75" hidden="1" customHeight="1">
      <c r="A740" s="82"/>
      <c r="B740" s="87"/>
      <c r="C740" s="65" t="s">
        <v>1346</v>
      </c>
      <c r="D740" s="55">
        <v>54000</v>
      </c>
    </row>
    <row r="741" spans="1:5" ht="28.5" hidden="1" customHeight="1">
      <c r="A741" s="82"/>
      <c r="B741" s="87"/>
      <c r="C741" s="65" t="s">
        <v>1347</v>
      </c>
      <c r="D741" s="55">
        <v>56000</v>
      </c>
    </row>
    <row r="742" spans="1:5" ht="26.25" hidden="1" customHeight="1">
      <c r="A742" s="82"/>
      <c r="B742" s="87"/>
      <c r="C742" s="65" t="s">
        <v>1348</v>
      </c>
      <c r="D742" s="55">
        <v>58000</v>
      </c>
    </row>
    <row r="743" spans="1:5" ht="28.5" hidden="1" customHeight="1">
      <c r="A743" s="82"/>
      <c r="B743" s="87"/>
      <c r="C743" s="65" t="s">
        <v>1354</v>
      </c>
      <c r="D743" s="55">
        <v>60000</v>
      </c>
    </row>
    <row r="744" spans="1:5" ht="26.25" hidden="1" customHeight="1">
      <c r="A744" s="82"/>
      <c r="B744" s="87"/>
      <c r="C744" s="65" t="s">
        <v>1355</v>
      </c>
      <c r="D744" s="55">
        <v>63000</v>
      </c>
    </row>
    <row r="745" spans="1:5" ht="26.25" hidden="1" customHeight="1">
      <c r="A745" s="82"/>
      <c r="B745" s="87"/>
      <c r="C745" s="65" t="s">
        <v>1349</v>
      </c>
      <c r="D745" s="55">
        <v>85000</v>
      </c>
    </row>
    <row r="746" spans="1:5" ht="26.25" hidden="1" customHeight="1">
      <c r="A746" s="82"/>
      <c r="B746" s="87"/>
      <c r="C746" s="65" t="s">
        <v>1356</v>
      </c>
      <c r="D746" s="55">
        <v>86000</v>
      </c>
    </row>
    <row r="747" spans="1:5" ht="26.25" hidden="1" customHeight="1">
      <c r="A747" s="82"/>
      <c r="B747" s="87"/>
      <c r="C747" s="65" t="s">
        <v>1357</v>
      </c>
      <c r="D747" s="55">
        <v>87000</v>
      </c>
    </row>
    <row r="748" spans="1:5" ht="26.25" customHeight="1">
      <c r="A748" s="82"/>
      <c r="B748" s="87"/>
      <c r="C748" s="65" t="s">
        <v>1334</v>
      </c>
      <c r="D748" s="55">
        <v>1600</v>
      </c>
    </row>
    <row r="749" spans="1:5" ht="29.25" customHeight="1">
      <c r="A749" s="82"/>
      <c r="B749" s="122"/>
      <c r="C749" s="65" t="s">
        <v>1630</v>
      </c>
      <c r="D749" s="55">
        <v>2500</v>
      </c>
      <c r="E749" s="51"/>
    </row>
    <row r="750" spans="1:5" ht="29.25" customHeight="1">
      <c r="A750" s="82"/>
      <c r="B750" s="85"/>
      <c r="C750" s="62" t="s">
        <v>1629</v>
      </c>
      <c r="D750" s="55">
        <v>10000</v>
      </c>
      <c r="E750" s="51"/>
    </row>
    <row r="751" spans="1:5">
      <c r="A751" s="286" t="s">
        <v>689</v>
      </c>
      <c r="B751" s="287"/>
      <c r="C751" s="287"/>
      <c r="D751" s="288"/>
    </row>
    <row r="752" spans="1:5">
      <c r="A752" s="289"/>
      <c r="B752" s="290"/>
      <c r="C752" s="290"/>
      <c r="D752" s="291"/>
    </row>
    <row r="753" spans="1:4">
      <c r="A753" s="77"/>
      <c r="B753" s="98"/>
      <c r="C753" s="70" t="s">
        <v>1210</v>
      </c>
      <c r="D753" s="55">
        <v>1400</v>
      </c>
    </row>
    <row r="754" spans="1:4" ht="25.5">
      <c r="A754" s="77"/>
      <c r="B754" s="98"/>
      <c r="C754" s="54" t="s">
        <v>1212</v>
      </c>
      <c r="D754" s="55">
        <v>1000</v>
      </c>
    </row>
    <row r="755" spans="1:4">
      <c r="A755" s="77"/>
      <c r="B755" s="98"/>
      <c r="C755" s="54" t="s">
        <v>1214</v>
      </c>
      <c r="D755" s="55">
        <v>800</v>
      </c>
    </row>
    <row r="756" spans="1:4">
      <c r="A756" s="77"/>
      <c r="B756" s="98"/>
      <c r="C756" s="54" t="s">
        <v>1296</v>
      </c>
      <c r="D756" s="55">
        <v>600</v>
      </c>
    </row>
    <row r="757" spans="1:4">
      <c r="A757" s="77"/>
      <c r="B757" s="78"/>
      <c r="C757" s="57" t="s">
        <v>1091</v>
      </c>
      <c r="D757" s="55">
        <v>5000</v>
      </c>
    </row>
    <row r="758" spans="1:4">
      <c r="A758" s="77"/>
      <c r="B758" s="78"/>
      <c r="C758" s="57" t="s">
        <v>1092</v>
      </c>
      <c r="D758" s="55">
        <v>1250</v>
      </c>
    </row>
    <row r="759" spans="1:4">
      <c r="A759" s="77"/>
      <c r="B759" s="78"/>
      <c r="C759" s="54" t="s">
        <v>1093</v>
      </c>
      <c r="D759" s="55">
        <v>830</v>
      </c>
    </row>
    <row r="760" spans="1:4">
      <c r="A760" s="77"/>
      <c r="B760" s="78"/>
      <c r="C760" s="54" t="s">
        <v>1094</v>
      </c>
      <c r="D760" s="55">
        <v>560</v>
      </c>
    </row>
    <row r="761" spans="1:4">
      <c r="A761" s="77"/>
      <c r="B761" s="91"/>
      <c r="C761" s="54" t="s">
        <v>1280</v>
      </c>
      <c r="D761" s="55">
        <v>560</v>
      </c>
    </row>
    <row r="762" spans="1:4" ht="43.5" customHeight="1">
      <c r="A762" s="77"/>
      <c r="B762" s="66" t="s">
        <v>691</v>
      </c>
      <c r="C762" s="54" t="s">
        <v>1333</v>
      </c>
      <c r="D762" s="55">
        <v>2300</v>
      </c>
    </row>
    <row r="763" spans="1:4" ht="19.5" customHeight="1">
      <c r="A763" s="292" t="s">
        <v>1441</v>
      </c>
      <c r="B763" s="293"/>
      <c r="C763" s="293"/>
      <c r="D763" s="294"/>
    </row>
    <row r="764" spans="1:4" ht="32.25" customHeight="1">
      <c r="A764" s="77"/>
      <c r="B764" s="66"/>
      <c r="C764" s="54" t="s">
        <v>1442</v>
      </c>
      <c r="D764" s="55">
        <v>1500</v>
      </c>
    </row>
    <row r="765" spans="1:4" ht="18.75" customHeight="1">
      <c r="A765" s="132"/>
      <c r="B765" s="66"/>
      <c r="C765" s="54" t="s">
        <v>1564</v>
      </c>
      <c r="D765" s="55">
        <v>800</v>
      </c>
    </row>
    <row r="766" spans="1:4">
      <c r="A766" s="295" t="s">
        <v>713</v>
      </c>
      <c r="B766" s="296"/>
      <c r="C766" s="296"/>
      <c r="D766" s="297"/>
    </row>
    <row r="767" spans="1:4">
      <c r="A767" s="79"/>
      <c r="B767" s="69"/>
      <c r="C767" s="70" t="s">
        <v>1339</v>
      </c>
      <c r="D767" s="121">
        <v>870</v>
      </c>
    </row>
    <row r="768" spans="1:4">
      <c r="A768" s="79"/>
      <c r="B768" s="102"/>
      <c r="C768" s="103" t="s">
        <v>1340</v>
      </c>
      <c r="D768" s="121">
        <v>800</v>
      </c>
    </row>
    <row r="769" spans="1:4">
      <c r="A769" s="79"/>
      <c r="B769" s="76" t="s">
        <v>715</v>
      </c>
      <c r="C769" s="52" t="s">
        <v>716</v>
      </c>
      <c r="D769" s="111">
        <v>6000</v>
      </c>
    </row>
    <row r="770" spans="1:4">
      <c r="A770" s="79"/>
      <c r="B770" s="76"/>
      <c r="C770" s="52" t="s">
        <v>814</v>
      </c>
      <c r="D770" s="111">
        <v>7000</v>
      </c>
    </row>
    <row r="771" spans="1:4">
      <c r="A771" s="79"/>
      <c r="B771" s="76" t="s">
        <v>816</v>
      </c>
      <c r="C771" s="52" t="s">
        <v>815</v>
      </c>
      <c r="D771" s="111">
        <v>24500</v>
      </c>
    </row>
    <row r="772" spans="1:4">
      <c r="A772" s="79"/>
      <c r="B772" s="76" t="s">
        <v>819</v>
      </c>
      <c r="C772" s="52" t="s">
        <v>817</v>
      </c>
      <c r="D772" s="111">
        <v>11100</v>
      </c>
    </row>
    <row r="773" spans="1:4">
      <c r="A773" s="79"/>
      <c r="B773" s="76" t="s">
        <v>579</v>
      </c>
      <c r="C773" s="52" t="s">
        <v>818</v>
      </c>
      <c r="D773" s="111">
        <v>4000</v>
      </c>
    </row>
    <row r="774" spans="1:4">
      <c r="A774" s="79"/>
      <c r="B774" s="76" t="s">
        <v>584</v>
      </c>
      <c r="C774" s="52" t="s">
        <v>820</v>
      </c>
      <c r="D774" s="111">
        <v>12500</v>
      </c>
    </row>
    <row r="775" spans="1:4">
      <c r="A775" s="79"/>
      <c r="B775" s="76" t="s">
        <v>822</v>
      </c>
      <c r="C775" s="52" t="s">
        <v>821</v>
      </c>
      <c r="D775" s="111">
        <v>11500</v>
      </c>
    </row>
    <row r="776" spans="1:4">
      <c r="A776" s="79"/>
      <c r="B776" s="76"/>
      <c r="C776" s="52" t="s">
        <v>1095</v>
      </c>
      <c r="D776" s="111">
        <v>12000</v>
      </c>
    </row>
    <row r="777" spans="1:4" ht="19.5" customHeight="1">
      <c r="A777" s="79"/>
      <c r="B777" s="88" t="s">
        <v>717</v>
      </c>
      <c r="C777" s="54" t="s">
        <v>718</v>
      </c>
      <c r="D777" s="106">
        <v>1000</v>
      </c>
    </row>
    <row r="778" spans="1:4">
      <c r="A778" s="77"/>
      <c r="B778" s="66"/>
      <c r="C778" s="59" t="s">
        <v>1482</v>
      </c>
      <c r="D778" s="60">
        <v>6000</v>
      </c>
    </row>
    <row r="779" spans="1:4">
      <c r="A779" s="89"/>
      <c r="B779" s="71"/>
      <c r="C779" s="71" t="s">
        <v>1483</v>
      </c>
      <c r="D779" s="56">
        <v>8700</v>
      </c>
    </row>
    <row r="780" spans="1:4" ht="25.5">
      <c r="A780" s="72"/>
      <c r="B780" s="72"/>
      <c r="C780" s="208" t="s">
        <v>1616</v>
      </c>
      <c r="D780" s="56">
        <v>11000</v>
      </c>
    </row>
    <row r="783" spans="1:4">
      <c r="A783" s="298"/>
      <c r="B783" s="298"/>
      <c r="C783" s="298"/>
      <c r="D783" s="298"/>
    </row>
  </sheetData>
  <mergeCells count="82">
    <mergeCell ref="A498:D498"/>
    <mergeCell ref="A763:D763"/>
    <mergeCell ref="A521:D521"/>
    <mergeCell ref="A539:D540"/>
    <mergeCell ref="A553:D554"/>
    <mergeCell ref="A550:D551"/>
    <mergeCell ref="A548:D548"/>
    <mergeCell ref="A783:D783"/>
    <mergeCell ref="A751:D752"/>
    <mergeCell ref="A766:D766"/>
    <mergeCell ref="A559:D559"/>
    <mergeCell ref="A730:D730"/>
    <mergeCell ref="A728:D729"/>
    <mergeCell ref="A409:D409"/>
    <mergeCell ref="A452:D452"/>
    <mergeCell ref="A533:D533"/>
    <mergeCell ref="A432:D432"/>
    <mergeCell ref="A426:D426"/>
    <mergeCell ref="A429:D429"/>
    <mergeCell ref="A504:D504"/>
    <mergeCell ref="A500:D500"/>
    <mergeCell ref="A480:D480"/>
    <mergeCell ref="A487:D487"/>
    <mergeCell ref="A488:D488"/>
    <mergeCell ref="A491:D491"/>
    <mergeCell ref="A496:D496"/>
    <mergeCell ref="A484:D484"/>
    <mergeCell ref="A515:D515"/>
    <mergeCell ref="A519:D519"/>
    <mergeCell ref="A11:D12"/>
    <mergeCell ref="A221:D222"/>
    <mergeCell ref="A278:D279"/>
    <mergeCell ref="A299:D300"/>
    <mergeCell ref="A332:D332"/>
    <mergeCell ref="A323:D323"/>
    <mergeCell ref="A320:D320"/>
    <mergeCell ref="A311:D311"/>
    <mergeCell ref="A304:D304"/>
    <mergeCell ref="A315:D315"/>
    <mergeCell ref="A60:D60"/>
    <mergeCell ref="A65:D65"/>
    <mergeCell ref="A67:D67"/>
    <mergeCell ref="A107:D107"/>
    <mergeCell ref="A116:D116"/>
    <mergeCell ref="A293:D293"/>
    <mergeCell ref="A96:D96"/>
    <mergeCell ref="A14:D14"/>
    <mergeCell ref="A15:D15"/>
    <mergeCell ref="A118:D118"/>
    <mergeCell ref="A170:D170"/>
    <mergeCell ref="A30:D30"/>
    <mergeCell ref="A37:D37"/>
    <mergeCell ref="A42:D42"/>
    <mergeCell ref="A173:D173"/>
    <mergeCell ref="A223:D223"/>
    <mergeCell ref="A281:D281"/>
    <mergeCell ref="A406:D406"/>
    <mergeCell ref="A379:D379"/>
    <mergeCell ref="A386:D386"/>
    <mergeCell ref="A374:D374"/>
    <mergeCell ref="A384:D384"/>
    <mergeCell ref="A301:D301"/>
    <mergeCell ref="A302:D302"/>
    <mergeCell ref="A349:D349"/>
    <mergeCell ref="A364:D364"/>
    <mergeCell ref="A369:D369"/>
    <mergeCell ref="A410:D410"/>
    <mergeCell ref="A478:D478"/>
    <mergeCell ref="A458:D458"/>
    <mergeCell ref="A468:D468"/>
    <mergeCell ref="A470:D470"/>
    <mergeCell ref="A462:D462"/>
    <mergeCell ref="A465:D465"/>
    <mergeCell ref="A472:D472"/>
    <mergeCell ref="A476:D476"/>
    <mergeCell ref="A416:D416"/>
    <mergeCell ref="A455:D455"/>
    <mergeCell ref="A440:D440"/>
    <mergeCell ref="A443:D443"/>
    <mergeCell ref="A448:D448"/>
    <mergeCell ref="A451:D451"/>
    <mergeCell ref="A439:D439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37"/>
  <sheetViews>
    <sheetView topLeftCell="A223" workbookViewId="0">
      <selection activeCell="C224" sqref="C224"/>
    </sheetView>
  </sheetViews>
  <sheetFormatPr defaultColWidth="20.42578125" defaultRowHeight="12.75"/>
  <cols>
    <col min="1" max="1" width="12.42578125" bestFit="1" customWidth="1"/>
    <col min="2" max="2" width="78.85546875" bestFit="1" customWidth="1"/>
    <col min="3" max="3" width="8.140625" bestFit="1" customWidth="1"/>
  </cols>
  <sheetData>
    <row r="1" spans="1:3">
      <c r="A1" s="36"/>
      <c r="B1" s="7" t="s">
        <v>227</v>
      </c>
      <c r="C1" s="8"/>
    </row>
    <row r="2" spans="1:3">
      <c r="A2" s="36"/>
      <c r="B2" s="7" t="s">
        <v>228</v>
      </c>
      <c r="C2" s="14"/>
    </row>
    <row r="3" spans="1:3">
      <c r="A3" s="2" t="s">
        <v>746</v>
      </c>
      <c r="B3" s="13" t="s">
        <v>745</v>
      </c>
      <c r="C3" s="5">
        <v>790</v>
      </c>
    </row>
    <row r="4" spans="1:3">
      <c r="A4" s="12"/>
      <c r="B4" s="28" t="s">
        <v>826</v>
      </c>
      <c r="C4" s="5"/>
    </row>
    <row r="5" spans="1:3">
      <c r="A5" s="4" t="s">
        <v>230</v>
      </c>
      <c r="B5" s="3" t="s">
        <v>231</v>
      </c>
      <c r="C5" s="11">
        <v>110</v>
      </c>
    </row>
    <row r="6" spans="1:3">
      <c r="A6" s="4" t="s">
        <v>238</v>
      </c>
      <c r="B6" s="3" t="s">
        <v>239</v>
      </c>
      <c r="C6" s="11">
        <v>120</v>
      </c>
    </row>
    <row r="7" spans="1:3">
      <c r="A7" s="4" t="s">
        <v>241</v>
      </c>
      <c r="B7" s="3" t="s">
        <v>242</v>
      </c>
      <c r="C7" s="11">
        <v>120</v>
      </c>
    </row>
    <row r="8" spans="1:3">
      <c r="A8" s="4" t="s">
        <v>244</v>
      </c>
      <c r="B8" s="41" t="s">
        <v>827</v>
      </c>
      <c r="C8" s="11">
        <v>120</v>
      </c>
    </row>
    <row r="9" spans="1:3">
      <c r="A9" s="4" t="s">
        <v>252</v>
      </c>
      <c r="B9" s="3" t="s">
        <v>253</v>
      </c>
      <c r="C9" s="11">
        <v>120</v>
      </c>
    </row>
    <row r="10" spans="1:3">
      <c r="A10" s="4" t="s">
        <v>256</v>
      </c>
      <c r="B10" s="3" t="s">
        <v>257</v>
      </c>
      <c r="C10" s="11">
        <v>120</v>
      </c>
    </row>
    <row r="11" spans="1:3">
      <c r="A11" s="4"/>
      <c r="B11" s="23" t="s">
        <v>828</v>
      </c>
      <c r="C11" s="11"/>
    </row>
    <row r="12" spans="1:3">
      <c r="A12" s="4" t="s">
        <v>233</v>
      </c>
      <c r="B12" s="3" t="s">
        <v>234</v>
      </c>
      <c r="C12" s="11">
        <v>120</v>
      </c>
    </row>
    <row r="13" spans="1:3">
      <c r="A13" s="4" t="s">
        <v>233</v>
      </c>
      <c r="B13" s="41" t="s">
        <v>829</v>
      </c>
      <c r="C13" s="11">
        <v>120</v>
      </c>
    </row>
    <row r="14" spans="1:3">
      <c r="A14" s="4" t="s">
        <v>236</v>
      </c>
      <c r="B14" s="41" t="s">
        <v>830</v>
      </c>
      <c r="C14" s="11">
        <v>120</v>
      </c>
    </row>
    <row r="15" spans="1:3">
      <c r="A15" s="4"/>
      <c r="B15" s="23" t="s">
        <v>831</v>
      </c>
      <c r="C15" s="11"/>
    </row>
    <row r="16" spans="1:3">
      <c r="A16" s="4" t="s">
        <v>246</v>
      </c>
      <c r="B16" s="3" t="s">
        <v>247</v>
      </c>
      <c r="C16" s="11">
        <v>110</v>
      </c>
    </row>
    <row r="17" spans="1:3">
      <c r="A17" s="4" t="s">
        <v>246</v>
      </c>
      <c r="B17" s="41" t="s">
        <v>832</v>
      </c>
      <c r="C17" s="11">
        <v>110</v>
      </c>
    </row>
    <row r="18" spans="1:3">
      <c r="A18" s="4" t="s">
        <v>246</v>
      </c>
      <c r="B18" s="41" t="s">
        <v>833</v>
      </c>
      <c r="C18" s="11">
        <v>110</v>
      </c>
    </row>
    <row r="19" spans="1:3">
      <c r="A19" s="4" t="s">
        <v>249</v>
      </c>
      <c r="B19" s="3" t="s">
        <v>250</v>
      </c>
      <c r="C19" s="11">
        <v>110</v>
      </c>
    </row>
    <row r="20" spans="1:3">
      <c r="A20" s="4"/>
      <c r="B20" s="23" t="s">
        <v>834</v>
      </c>
      <c r="C20" s="11"/>
    </row>
    <row r="21" spans="1:3">
      <c r="A21" s="4" t="s">
        <v>259</v>
      </c>
      <c r="B21" s="3" t="s">
        <v>260</v>
      </c>
      <c r="C21" s="11">
        <v>120</v>
      </c>
    </row>
    <row r="22" spans="1:3">
      <c r="A22" s="4" t="s">
        <v>262</v>
      </c>
      <c r="B22" s="3" t="s">
        <v>263</v>
      </c>
      <c r="C22" s="11">
        <v>120</v>
      </c>
    </row>
    <row r="23" spans="1:3">
      <c r="A23" s="4" t="s">
        <v>265</v>
      </c>
      <c r="B23" s="3" t="s">
        <v>266</v>
      </c>
      <c r="C23" s="5">
        <v>130</v>
      </c>
    </row>
    <row r="24" spans="1:3">
      <c r="A24" s="4"/>
      <c r="B24" s="23" t="s">
        <v>835</v>
      </c>
      <c r="C24" s="5"/>
    </row>
    <row r="25" spans="1:3">
      <c r="A25" s="4" t="s">
        <v>268</v>
      </c>
      <c r="B25" s="3" t="s">
        <v>269</v>
      </c>
      <c r="C25" s="5">
        <v>130</v>
      </c>
    </row>
    <row r="26" spans="1:3">
      <c r="A26" s="4" t="s">
        <v>271</v>
      </c>
      <c r="B26" s="3" t="s">
        <v>272</v>
      </c>
      <c r="C26" s="5">
        <v>130</v>
      </c>
    </row>
    <row r="27" spans="1:3">
      <c r="A27" s="4" t="s">
        <v>274</v>
      </c>
      <c r="B27" s="3" t="s">
        <v>275</v>
      </c>
      <c r="C27" s="5">
        <v>140</v>
      </c>
    </row>
    <row r="28" spans="1:3">
      <c r="A28" s="4" t="s">
        <v>277</v>
      </c>
      <c r="B28" s="41" t="s">
        <v>836</v>
      </c>
      <c r="C28" s="5">
        <v>180</v>
      </c>
    </row>
    <row r="29" spans="1:3">
      <c r="A29" s="4" t="s">
        <v>298</v>
      </c>
      <c r="B29" s="3" t="s">
        <v>299</v>
      </c>
      <c r="C29" s="5">
        <v>200</v>
      </c>
    </row>
    <row r="30" spans="1:3">
      <c r="A30" s="4" t="s">
        <v>301</v>
      </c>
      <c r="B30" s="41" t="s">
        <v>837</v>
      </c>
      <c r="C30" s="5">
        <v>170</v>
      </c>
    </row>
    <row r="31" spans="1:3">
      <c r="A31" s="4" t="s">
        <v>303</v>
      </c>
      <c r="B31" s="41" t="s">
        <v>838</v>
      </c>
      <c r="C31" s="5">
        <v>230</v>
      </c>
    </row>
    <row r="32" spans="1:3">
      <c r="A32" s="4" t="s">
        <v>305</v>
      </c>
      <c r="B32" s="3" t="s">
        <v>306</v>
      </c>
      <c r="C32" s="5">
        <v>200</v>
      </c>
    </row>
    <row r="33" spans="1:4">
      <c r="A33" s="4" t="s">
        <v>308</v>
      </c>
      <c r="B33" s="3" t="s">
        <v>309</v>
      </c>
      <c r="C33" s="5">
        <v>215</v>
      </c>
    </row>
    <row r="34" spans="1:4">
      <c r="A34" s="4"/>
      <c r="B34" s="23" t="s">
        <v>839</v>
      </c>
      <c r="C34" s="5"/>
    </row>
    <row r="35" spans="1:4" ht="25.5">
      <c r="A35" s="4" t="s">
        <v>746</v>
      </c>
      <c r="B35" s="35" t="s">
        <v>840</v>
      </c>
      <c r="C35" s="5">
        <v>3500</v>
      </c>
      <c r="D35" t="s">
        <v>973</v>
      </c>
    </row>
    <row r="36" spans="1:4">
      <c r="A36" s="4"/>
      <c r="B36" s="23" t="s">
        <v>841</v>
      </c>
      <c r="C36" s="5"/>
    </row>
    <row r="37" spans="1:4">
      <c r="A37" s="4" t="s">
        <v>312</v>
      </c>
      <c r="B37" s="3" t="s">
        <v>313</v>
      </c>
      <c r="C37" s="5">
        <v>370</v>
      </c>
      <c r="D37" t="s">
        <v>972</v>
      </c>
    </row>
    <row r="38" spans="1:4">
      <c r="A38" s="4" t="s">
        <v>315</v>
      </c>
      <c r="B38" s="3" t="s">
        <v>316</v>
      </c>
      <c r="C38" s="5">
        <v>200</v>
      </c>
    </row>
    <row r="39" spans="1:4">
      <c r="A39" s="4" t="s">
        <v>318</v>
      </c>
      <c r="B39" s="3" t="s">
        <v>319</v>
      </c>
      <c r="C39" s="5">
        <v>250</v>
      </c>
    </row>
    <row r="40" spans="1:4">
      <c r="A40" s="4" t="s">
        <v>321</v>
      </c>
      <c r="B40" s="3" t="s">
        <v>322</v>
      </c>
      <c r="C40" s="5">
        <v>280</v>
      </c>
    </row>
    <row r="41" spans="1:4">
      <c r="A41" s="4" t="s">
        <v>324</v>
      </c>
      <c r="B41" s="3" t="s">
        <v>325</v>
      </c>
      <c r="C41" s="5">
        <v>250</v>
      </c>
    </row>
    <row r="42" spans="1:4">
      <c r="A42" s="4" t="s">
        <v>327</v>
      </c>
      <c r="B42" s="3" t="s">
        <v>328</v>
      </c>
      <c r="C42" s="5">
        <v>250</v>
      </c>
    </row>
    <row r="43" spans="1:4">
      <c r="A43" s="4"/>
      <c r="B43" s="23" t="s">
        <v>842</v>
      </c>
      <c r="C43" s="5"/>
    </row>
    <row r="44" spans="1:4">
      <c r="A44" s="26" t="s">
        <v>722</v>
      </c>
      <c r="B44" s="27" t="s">
        <v>723</v>
      </c>
      <c r="C44" s="25">
        <v>250</v>
      </c>
    </row>
    <row r="45" spans="1:4">
      <c r="A45" s="26" t="s">
        <v>720</v>
      </c>
      <c r="B45" s="27" t="s">
        <v>721</v>
      </c>
      <c r="C45" s="25">
        <v>250</v>
      </c>
    </row>
    <row r="46" spans="1:4">
      <c r="A46" s="26" t="s">
        <v>722</v>
      </c>
      <c r="B46" s="27" t="s">
        <v>843</v>
      </c>
      <c r="C46" s="25">
        <v>250</v>
      </c>
    </row>
    <row r="47" spans="1:4">
      <c r="A47" s="4"/>
      <c r="B47" s="3" t="s">
        <v>844</v>
      </c>
      <c r="C47" s="5"/>
    </row>
    <row r="48" spans="1:4">
      <c r="A48" s="26" t="s">
        <v>743</v>
      </c>
      <c r="B48" s="3" t="s">
        <v>845</v>
      </c>
      <c r="C48" s="5">
        <v>1090</v>
      </c>
    </row>
    <row r="49" spans="1:5">
      <c r="A49" s="4" t="s">
        <v>279</v>
      </c>
      <c r="B49" s="3" t="s">
        <v>846</v>
      </c>
      <c r="C49" s="11">
        <v>170</v>
      </c>
    </row>
    <row r="50" spans="1:5">
      <c r="A50" s="24" t="s">
        <v>280</v>
      </c>
      <c r="B50" s="1" t="s">
        <v>281</v>
      </c>
      <c r="C50" s="11">
        <v>140</v>
      </c>
    </row>
    <row r="51" spans="1:5" ht="25.5">
      <c r="A51" s="24" t="s">
        <v>284</v>
      </c>
      <c r="B51" s="1" t="s">
        <v>847</v>
      </c>
      <c r="C51" s="5">
        <v>260</v>
      </c>
    </row>
    <row r="52" spans="1:5">
      <c r="A52" s="24"/>
      <c r="B52" s="1" t="s">
        <v>848</v>
      </c>
      <c r="C52" s="5">
        <v>140</v>
      </c>
    </row>
    <row r="53" spans="1:5" ht="25.5">
      <c r="A53" s="4" t="s">
        <v>849</v>
      </c>
      <c r="B53" s="41" t="s">
        <v>850</v>
      </c>
      <c r="C53" s="5">
        <v>140</v>
      </c>
    </row>
    <row r="54" spans="1:5">
      <c r="A54" s="4" t="s">
        <v>287</v>
      </c>
      <c r="B54" s="3" t="s">
        <v>288</v>
      </c>
      <c r="C54" s="5">
        <v>240</v>
      </c>
    </row>
    <row r="55" spans="1:5">
      <c r="A55" s="4" t="s">
        <v>345</v>
      </c>
      <c r="B55" s="3" t="s">
        <v>346</v>
      </c>
      <c r="C55" s="5">
        <v>240</v>
      </c>
    </row>
    <row r="56" spans="1:5">
      <c r="A56" s="4" t="s">
        <v>352</v>
      </c>
      <c r="B56" s="3" t="s">
        <v>353</v>
      </c>
      <c r="C56" s="5">
        <v>80</v>
      </c>
    </row>
    <row r="57" spans="1:5">
      <c r="A57" s="4"/>
      <c r="B57" s="3" t="s">
        <v>851</v>
      </c>
      <c r="C57" s="5"/>
    </row>
    <row r="58" spans="1:5">
      <c r="A58" s="4" t="s">
        <v>290</v>
      </c>
      <c r="B58" s="3" t="s">
        <v>291</v>
      </c>
      <c r="C58" s="5">
        <v>110</v>
      </c>
    </row>
    <row r="59" spans="1:5">
      <c r="A59" s="4" t="s">
        <v>292</v>
      </c>
      <c r="B59" s="3" t="s">
        <v>293</v>
      </c>
      <c r="C59" s="5">
        <v>110</v>
      </c>
    </row>
    <row r="60" spans="1:5">
      <c r="A60" s="24" t="s">
        <v>852</v>
      </c>
      <c r="B60" s="37" t="s">
        <v>853</v>
      </c>
      <c r="C60" s="5">
        <v>390</v>
      </c>
      <c r="D60" t="s">
        <v>973</v>
      </c>
      <c r="E60" t="s">
        <v>1011</v>
      </c>
    </row>
    <row r="61" spans="1:5">
      <c r="A61" s="12" t="s">
        <v>295</v>
      </c>
      <c r="B61" s="13" t="s">
        <v>296</v>
      </c>
      <c r="C61" s="11">
        <v>150</v>
      </c>
    </row>
    <row r="62" spans="1:5">
      <c r="A62" s="10"/>
      <c r="B62" s="7" t="s">
        <v>854</v>
      </c>
      <c r="C62" s="14"/>
    </row>
    <row r="63" spans="1:5">
      <c r="A63" s="4" t="s">
        <v>330</v>
      </c>
      <c r="B63" s="3" t="s">
        <v>331</v>
      </c>
      <c r="C63" s="5">
        <v>55</v>
      </c>
    </row>
    <row r="64" spans="1:5">
      <c r="A64" s="4" t="s">
        <v>333</v>
      </c>
      <c r="B64" s="3" t="s">
        <v>334</v>
      </c>
      <c r="C64" s="5">
        <v>50</v>
      </c>
    </row>
    <row r="65" spans="1:5">
      <c r="A65" s="4" t="s">
        <v>335</v>
      </c>
      <c r="B65" s="3" t="s">
        <v>336</v>
      </c>
      <c r="C65" s="5">
        <v>100</v>
      </c>
    </row>
    <row r="66" spans="1:5">
      <c r="A66" s="4" t="s">
        <v>358</v>
      </c>
      <c r="B66" s="41" t="s">
        <v>855</v>
      </c>
      <c r="C66" s="5">
        <v>370</v>
      </c>
      <c r="D66">
        <v>221</v>
      </c>
      <c r="E66" s="42" t="s">
        <v>979</v>
      </c>
    </row>
    <row r="67" spans="1:5">
      <c r="A67" s="4" t="s">
        <v>358</v>
      </c>
      <c r="B67" s="41" t="s">
        <v>856</v>
      </c>
      <c r="C67" s="5">
        <v>290</v>
      </c>
      <c r="D67" t="s">
        <v>974</v>
      </c>
    </row>
    <row r="68" spans="1:5">
      <c r="A68" s="4" t="s">
        <v>339</v>
      </c>
      <c r="B68" s="13" t="s">
        <v>340</v>
      </c>
      <c r="C68" s="5">
        <v>80</v>
      </c>
    </row>
    <row r="69" spans="1:5">
      <c r="A69" s="4" t="s">
        <v>342</v>
      </c>
      <c r="B69" s="3" t="s">
        <v>343</v>
      </c>
      <c r="C69" s="5">
        <v>80</v>
      </c>
    </row>
    <row r="70" spans="1:5">
      <c r="A70" s="4" t="s">
        <v>348</v>
      </c>
      <c r="B70" s="3" t="s">
        <v>349</v>
      </c>
      <c r="C70" s="5">
        <v>50</v>
      </c>
    </row>
    <row r="71" spans="1:5">
      <c r="A71" s="4"/>
      <c r="B71" s="3" t="s">
        <v>857</v>
      </c>
      <c r="C71" s="5"/>
    </row>
    <row r="72" spans="1:5">
      <c r="A72" s="4" t="s">
        <v>359</v>
      </c>
      <c r="B72" s="3" t="s">
        <v>361</v>
      </c>
      <c r="C72" s="5">
        <v>170</v>
      </c>
    </row>
    <row r="73" spans="1:5">
      <c r="A73" s="4" t="s">
        <v>364</v>
      </c>
      <c r="B73" s="3" t="s">
        <v>365</v>
      </c>
      <c r="C73" s="5">
        <v>100</v>
      </c>
    </row>
    <row r="74" spans="1:5">
      <c r="A74" s="4" t="s">
        <v>364</v>
      </c>
      <c r="B74" s="3" t="s">
        <v>368</v>
      </c>
      <c r="C74" s="5">
        <v>160</v>
      </c>
    </row>
    <row r="75" spans="1:5">
      <c r="A75" s="4" t="s">
        <v>364</v>
      </c>
      <c r="B75" s="3" t="s">
        <v>370</v>
      </c>
      <c r="C75" s="5">
        <v>150</v>
      </c>
    </row>
    <row r="76" spans="1:5">
      <c r="A76" s="4"/>
      <c r="B76" s="23" t="s">
        <v>858</v>
      </c>
      <c r="C76" s="5"/>
    </row>
    <row r="77" spans="1:5">
      <c r="A77" s="4" t="s">
        <v>372</v>
      </c>
      <c r="B77" s="41" t="s">
        <v>859</v>
      </c>
      <c r="C77" s="5">
        <v>150</v>
      </c>
    </row>
    <row r="78" spans="1:5" ht="25.5">
      <c r="A78" s="4" t="s">
        <v>372</v>
      </c>
      <c r="B78" s="3" t="s">
        <v>374</v>
      </c>
      <c r="C78" s="5">
        <v>255</v>
      </c>
    </row>
    <row r="79" spans="1:5">
      <c r="A79" s="4" t="s">
        <v>381</v>
      </c>
      <c r="B79" s="41" t="s">
        <v>860</v>
      </c>
      <c r="C79" s="5">
        <v>995</v>
      </c>
    </row>
    <row r="80" spans="1:5">
      <c r="A80" s="4" t="s">
        <v>398</v>
      </c>
      <c r="B80" s="40" t="s">
        <v>861</v>
      </c>
      <c r="C80" s="25">
        <v>130</v>
      </c>
    </row>
    <row r="81" spans="1:5" ht="25.5">
      <c r="A81" s="4" t="s">
        <v>383</v>
      </c>
      <c r="B81" s="3" t="s">
        <v>862</v>
      </c>
      <c r="C81" s="5">
        <v>165</v>
      </c>
    </row>
    <row r="82" spans="1:5">
      <c r="A82" s="4"/>
      <c r="B82" s="23" t="s">
        <v>863</v>
      </c>
      <c r="C82" s="5"/>
    </row>
    <row r="83" spans="1:5" ht="25.5">
      <c r="A83" s="4" t="s">
        <v>376</v>
      </c>
      <c r="B83" s="41" t="s">
        <v>864</v>
      </c>
      <c r="C83" s="5">
        <v>320</v>
      </c>
    </row>
    <row r="84" spans="1:5">
      <c r="A84" s="4" t="s">
        <v>378</v>
      </c>
      <c r="B84" s="3" t="s">
        <v>379</v>
      </c>
      <c r="C84" s="5">
        <v>475</v>
      </c>
    </row>
    <row r="85" spans="1:5">
      <c r="A85" s="4"/>
      <c r="B85" s="3" t="s">
        <v>865</v>
      </c>
      <c r="C85" s="5"/>
    </row>
    <row r="86" spans="1:5" ht="25.5">
      <c r="A86" s="4" t="s">
        <v>390</v>
      </c>
      <c r="B86" s="41" t="s">
        <v>866</v>
      </c>
      <c r="C86" s="5">
        <v>1300</v>
      </c>
      <c r="D86" t="s">
        <v>975</v>
      </c>
    </row>
    <row r="87" spans="1:5" ht="38.25">
      <c r="A87" s="4" t="s">
        <v>390</v>
      </c>
      <c r="B87" s="41" t="s">
        <v>867</v>
      </c>
      <c r="C87" s="5">
        <v>3100</v>
      </c>
      <c r="D87" t="s">
        <v>976</v>
      </c>
    </row>
    <row r="88" spans="1:5">
      <c r="A88" s="4" t="s">
        <v>387</v>
      </c>
      <c r="B88" s="41" t="s">
        <v>868</v>
      </c>
      <c r="C88" s="5">
        <v>1500</v>
      </c>
    </row>
    <row r="89" spans="1:5" ht="25.5">
      <c r="A89" s="4" t="s">
        <v>387</v>
      </c>
      <c r="B89" s="41" t="s">
        <v>869</v>
      </c>
      <c r="C89" s="5">
        <v>1630</v>
      </c>
      <c r="D89" t="s">
        <v>977</v>
      </c>
    </row>
    <row r="90" spans="1:5">
      <c r="A90" s="4" t="s">
        <v>390</v>
      </c>
      <c r="B90" s="3" t="s">
        <v>388</v>
      </c>
      <c r="C90" s="5">
        <v>225</v>
      </c>
    </row>
    <row r="91" spans="1:5">
      <c r="A91" s="4" t="s">
        <v>390</v>
      </c>
      <c r="B91" s="3" t="s">
        <v>870</v>
      </c>
      <c r="C91" s="5">
        <v>350</v>
      </c>
    </row>
    <row r="92" spans="1:5">
      <c r="A92" s="4" t="s">
        <v>390</v>
      </c>
      <c r="B92" s="41" t="s">
        <v>871</v>
      </c>
      <c r="C92" s="5">
        <v>180</v>
      </c>
    </row>
    <row r="93" spans="1:5">
      <c r="A93" s="4" t="s">
        <v>390</v>
      </c>
      <c r="B93" s="41" t="s">
        <v>872</v>
      </c>
      <c r="C93" s="5">
        <v>230</v>
      </c>
      <c r="D93">
        <v>244</v>
      </c>
      <c r="E93" s="353" t="s">
        <v>980</v>
      </c>
    </row>
    <row r="94" spans="1:5">
      <c r="A94" s="4" t="s">
        <v>390</v>
      </c>
      <c r="B94" s="41" t="s">
        <v>873</v>
      </c>
      <c r="C94" s="5">
        <v>230</v>
      </c>
      <c r="D94">
        <v>244</v>
      </c>
      <c r="E94" s="353"/>
    </row>
    <row r="95" spans="1:5">
      <c r="A95" s="4" t="s">
        <v>395</v>
      </c>
      <c r="B95" s="41" t="s">
        <v>874</v>
      </c>
      <c r="C95" s="5">
        <v>230</v>
      </c>
      <c r="D95">
        <v>244</v>
      </c>
      <c r="E95" s="353"/>
    </row>
    <row r="96" spans="1:5">
      <c r="A96" s="4" t="s">
        <v>390</v>
      </c>
      <c r="B96" s="3" t="s">
        <v>875</v>
      </c>
      <c r="C96" s="5">
        <v>200</v>
      </c>
    </row>
    <row r="97" spans="1:5">
      <c r="A97" s="4" t="s">
        <v>400</v>
      </c>
      <c r="B97" s="3" t="s">
        <v>401</v>
      </c>
      <c r="C97" s="5">
        <v>250</v>
      </c>
    </row>
    <row r="98" spans="1:5" ht="25.5">
      <c r="A98" s="4"/>
      <c r="B98" s="41" t="s">
        <v>403</v>
      </c>
      <c r="C98" s="5">
        <v>310</v>
      </c>
      <c r="D98">
        <v>247</v>
      </c>
    </row>
    <row r="99" spans="1:5">
      <c r="A99" s="4"/>
      <c r="B99" s="41" t="s">
        <v>876</v>
      </c>
      <c r="C99" s="5">
        <v>6405</v>
      </c>
      <c r="D99">
        <v>248</v>
      </c>
    </row>
    <row r="100" spans="1:5">
      <c r="A100" s="4"/>
      <c r="B100" s="35" t="s">
        <v>406</v>
      </c>
      <c r="C100" s="5">
        <v>3500</v>
      </c>
      <c r="D100">
        <v>249</v>
      </c>
      <c r="E100" s="42" t="s">
        <v>981</v>
      </c>
    </row>
    <row r="101" spans="1:5">
      <c r="A101" s="4"/>
      <c r="B101" s="35" t="s">
        <v>408</v>
      </c>
      <c r="C101" s="5">
        <v>3050</v>
      </c>
      <c r="D101">
        <v>250</v>
      </c>
      <c r="E101" s="42" t="s">
        <v>981</v>
      </c>
    </row>
    <row r="102" spans="1:5">
      <c r="A102" s="4"/>
      <c r="B102" s="35" t="s">
        <v>410</v>
      </c>
      <c r="C102" s="5">
        <v>3050</v>
      </c>
      <c r="D102">
        <v>251</v>
      </c>
    </row>
    <row r="103" spans="1:5">
      <c r="A103" s="4"/>
      <c r="B103" s="35" t="s">
        <v>412</v>
      </c>
      <c r="C103" s="5">
        <v>2000</v>
      </c>
      <c r="D103">
        <v>252</v>
      </c>
      <c r="E103" s="42" t="s">
        <v>982</v>
      </c>
    </row>
    <row r="104" spans="1:5">
      <c r="A104" s="4"/>
      <c r="B104" s="15" t="s">
        <v>985</v>
      </c>
      <c r="C104" s="5"/>
    </row>
    <row r="105" spans="1:5">
      <c r="A105" s="4" t="s">
        <v>416</v>
      </c>
      <c r="B105" s="3" t="s">
        <v>417</v>
      </c>
      <c r="C105" s="5">
        <v>240</v>
      </c>
    </row>
    <row r="106" spans="1:5">
      <c r="A106" s="16" t="s">
        <v>419</v>
      </c>
      <c r="B106" s="41" t="s">
        <v>877</v>
      </c>
      <c r="C106" s="5">
        <v>240</v>
      </c>
      <c r="D106">
        <v>256</v>
      </c>
    </row>
    <row r="107" spans="1:5">
      <c r="A107" s="4"/>
      <c r="B107" s="15" t="s">
        <v>878</v>
      </c>
      <c r="C107" s="5"/>
    </row>
    <row r="108" spans="1:5">
      <c r="A108" s="4"/>
      <c r="B108" s="15" t="s">
        <v>879</v>
      </c>
      <c r="C108" s="5"/>
    </row>
    <row r="109" spans="1:5">
      <c r="A109" s="4" t="s">
        <v>420</v>
      </c>
      <c r="B109" s="3" t="s">
        <v>421</v>
      </c>
      <c r="C109" s="5">
        <v>265</v>
      </c>
    </row>
    <row r="110" spans="1:5">
      <c r="A110" s="4" t="s">
        <v>422</v>
      </c>
      <c r="B110" s="3" t="s">
        <v>423</v>
      </c>
      <c r="C110" s="5">
        <v>270</v>
      </c>
    </row>
    <row r="111" spans="1:5">
      <c r="A111" s="4" t="s">
        <v>425</v>
      </c>
      <c r="B111" s="3" t="s">
        <v>426</v>
      </c>
      <c r="C111" s="5">
        <v>270</v>
      </c>
    </row>
    <row r="112" spans="1:5">
      <c r="A112" s="4" t="s">
        <v>428</v>
      </c>
      <c r="B112" s="3" t="s">
        <v>429</v>
      </c>
      <c r="C112" s="5">
        <v>250</v>
      </c>
    </row>
    <row r="113" spans="1:5">
      <c r="A113" s="4" t="s">
        <v>431</v>
      </c>
      <c r="B113" s="3" t="s">
        <v>432</v>
      </c>
      <c r="C113" s="5">
        <v>255</v>
      </c>
    </row>
    <row r="114" spans="1:5">
      <c r="A114" s="4"/>
      <c r="B114" s="23" t="s">
        <v>880</v>
      </c>
      <c r="C114" s="5"/>
    </row>
    <row r="115" spans="1:5">
      <c r="A115" s="4" t="s">
        <v>434</v>
      </c>
      <c r="B115" s="3" t="s">
        <v>435</v>
      </c>
      <c r="C115" s="5">
        <v>250</v>
      </c>
    </row>
    <row r="116" spans="1:5">
      <c r="A116" s="4"/>
      <c r="B116" s="3" t="s">
        <v>437</v>
      </c>
      <c r="C116" s="5">
        <v>290</v>
      </c>
    </row>
    <row r="117" spans="1:5">
      <c r="A117" s="4" t="s">
        <v>439</v>
      </c>
      <c r="B117" s="3" t="s">
        <v>440</v>
      </c>
      <c r="C117" s="5">
        <v>265</v>
      </c>
    </row>
    <row r="118" spans="1:5">
      <c r="A118" s="4" t="s">
        <v>442</v>
      </c>
      <c r="B118" s="3" t="s">
        <v>443</v>
      </c>
      <c r="C118" s="5">
        <v>330</v>
      </c>
    </row>
    <row r="119" spans="1:5">
      <c r="A119" s="4" t="s">
        <v>444</v>
      </c>
      <c r="B119" s="3" t="s">
        <v>445</v>
      </c>
      <c r="C119" s="5">
        <v>340</v>
      </c>
    </row>
    <row r="120" spans="1:5">
      <c r="A120" s="4" t="s">
        <v>452</v>
      </c>
      <c r="B120" s="3" t="s">
        <v>453</v>
      </c>
      <c r="C120" s="5">
        <v>400</v>
      </c>
    </row>
    <row r="121" spans="1:5">
      <c r="A121" s="4" t="s">
        <v>455</v>
      </c>
      <c r="B121" s="3" t="s">
        <v>456</v>
      </c>
      <c r="C121" s="5">
        <v>255</v>
      </c>
    </row>
    <row r="122" spans="1:5">
      <c r="A122" s="4" t="s">
        <v>458</v>
      </c>
      <c r="B122" s="3" t="s">
        <v>459</v>
      </c>
      <c r="C122" s="5">
        <v>320</v>
      </c>
    </row>
    <row r="123" spans="1:5">
      <c r="A123" s="4" t="s">
        <v>461</v>
      </c>
      <c r="B123" s="3" t="s">
        <v>462</v>
      </c>
      <c r="C123" s="5">
        <v>320</v>
      </c>
    </row>
    <row r="124" spans="1:5">
      <c r="A124" s="26" t="s">
        <v>734</v>
      </c>
      <c r="B124" s="27" t="s">
        <v>735</v>
      </c>
      <c r="C124" s="25">
        <v>810</v>
      </c>
    </row>
    <row r="125" spans="1:5">
      <c r="A125" s="4"/>
      <c r="B125" s="23" t="s">
        <v>881</v>
      </c>
      <c r="C125" s="5"/>
    </row>
    <row r="126" spans="1:5">
      <c r="A126" s="4" t="s">
        <v>447</v>
      </c>
      <c r="B126" s="35" t="s">
        <v>882</v>
      </c>
      <c r="C126" s="5">
        <v>245</v>
      </c>
      <c r="D126">
        <v>267</v>
      </c>
      <c r="E126" t="s">
        <v>983</v>
      </c>
    </row>
    <row r="127" spans="1:5">
      <c r="A127" s="4" t="s">
        <v>449</v>
      </c>
      <c r="B127" s="3" t="s">
        <v>450</v>
      </c>
      <c r="C127" s="5">
        <v>450</v>
      </c>
    </row>
    <row r="128" spans="1:5">
      <c r="A128" s="4"/>
      <c r="B128" s="29" t="s">
        <v>883</v>
      </c>
      <c r="C128" s="25"/>
    </row>
    <row r="129" spans="1:5" ht="25.5">
      <c r="A129" s="4"/>
      <c r="B129" s="38" t="s">
        <v>884</v>
      </c>
      <c r="C129" s="25">
        <v>1250</v>
      </c>
      <c r="D129">
        <v>311.31200000000001</v>
      </c>
      <c r="E129" s="42">
        <v>1629</v>
      </c>
    </row>
    <row r="130" spans="1:5" ht="25.5">
      <c r="A130" s="4"/>
      <c r="B130" s="38" t="s">
        <v>885</v>
      </c>
      <c r="C130" s="25">
        <v>1250</v>
      </c>
      <c r="D130" t="s">
        <v>984</v>
      </c>
      <c r="E130" s="42">
        <v>597</v>
      </c>
    </row>
    <row r="131" spans="1:5">
      <c r="A131" s="4"/>
      <c r="B131" s="6" t="s">
        <v>507</v>
      </c>
      <c r="C131" s="5"/>
    </row>
    <row r="132" spans="1:5">
      <c r="A132" s="17" t="s">
        <v>509</v>
      </c>
      <c r="B132" s="3" t="s">
        <v>510</v>
      </c>
      <c r="C132" s="5">
        <v>365</v>
      </c>
    </row>
    <row r="133" spans="1:5">
      <c r="A133" s="17" t="s">
        <v>512</v>
      </c>
      <c r="B133" s="3" t="s">
        <v>513</v>
      </c>
      <c r="C133" s="5">
        <v>290</v>
      </c>
    </row>
    <row r="134" spans="1:5">
      <c r="A134" s="17" t="s">
        <v>515</v>
      </c>
      <c r="B134" s="3" t="s">
        <v>516</v>
      </c>
      <c r="C134" s="5">
        <v>305</v>
      </c>
    </row>
    <row r="135" spans="1:5">
      <c r="A135" s="26" t="s">
        <v>517</v>
      </c>
      <c r="B135" s="3" t="s">
        <v>518</v>
      </c>
      <c r="C135" s="5">
        <v>250</v>
      </c>
    </row>
    <row r="136" spans="1:5">
      <c r="A136" s="19"/>
      <c r="B136" s="41" t="s">
        <v>520</v>
      </c>
      <c r="C136" s="5">
        <v>235</v>
      </c>
      <c r="D136">
        <v>307</v>
      </c>
      <c r="E136" t="s">
        <v>983</v>
      </c>
    </row>
    <row r="137" spans="1:5">
      <c r="A137" s="4" t="s">
        <v>522</v>
      </c>
      <c r="B137" s="3" t="s">
        <v>523</v>
      </c>
      <c r="C137" s="5">
        <v>285</v>
      </c>
    </row>
    <row r="138" spans="1:5">
      <c r="A138" s="4"/>
      <c r="B138" s="15" t="s">
        <v>886</v>
      </c>
      <c r="C138" s="5"/>
    </row>
    <row r="139" spans="1:5">
      <c r="A139" s="4"/>
      <c r="B139" s="30" t="s">
        <v>887</v>
      </c>
      <c r="C139" s="5"/>
    </row>
    <row r="140" spans="1:5">
      <c r="A140" s="4" t="s">
        <v>888</v>
      </c>
      <c r="B140" s="43" t="s">
        <v>889</v>
      </c>
      <c r="C140" s="5">
        <v>245</v>
      </c>
    </row>
    <row r="141" spans="1:5">
      <c r="A141" s="4" t="s">
        <v>888</v>
      </c>
      <c r="B141" s="43" t="s">
        <v>890</v>
      </c>
      <c r="C141" s="5">
        <v>245</v>
      </c>
    </row>
    <row r="142" spans="1:5">
      <c r="A142" s="4" t="s">
        <v>888</v>
      </c>
      <c r="B142" s="43" t="s">
        <v>891</v>
      </c>
      <c r="C142" s="5">
        <v>245</v>
      </c>
    </row>
    <row r="143" spans="1:5">
      <c r="A143" s="4"/>
      <c r="B143" s="30" t="s">
        <v>892</v>
      </c>
      <c r="C143" s="5"/>
    </row>
    <row r="144" spans="1:5">
      <c r="A144" s="4" t="s">
        <v>893</v>
      </c>
      <c r="B144" s="43" t="s">
        <v>894</v>
      </c>
      <c r="C144" s="5">
        <v>240</v>
      </c>
    </row>
    <row r="145" spans="1:3">
      <c r="A145" s="4"/>
      <c r="B145" s="43" t="s">
        <v>895</v>
      </c>
      <c r="C145" s="5">
        <v>245</v>
      </c>
    </row>
    <row r="146" spans="1:3">
      <c r="A146" s="4" t="s">
        <v>893</v>
      </c>
      <c r="B146" s="43" t="s">
        <v>896</v>
      </c>
      <c r="C146" s="5">
        <v>240</v>
      </c>
    </row>
    <row r="147" spans="1:3" ht="25.5">
      <c r="A147" s="4" t="s">
        <v>893</v>
      </c>
      <c r="B147" s="43" t="s">
        <v>897</v>
      </c>
      <c r="C147" s="5">
        <v>240</v>
      </c>
    </row>
    <row r="148" spans="1:3" ht="25.5">
      <c r="A148" s="4" t="s">
        <v>893</v>
      </c>
      <c r="B148" s="43" t="s">
        <v>898</v>
      </c>
      <c r="C148" s="5">
        <v>240</v>
      </c>
    </row>
    <row r="149" spans="1:3">
      <c r="A149" s="4" t="s">
        <v>893</v>
      </c>
      <c r="B149" s="43" t="s">
        <v>899</v>
      </c>
      <c r="C149" s="5">
        <v>240</v>
      </c>
    </row>
    <row r="150" spans="1:3">
      <c r="A150" s="4" t="s">
        <v>893</v>
      </c>
      <c r="B150" s="43" t="s">
        <v>900</v>
      </c>
      <c r="C150" s="5">
        <v>240</v>
      </c>
    </row>
    <row r="151" spans="1:3">
      <c r="A151" s="4"/>
      <c r="B151" s="30" t="s">
        <v>901</v>
      </c>
      <c r="C151" s="5"/>
    </row>
    <row r="152" spans="1:3">
      <c r="A152" s="4" t="s">
        <v>355</v>
      </c>
      <c r="B152" s="43" t="s">
        <v>902</v>
      </c>
      <c r="C152" s="5">
        <v>150</v>
      </c>
    </row>
    <row r="153" spans="1:3">
      <c r="A153" s="4" t="s">
        <v>903</v>
      </c>
      <c r="B153" s="43" t="s">
        <v>904</v>
      </c>
      <c r="C153" s="5">
        <v>250</v>
      </c>
    </row>
    <row r="154" spans="1:3">
      <c r="A154" s="4"/>
      <c r="B154" s="30" t="s">
        <v>905</v>
      </c>
      <c r="C154" s="5"/>
    </row>
    <row r="155" spans="1:3">
      <c r="A155" s="4"/>
      <c r="B155" s="30" t="s">
        <v>906</v>
      </c>
      <c r="C155" s="5"/>
    </row>
    <row r="156" spans="1:3" ht="25.5">
      <c r="A156" s="4" t="s">
        <v>489</v>
      </c>
      <c r="B156" s="3" t="s">
        <v>490</v>
      </c>
      <c r="C156" s="5">
        <v>340</v>
      </c>
    </row>
    <row r="157" spans="1:3" ht="25.5">
      <c r="A157" s="4" t="s">
        <v>486</v>
      </c>
      <c r="B157" s="3" t="s">
        <v>487</v>
      </c>
      <c r="C157" s="5">
        <v>350</v>
      </c>
    </row>
    <row r="158" spans="1:3">
      <c r="A158" s="4"/>
      <c r="B158" s="30" t="s">
        <v>907</v>
      </c>
      <c r="C158" s="5"/>
    </row>
    <row r="159" spans="1:3" ht="25.5">
      <c r="A159" s="4" t="s">
        <v>482</v>
      </c>
      <c r="B159" s="3" t="s">
        <v>483</v>
      </c>
      <c r="C159" s="5">
        <v>625</v>
      </c>
    </row>
    <row r="160" spans="1:3" ht="25.5">
      <c r="A160" s="4" t="s">
        <v>482</v>
      </c>
      <c r="B160" s="3" t="s">
        <v>484</v>
      </c>
      <c r="C160" s="5">
        <v>220</v>
      </c>
    </row>
    <row r="161" spans="1:3">
      <c r="A161" s="4"/>
      <c r="B161" s="23" t="s">
        <v>908</v>
      </c>
      <c r="C161" s="5"/>
    </row>
    <row r="162" spans="1:3">
      <c r="A162" s="4" t="s">
        <v>496</v>
      </c>
      <c r="B162" s="3" t="s">
        <v>909</v>
      </c>
      <c r="C162" s="5">
        <v>240</v>
      </c>
    </row>
    <row r="163" spans="1:3">
      <c r="A163" s="4" t="s">
        <v>478</v>
      </c>
      <c r="B163" s="3" t="s">
        <v>910</v>
      </c>
      <c r="C163" s="5">
        <v>245</v>
      </c>
    </row>
    <row r="164" spans="1:3" ht="25.5">
      <c r="A164" s="4" t="s">
        <v>497</v>
      </c>
      <c r="B164" s="3" t="s">
        <v>498</v>
      </c>
      <c r="C164" s="5">
        <v>250</v>
      </c>
    </row>
    <row r="165" spans="1:3">
      <c r="A165" s="4"/>
      <c r="B165" s="23" t="s">
        <v>911</v>
      </c>
      <c r="C165" s="5"/>
    </row>
    <row r="166" spans="1:3">
      <c r="A166" s="4" t="s">
        <v>472</v>
      </c>
      <c r="B166" s="3" t="s">
        <v>473</v>
      </c>
      <c r="C166" s="5">
        <v>400</v>
      </c>
    </row>
    <row r="167" spans="1:3">
      <c r="A167" s="4" t="s">
        <v>472</v>
      </c>
      <c r="B167" s="3" t="s">
        <v>475</v>
      </c>
      <c r="C167" s="5">
        <v>220</v>
      </c>
    </row>
    <row r="168" spans="1:3">
      <c r="A168" s="4"/>
      <c r="B168" s="23" t="s">
        <v>912</v>
      </c>
      <c r="C168" s="5"/>
    </row>
    <row r="169" spans="1:3" ht="25.5">
      <c r="A169" s="4" t="s">
        <v>468</v>
      </c>
      <c r="B169" s="3" t="s">
        <v>913</v>
      </c>
      <c r="C169" s="5">
        <v>380</v>
      </c>
    </row>
    <row r="170" spans="1:3" ht="25.5">
      <c r="A170" s="4" t="s">
        <v>470</v>
      </c>
      <c r="B170" s="3" t="s">
        <v>914</v>
      </c>
      <c r="C170" s="5">
        <v>250</v>
      </c>
    </row>
    <row r="171" spans="1:3" ht="25.5">
      <c r="A171" s="4" t="s">
        <v>470</v>
      </c>
      <c r="B171" s="3" t="s">
        <v>915</v>
      </c>
      <c r="C171" s="5">
        <v>250</v>
      </c>
    </row>
    <row r="172" spans="1:3">
      <c r="A172" s="4"/>
      <c r="B172" s="23" t="s">
        <v>916</v>
      </c>
      <c r="C172" s="5"/>
    </row>
    <row r="173" spans="1:3">
      <c r="A173" s="4" t="s">
        <v>478</v>
      </c>
      <c r="B173" s="3" t="s">
        <v>479</v>
      </c>
      <c r="C173" s="5">
        <v>250</v>
      </c>
    </row>
    <row r="174" spans="1:3">
      <c r="A174" s="4"/>
      <c r="B174" s="23" t="s">
        <v>917</v>
      </c>
      <c r="C174" s="5"/>
    </row>
    <row r="175" spans="1:3">
      <c r="A175" s="4" t="s">
        <v>480</v>
      </c>
      <c r="B175" s="3" t="s">
        <v>918</v>
      </c>
      <c r="C175" s="5">
        <v>270</v>
      </c>
    </row>
    <row r="176" spans="1:3">
      <c r="A176" s="4"/>
      <c r="B176" s="23" t="s">
        <v>919</v>
      </c>
      <c r="C176" s="5"/>
    </row>
    <row r="177" spans="1:3">
      <c r="A177" s="4" t="s">
        <v>492</v>
      </c>
      <c r="B177" s="3" t="s">
        <v>493</v>
      </c>
      <c r="C177" s="5">
        <v>235</v>
      </c>
    </row>
    <row r="178" spans="1:3">
      <c r="A178" s="4" t="s">
        <v>495</v>
      </c>
      <c r="B178" s="3" t="s">
        <v>920</v>
      </c>
      <c r="C178" s="5">
        <v>250</v>
      </c>
    </row>
    <row r="179" spans="1:3">
      <c r="A179" s="4" t="s">
        <v>495</v>
      </c>
      <c r="B179" s="3" t="s">
        <v>921</v>
      </c>
      <c r="C179" s="5">
        <v>250</v>
      </c>
    </row>
    <row r="180" spans="1:3">
      <c r="A180" s="4"/>
      <c r="B180" s="23" t="s">
        <v>922</v>
      </c>
      <c r="C180" s="5"/>
    </row>
    <row r="181" spans="1:3">
      <c r="A181" s="4" t="s">
        <v>494</v>
      </c>
      <c r="B181" s="3" t="s">
        <v>923</v>
      </c>
      <c r="C181" s="5">
        <v>255</v>
      </c>
    </row>
    <row r="182" spans="1:3">
      <c r="A182" s="4"/>
      <c r="B182" s="23" t="s">
        <v>924</v>
      </c>
      <c r="C182" s="5"/>
    </row>
    <row r="183" spans="1:3" ht="25.5">
      <c r="A183" s="4" t="s">
        <v>503</v>
      </c>
      <c r="B183" s="41" t="s">
        <v>925</v>
      </c>
      <c r="C183" s="5">
        <v>240</v>
      </c>
    </row>
    <row r="184" spans="1:3">
      <c r="A184" s="4"/>
      <c r="B184" s="23" t="s">
        <v>926</v>
      </c>
      <c r="C184" s="5"/>
    </row>
    <row r="185" spans="1:3">
      <c r="A185" s="4" t="s">
        <v>499</v>
      </c>
      <c r="B185" s="3" t="s">
        <v>927</v>
      </c>
      <c r="C185" s="5">
        <v>385</v>
      </c>
    </row>
    <row r="186" spans="1:3">
      <c r="A186" s="4" t="s">
        <v>499</v>
      </c>
      <c r="B186" s="3" t="s">
        <v>500</v>
      </c>
      <c r="C186" s="5">
        <v>385</v>
      </c>
    </row>
    <row r="187" spans="1:3">
      <c r="A187" s="4" t="s">
        <v>501</v>
      </c>
      <c r="B187" s="3" t="s">
        <v>502</v>
      </c>
      <c r="C187" s="5">
        <v>320</v>
      </c>
    </row>
    <row r="188" spans="1:3">
      <c r="A188" s="4"/>
      <c r="B188" s="3" t="s">
        <v>928</v>
      </c>
      <c r="C188" s="5"/>
    </row>
    <row r="189" spans="1:3" ht="25.5">
      <c r="A189" s="4" t="s">
        <v>499</v>
      </c>
      <c r="B189" s="18" t="s">
        <v>929</v>
      </c>
      <c r="C189" s="5">
        <v>940</v>
      </c>
    </row>
    <row r="190" spans="1:3">
      <c r="A190" s="4" t="s">
        <v>499</v>
      </c>
      <c r="B190" s="18" t="s">
        <v>930</v>
      </c>
      <c r="C190" s="5">
        <v>940</v>
      </c>
    </row>
    <row r="191" spans="1:3" ht="25.5">
      <c r="A191" s="20"/>
      <c r="B191" s="21" t="s">
        <v>931</v>
      </c>
      <c r="C191" s="22"/>
    </row>
    <row r="192" spans="1:3">
      <c r="A192" s="20"/>
      <c r="B192" s="31" t="s">
        <v>932</v>
      </c>
      <c r="C192" s="22"/>
    </row>
    <row r="193" spans="1:4" ht="25.5">
      <c r="A193" s="24" t="s">
        <v>558</v>
      </c>
      <c r="B193" s="44" t="s">
        <v>933</v>
      </c>
      <c r="C193" s="5">
        <v>610</v>
      </c>
    </row>
    <row r="194" spans="1:4" ht="25.5">
      <c r="A194" s="24" t="s">
        <v>558</v>
      </c>
      <c r="B194" s="44" t="s">
        <v>934</v>
      </c>
      <c r="C194" s="5">
        <v>960</v>
      </c>
    </row>
    <row r="195" spans="1:4" ht="25.5">
      <c r="A195" s="24" t="s">
        <v>561</v>
      </c>
      <c r="B195" s="44" t="s">
        <v>935</v>
      </c>
      <c r="C195" s="5">
        <v>960</v>
      </c>
    </row>
    <row r="196" spans="1:4" ht="25.5">
      <c r="A196" s="24" t="s">
        <v>561</v>
      </c>
      <c r="B196" s="44" t="s">
        <v>936</v>
      </c>
      <c r="C196" s="5">
        <v>610</v>
      </c>
    </row>
    <row r="197" spans="1:4">
      <c r="A197" s="32"/>
      <c r="B197" s="39" t="s">
        <v>937</v>
      </c>
      <c r="C197" s="5"/>
    </row>
    <row r="198" spans="1:4" ht="25.5">
      <c r="A198" s="24" t="s">
        <v>548</v>
      </c>
      <c r="B198" s="44" t="s">
        <v>938</v>
      </c>
      <c r="C198" s="5">
        <v>830</v>
      </c>
    </row>
    <row r="199" spans="1:4" ht="25.5">
      <c r="A199" s="24" t="s">
        <v>548</v>
      </c>
      <c r="B199" s="44" t="s">
        <v>939</v>
      </c>
      <c r="C199" s="5">
        <v>610</v>
      </c>
    </row>
    <row r="200" spans="1:4" ht="25.5">
      <c r="A200" s="24" t="s">
        <v>550</v>
      </c>
      <c r="B200" s="44" t="s">
        <v>940</v>
      </c>
      <c r="C200" s="5">
        <v>610</v>
      </c>
    </row>
    <row r="201" spans="1:4" ht="25.5">
      <c r="A201" s="24" t="s">
        <v>552</v>
      </c>
      <c r="B201" s="44" t="s">
        <v>978</v>
      </c>
      <c r="C201" s="5">
        <v>775</v>
      </c>
    </row>
    <row r="202" spans="1:4" ht="25.5">
      <c r="A202" s="24" t="s">
        <v>552</v>
      </c>
      <c r="B202" s="44" t="s">
        <v>941</v>
      </c>
      <c r="C202" s="5">
        <v>810</v>
      </c>
    </row>
    <row r="203" spans="1:4" ht="38.25">
      <c r="A203" s="24" t="s">
        <v>552</v>
      </c>
      <c r="B203" s="37" t="s">
        <v>942</v>
      </c>
      <c r="C203" s="5">
        <v>775</v>
      </c>
      <c r="D203" t="s">
        <v>973</v>
      </c>
    </row>
    <row r="204" spans="1:4">
      <c r="A204" s="32"/>
      <c r="B204" s="33" t="s">
        <v>943</v>
      </c>
      <c r="C204" s="5"/>
    </row>
    <row r="205" spans="1:4" ht="25.5">
      <c r="A205" s="17" t="s">
        <v>545</v>
      </c>
      <c r="B205" s="3" t="s">
        <v>944</v>
      </c>
      <c r="C205" s="5">
        <v>800</v>
      </c>
    </row>
    <row r="206" spans="1:4">
      <c r="A206" s="17"/>
      <c r="B206" s="23" t="s">
        <v>945</v>
      </c>
      <c r="C206" s="5"/>
    </row>
    <row r="207" spans="1:4">
      <c r="A207" s="17" t="s">
        <v>545</v>
      </c>
      <c r="B207" s="35" t="s">
        <v>946</v>
      </c>
      <c r="C207" s="5">
        <v>800</v>
      </c>
      <c r="D207" t="s">
        <v>973</v>
      </c>
    </row>
    <row r="208" spans="1:4">
      <c r="A208" s="17"/>
      <c r="B208" s="23" t="s">
        <v>947</v>
      </c>
      <c r="C208" s="5"/>
    </row>
    <row r="209" spans="1:5" ht="38.25">
      <c r="A209" s="24" t="s">
        <v>552</v>
      </c>
      <c r="B209" s="37" t="s">
        <v>948</v>
      </c>
      <c r="C209" s="5">
        <v>770</v>
      </c>
      <c r="D209">
        <v>332</v>
      </c>
      <c r="E209" t="s">
        <v>983</v>
      </c>
    </row>
    <row r="210" spans="1:5" ht="38.25">
      <c r="A210" s="24" t="s">
        <v>552</v>
      </c>
      <c r="B210" s="37" t="s">
        <v>949</v>
      </c>
      <c r="C210" s="5">
        <v>1300</v>
      </c>
      <c r="D210">
        <v>333</v>
      </c>
      <c r="E210" t="s">
        <v>983</v>
      </c>
    </row>
    <row r="211" spans="1:5" ht="25.5">
      <c r="A211" s="24" t="s">
        <v>552</v>
      </c>
      <c r="B211" s="37" t="s">
        <v>950</v>
      </c>
      <c r="C211" s="5">
        <v>775</v>
      </c>
      <c r="D211">
        <v>334</v>
      </c>
      <c r="E211" t="s">
        <v>983</v>
      </c>
    </row>
    <row r="212" spans="1:5">
      <c r="A212" s="17"/>
      <c r="B212" s="23" t="s">
        <v>951</v>
      </c>
      <c r="C212" s="5"/>
    </row>
    <row r="213" spans="1:5" ht="25.5">
      <c r="A213" s="17" t="s">
        <v>543</v>
      </c>
      <c r="B213" s="35" t="s">
        <v>952</v>
      </c>
      <c r="C213" s="5">
        <v>610</v>
      </c>
      <c r="D213">
        <v>321</v>
      </c>
      <c r="E213" t="s">
        <v>983</v>
      </c>
    </row>
    <row r="214" spans="1:5" ht="25.5">
      <c r="A214" s="17" t="s">
        <v>543</v>
      </c>
      <c r="B214" s="41" t="s">
        <v>953</v>
      </c>
      <c r="C214" s="5">
        <v>610</v>
      </c>
    </row>
    <row r="215" spans="1:5" ht="25.5">
      <c r="A215" s="17" t="s">
        <v>543</v>
      </c>
      <c r="B215" s="41" t="s">
        <v>954</v>
      </c>
      <c r="C215" s="5">
        <v>610</v>
      </c>
    </row>
    <row r="216" spans="1:5" ht="25.5">
      <c r="A216" s="17" t="s">
        <v>543</v>
      </c>
      <c r="B216" s="41" t="s">
        <v>955</v>
      </c>
      <c r="C216" s="5">
        <v>610</v>
      </c>
    </row>
    <row r="217" spans="1:5" ht="25.5">
      <c r="A217" s="17" t="s">
        <v>543</v>
      </c>
      <c r="B217" s="35" t="s">
        <v>956</v>
      </c>
      <c r="C217" s="5">
        <v>775</v>
      </c>
      <c r="D217">
        <v>326</v>
      </c>
      <c r="E217" t="s">
        <v>983</v>
      </c>
    </row>
    <row r="218" spans="1:5">
      <c r="A218" s="17" t="s">
        <v>543</v>
      </c>
      <c r="B218" s="27" t="s">
        <v>741</v>
      </c>
      <c r="C218" s="25">
        <v>3000</v>
      </c>
    </row>
    <row r="219" spans="1:5">
      <c r="A219" s="17" t="s">
        <v>543</v>
      </c>
      <c r="B219" s="27" t="s">
        <v>742</v>
      </c>
      <c r="C219" s="25">
        <v>3000</v>
      </c>
    </row>
    <row r="220" spans="1:5">
      <c r="A220" s="17"/>
      <c r="B220" s="29" t="s">
        <v>957</v>
      </c>
      <c r="C220" s="25"/>
    </row>
    <row r="221" spans="1:5" ht="38.25">
      <c r="A221" s="26" t="s">
        <v>719</v>
      </c>
      <c r="B221" s="27" t="s">
        <v>958</v>
      </c>
      <c r="C221" s="25">
        <v>3500</v>
      </c>
    </row>
    <row r="222" spans="1:5" ht="25.5">
      <c r="A222" s="26" t="s">
        <v>725</v>
      </c>
      <c r="B222" s="27" t="s">
        <v>959</v>
      </c>
      <c r="C222" s="25">
        <v>3000</v>
      </c>
    </row>
    <row r="223" spans="1:5">
      <c r="A223" s="26"/>
      <c r="B223" s="34" t="s">
        <v>960</v>
      </c>
      <c r="C223" s="25"/>
    </row>
    <row r="224" spans="1:5" ht="38.25">
      <c r="A224" s="26" t="s">
        <v>719</v>
      </c>
      <c r="B224" s="40" t="s">
        <v>961</v>
      </c>
      <c r="C224" s="25">
        <v>4830</v>
      </c>
    </row>
    <row r="225" spans="1:4">
      <c r="A225" s="26"/>
      <c r="B225" s="34" t="s">
        <v>962</v>
      </c>
      <c r="C225" s="25"/>
    </row>
    <row r="226" spans="1:4" ht="25.5">
      <c r="A226" s="26" t="s">
        <v>724</v>
      </c>
      <c r="B226" s="40" t="s">
        <v>963</v>
      </c>
      <c r="C226" s="25">
        <v>2700</v>
      </c>
      <c r="D226" t="s">
        <v>973</v>
      </c>
    </row>
    <row r="227" spans="1:4" ht="25.5">
      <c r="A227" s="26" t="s">
        <v>724</v>
      </c>
      <c r="B227" s="38" t="s">
        <v>964</v>
      </c>
      <c r="C227" s="25">
        <v>900</v>
      </c>
      <c r="D227" t="s">
        <v>973</v>
      </c>
    </row>
    <row r="228" spans="1:4" ht="25.5">
      <c r="A228" s="26" t="s">
        <v>724</v>
      </c>
      <c r="B228" s="38" t="s">
        <v>965</v>
      </c>
      <c r="C228" s="25">
        <v>900</v>
      </c>
      <c r="D228" t="s">
        <v>973</v>
      </c>
    </row>
    <row r="229" spans="1:4" ht="25.5">
      <c r="A229" s="26" t="s">
        <v>724</v>
      </c>
      <c r="B229" s="38" t="s">
        <v>966</v>
      </c>
      <c r="C229" s="25">
        <v>900</v>
      </c>
      <c r="D229" t="s">
        <v>973</v>
      </c>
    </row>
    <row r="230" spans="1:4" ht="25.5">
      <c r="A230" s="26" t="s">
        <v>724</v>
      </c>
      <c r="B230" s="38" t="s">
        <v>967</v>
      </c>
      <c r="C230" s="25">
        <v>900</v>
      </c>
      <c r="D230" t="s">
        <v>973</v>
      </c>
    </row>
    <row r="231" spans="1:4">
      <c r="A231" s="26" t="s">
        <v>968</v>
      </c>
      <c r="B231" s="38" t="s">
        <v>969</v>
      </c>
      <c r="C231" s="25">
        <v>3600</v>
      </c>
      <c r="D231" t="s">
        <v>973</v>
      </c>
    </row>
    <row r="232" spans="1:4">
      <c r="A232" s="26" t="s">
        <v>968</v>
      </c>
      <c r="B232" s="38" t="s">
        <v>970</v>
      </c>
      <c r="C232" s="25">
        <v>3600</v>
      </c>
      <c r="D232" t="s">
        <v>973</v>
      </c>
    </row>
    <row r="233" spans="1:4">
      <c r="A233" s="26" t="s">
        <v>971</v>
      </c>
      <c r="B233" s="40" t="s">
        <v>726</v>
      </c>
      <c r="C233" s="25">
        <v>3210</v>
      </c>
    </row>
    <row r="234" spans="1:4">
      <c r="A234" s="4"/>
      <c r="B234" s="6" t="s">
        <v>533</v>
      </c>
      <c r="C234" s="5"/>
    </row>
    <row r="235" spans="1:4" ht="25.5">
      <c r="A235" s="4" t="s">
        <v>535</v>
      </c>
      <c r="B235" s="9" t="s">
        <v>536</v>
      </c>
      <c r="C235" s="5">
        <v>5550</v>
      </c>
    </row>
    <row r="236" spans="1:4">
      <c r="A236" s="4" t="s">
        <v>537</v>
      </c>
      <c r="B236" s="3" t="s">
        <v>538</v>
      </c>
      <c r="C236" s="5">
        <v>6895</v>
      </c>
    </row>
    <row r="237" spans="1:4">
      <c r="A237" s="26" t="s">
        <v>540</v>
      </c>
      <c r="B237" s="9" t="s">
        <v>541</v>
      </c>
      <c r="C237" s="5">
        <v>7740</v>
      </c>
    </row>
  </sheetData>
  <mergeCells count="1">
    <mergeCell ref="E93:E9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6"/>
  <sheetViews>
    <sheetView view="pageBreakPreview" topLeftCell="B1" zoomScale="110" zoomScaleNormal="100" zoomScaleSheetLayoutView="110" zoomScalePageLayoutView="115" workbookViewId="0">
      <selection activeCell="C35" sqref="C35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customHeight="1">
      <c r="A13" s="305" t="s">
        <v>4</v>
      </c>
      <c r="B13" s="305"/>
      <c r="C13" s="305"/>
      <c r="D13" s="305"/>
    </row>
    <row r="14" spans="1:4" ht="12.75" customHeight="1">
      <c r="A14" s="305"/>
      <c r="B14" s="305"/>
      <c r="C14" s="305"/>
      <c r="D14" s="305"/>
    </row>
    <row r="15" spans="1:4" ht="12.75" customHeight="1">
      <c r="A15" s="231"/>
      <c r="B15" s="355"/>
      <c r="C15" s="62" t="s">
        <v>1634</v>
      </c>
      <c r="D15" s="55">
        <v>1350</v>
      </c>
    </row>
    <row r="16" spans="1:4" s="51" customFormat="1" ht="12.75" customHeight="1">
      <c r="A16" s="306" t="s">
        <v>1201</v>
      </c>
      <c r="B16" s="307"/>
      <c r="C16" s="307"/>
      <c r="D16" s="308"/>
    </row>
    <row r="17" spans="1:4" s="51" customFormat="1" ht="12.75" customHeight="1">
      <c r="A17" s="309" t="s">
        <v>1202</v>
      </c>
      <c r="B17" s="310"/>
      <c r="C17" s="310"/>
      <c r="D17" s="311"/>
    </row>
    <row r="18" spans="1:4" ht="12.75" customHeight="1">
      <c r="A18" s="75" t="s">
        <v>747</v>
      </c>
      <c r="B18" s="76" t="s">
        <v>5</v>
      </c>
      <c r="C18" s="52" t="s">
        <v>1208</v>
      </c>
      <c r="D18" s="53">
        <v>2000</v>
      </c>
    </row>
    <row r="19" spans="1:4">
      <c r="A19" s="75" t="s">
        <v>1580</v>
      </c>
      <c r="B19" s="76" t="s">
        <v>1200</v>
      </c>
      <c r="C19" s="52" t="s">
        <v>1209</v>
      </c>
      <c r="D19" s="53">
        <v>1000</v>
      </c>
    </row>
    <row r="20" spans="1:4">
      <c r="A20" s="75" t="s">
        <v>748</v>
      </c>
      <c r="B20" s="104" t="s">
        <v>5</v>
      </c>
      <c r="C20" s="54" t="s">
        <v>1210</v>
      </c>
      <c r="D20" s="55">
        <v>1400</v>
      </c>
    </row>
    <row r="21" spans="1:4" ht="15" customHeight="1">
      <c r="A21" s="75" t="s">
        <v>1252</v>
      </c>
      <c r="B21" s="76" t="s">
        <v>1200</v>
      </c>
      <c r="C21" s="52" t="s">
        <v>1211</v>
      </c>
      <c r="D21" s="55">
        <v>800</v>
      </c>
    </row>
    <row r="22" spans="1:4" ht="25.5" customHeight="1">
      <c r="A22" s="75" t="s">
        <v>1581</v>
      </c>
      <c r="B22" s="104" t="s">
        <v>5</v>
      </c>
      <c r="C22" s="54" t="s">
        <v>1212</v>
      </c>
      <c r="D22" s="56">
        <v>1000</v>
      </c>
    </row>
    <row r="23" spans="1:4" ht="25.5" customHeight="1">
      <c r="A23" s="75" t="s">
        <v>1582</v>
      </c>
      <c r="B23" s="76" t="s">
        <v>1200</v>
      </c>
      <c r="C23" s="54" t="s">
        <v>1213</v>
      </c>
      <c r="D23" s="55">
        <v>750</v>
      </c>
    </row>
    <row r="24" spans="1:4" ht="15.75" customHeight="1">
      <c r="A24" s="75">
        <v>7</v>
      </c>
      <c r="B24" s="104" t="s">
        <v>5</v>
      </c>
      <c r="C24" s="54" t="s">
        <v>1214</v>
      </c>
      <c r="D24" s="56">
        <v>800</v>
      </c>
    </row>
    <row r="25" spans="1:4" ht="12.75" customHeight="1">
      <c r="A25" s="75">
        <v>8</v>
      </c>
      <c r="B25" s="76" t="s">
        <v>1200</v>
      </c>
      <c r="C25" s="54" t="s">
        <v>1215</v>
      </c>
      <c r="D25" s="56">
        <v>700</v>
      </c>
    </row>
    <row r="26" spans="1:4" ht="12.75" customHeight="1">
      <c r="A26" s="75">
        <v>9</v>
      </c>
      <c r="B26" s="104" t="s">
        <v>5</v>
      </c>
      <c r="C26" s="54" t="s">
        <v>1216</v>
      </c>
      <c r="D26" s="56">
        <v>700</v>
      </c>
    </row>
    <row r="27" spans="1:4" ht="12.75" customHeight="1">
      <c r="A27" s="75">
        <v>10</v>
      </c>
      <c r="B27" s="76" t="s">
        <v>1200</v>
      </c>
      <c r="C27" s="54" t="s">
        <v>1217</v>
      </c>
      <c r="D27" s="56">
        <v>650</v>
      </c>
    </row>
    <row r="28" spans="1:4" ht="12.75" customHeight="1">
      <c r="A28" s="75">
        <v>11</v>
      </c>
      <c r="B28" s="104" t="s">
        <v>5</v>
      </c>
      <c r="C28" s="54" t="s">
        <v>1237</v>
      </c>
      <c r="D28" s="56">
        <v>600</v>
      </c>
    </row>
    <row r="29" spans="1:4" ht="12.75" customHeight="1">
      <c r="A29" s="75">
        <v>12</v>
      </c>
      <c r="B29" s="76" t="s">
        <v>1200</v>
      </c>
      <c r="C29" s="54" t="s">
        <v>1238</v>
      </c>
      <c r="D29" s="56">
        <v>550</v>
      </c>
    </row>
    <row r="30" spans="1:4">
      <c r="A30" s="77" t="s">
        <v>749</v>
      </c>
      <c r="B30" s="104" t="s">
        <v>1204</v>
      </c>
      <c r="C30" s="54" t="s">
        <v>744</v>
      </c>
      <c r="D30" s="56">
        <v>930</v>
      </c>
    </row>
    <row r="31" spans="1:4">
      <c r="A31" s="132"/>
      <c r="B31" s="66"/>
      <c r="C31" s="62" t="s">
        <v>1634</v>
      </c>
      <c r="D31" s="55">
        <v>1350</v>
      </c>
    </row>
    <row r="32" spans="1:4" ht="13.5">
      <c r="A32" s="309" t="s">
        <v>1203</v>
      </c>
      <c r="B32" s="310"/>
      <c r="C32" s="310"/>
      <c r="D32" s="311"/>
    </row>
    <row r="33" spans="1:4" ht="25.5">
      <c r="A33" s="75">
        <v>14</v>
      </c>
      <c r="B33" s="104" t="s">
        <v>7</v>
      </c>
      <c r="C33" s="54" t="s">
        <v>1205</v>
      </c>
      <c r="D33" s="56">
        <v>1000</v>
      </c>
    </row>
    <row r="34" spans="1:4" ht="25.5">
      <c r="A34" s="75">
        <v>15</v>
      </c>
      <c r="B34" s="104" t="s">
        <v>1207</v>
      </c>
      <c r="C34" s="54" t="s">
        <v>1206</v>
      </c>
      <c r="D34" s="56">
        <v>700</v>
      </c>
    </row>
    <row r="35" spans="1:4" ht="25.5">
      <c r="A35" s="75">
        <v>16</v>
      </c>
      <c r="B35" s="104" t="s">
        <v>7</v>
      </c>
      <c r="C35" s="54" t="s">
        <v>1488</v>
      </c>
      <c r="D35" s="56">
        <v>900</v>
      </c>
    </row>
    <row r="36" spans="1:4" ht="25.5">
      <c r="A36" s="75">
        <v>17</v>
      </c>
      <c r="B36" s="104" t="s">
        <v>1207</v>
      </c>
      <c r="C36" s="54" t="s">
        <v>1489</v>
      </c>
      <c r="D36" s="56">
        <v>650</v>
      </c>
    </row>
    <row r="37" spans="1:4">
      <c r="A37" s="75">
        <v>18</v>
      </c>
      <c r="B37" s="104" t="s">
        <v>7</v>
      </c>
      <c r="C37" s="54" t="s">
        <v>1235</v>
      </c>
      <c r="D37" s="56">
        <v>750</v>
      </c>
    </row>
    <row r="38" spans="1:4">
      <c r="A38" s="75">
        <v>19</v>
      </c>
      <c r="B38" s="104" t="s">
        <v>1207</v>
      </c>
      <c r="C38" s="54" t="s">
        <v>1236</v>
      </c>
      <c r="D38" s="56">
        <v>500</v>
      </c>
    </row>
    <row r="39" spans="1:4" ht="13.5">
      <c r="A39" s="312" t="s">
        <v>1218</v>
      </c>
      <c r="B39" s="313"/>
      <c r="C39" s="313"/>
      <c r="D39" s="314"/>
    </row>
    <row r="40" spans="1:4">
      <c r="A40" s="75">
        <v>20</v>
      </c>
      <c r="B40" s="104" t="s">
        <v>8</v>
      </c>
      <c r="C40" s="54" t="s">
        <v>1220</v>
      </c>
      <c r="D40" s="56">
        <v>1200</v>
      </c>
    </row>
    <row r="41" spans="1:4">
      <c r="A41" s="75">
        <v>21</v>
      </c>
      <c r="B41" s="104" t="s">
        <v>1219</v>
      </c>
      <c r="C41" s="54" t="s">
        <v>1221</v>
      </c>
      <c r="D41" s="56">
        <v>800</v>
      </c>
    </row>
    <row r="42" spans="1:4">
      <c r="A42" s="77" t="s">
        <v>1495</v>
      </c>
      <c r="B42" s="104" t="s">
        <v>8</v>
      </c>
      <c r="C42" s="54" t="s">
        <v>1223</v>
      </c>
      <c r="D42" s="56">
        <v>800</v>
      </c>
    </row>
    <row r="43" spans="1:4">
      <c r="A43" s="79" t="s">
        <v>1496</v>
      </c>
      <c r="B43" s="104" t="s">
        <v>1219</v>
      </c>
      <c r="C43" s="54" t="s">
        <v>1222</v>
      </c>
      <c r="D43" s="56">
        <v>700</v>
      </c>
    </row>
    <row r="44" spans="1:4" ht="13.5">
      <c r="A44" s="302" t="s">
        <v>1248</v>
      </c>
      <c r="B44" s="303"/>
      <c r="C44" s="303"/>
      <c r="D44" s="304"/>
    </row>
    <row r="45" spans="1:4">
      <c r="A45" s="75">
        <v>24</v>
      </c>
      <c r="B45" s="104" t="s">
        <v>9</v>
      </c>
      <c r="C45" s="54" t="s">
        <v>1228</v>
      </c>
      <c r="D45" s="56">
        <v>1400</v>
      </c>
    </row>
    <row r="46" spans="1:4">
      <c r="A46" s="75">
        <v>25</v>
      </c>
      <c r="B46" s="104" t="s">
        <v>1227</v>
      </c>
      <c r="C46" s="54" t="s">
        <v>1229</v>
      </c>
      <c r="D46" s="56">
        <v>700</v>
      </c>
    </row>
    <row r="47" spans="1:4">
      <c r="A47" s="75">
        <v>26</v>
      </c>
      <c r="B47" s="66" t="s">
        <v>10</v>
      </c>
      <c r="C47" s="59" t="s">
        <v>1263</v>
      </c>
      <c r="D47" s="60">
        <v>1200</v>
      </c>
    </row>
    <row r="48" spans="1:4">
      <c r="A48" s="75">
        <v>27</v>
      </c>
      <c r="B48" s="66" t="s">
        <v>1226</v>
      </c>
      <c r="C48" s="59" t="s">
        <v>1264</v>
      </c>
      <c r="D48" s="60">
        <v>800</v>
      </c>
    </row>
    <row r="49" spans="1:4">
      <c r="A49" s="75">
        <v>28</v>
      </c>
      <c r="B49" s="104" t="s">
        <v>10</v>
      </c>
      <c r="C49" s="54" t="s">
        <v>1233</v>
      </c>
      <c r="D49" s="56">
        <v>920</v>
      </c>
    </row>
    <row r="50" spans="1:4">
      <c r="A50" s="75">
        <v>29</v>
      </c>
      <c r="B50" s="104" t="s">
        <v>1226</v>
      </c>
      <c r="C50" s="54" t="s">
        <v>1234</v>
      </c>
      <c r="D50" s="56">
        <v>700</v>
      </c>
    </row>
    <row r="51" spans="1:4">
      <c r="A51" s="75">
        <v>30</v>
      </c>
      <c r="B51" s="104" t="s">
        <v>11</v>
      </c>
      <c r="C51" s="54" t="s">
        <v>1225</v>
      </c>
      <c r="D51" s="56">
        <v>1000</v>
      </c>
    </row>
    <row r="52" spans="1:4">
      <c r="A52" s="75">
        <v>31</v>
      </c>
      <c r="B52" s="104" t="s">
        <v>1230</v>
      </c>
      <c r="C52" s="54" t="s">
        <v>1224</v>
      </c>
      <c r="D52" s="56">
        <v>700</v>
      </c>
    </row>
    <row r="53" spans="1:4">
      <c r="A53" s="75">
        <v>32</v>
      </c>
      <c r="B53" s="104" t="s">
        <v>11</v>
      </c>
      <c r="C53" s="54" t="s">
        <v>1611</v>
      </c>
      <c r="D53" s="56">
        <v>850</v>
      </c>
    </row>
    <row r="54" spans="1:4">
      <c r="A54" s="75">
        <v>33</v>
      </c>
      <c r="B54" s="104" t="s">
        <v>1230</v>
      </c>
      <c r="C54" s="54" t="s">
        <v>1612</v>
      </c>
      <c r="D54" s="56">
        <v>650</v>
      </c>
    </row>
    <row r="55" spans="1:4">
      <c r="A55" s="75">
        <v>32</v>
      </c>
      <c r="B55" s="104" t="s">
        <v>11</v>
      </c>
      <c r="C55" s="54" t="s">
        <v>1231</v>
      </c>
      <c r="D55" s="56">
        <v>750</v>
      </c>
    </row>
    <row r="56" spans="1:4">
      <c r="A56" s="75">
        <v>33</v>
      </c>
      <c r="B56" s="104" t="s">
        <v>1230</v>
      </c>
      <c r="C56" s="54" t="s">
        <v>1232</v>
      </c>
      <c r="D56" s="56">
        <v>600</v>
      </c>
    </row>
    <row r="57" spans="1:4">
      <c r="A57" s="75">
        <v>34</v>
      </c>
      <c r="B57" s="104" t="s">
        <v>12</v>
      </c>
      <c r="C57" s="54" t="s">
        <v>812</v>
      </c>
      <c r="D57" s="56">
        <v>1200</v>
      </c>
    </row>
    <row r="58" spans="1:4">
      <c r="A58" s="75">
        <v>35</v>
      </c>
      <c r="B58" s="104" t="s">
        <v>13</v>
      </c>
      <c r="C58" s="54" t="s">
        <v>1240</v>
      </c>
      <c r="D58" s="56">
        <v>1000</v>
      </c>
    </row>
    <row r="59" spans="1:4">
      <c r="A59" s="75">
        <v>36</v>
      </c>
      <c r="B59" s="104" t="s">
        <v>1239</v>
      </c>
      <c r="C59" s="54" t="s">
        <v>1241</v>
      </c>
      <c r="D59" s="56">
        <v>700</v>
      </c>
    </row>
    <row r="60" spans="1:4">
      <c r="A60" s="75">
        <v>37</v>
      </c>
      <c r="B60" s="104" t="s">
        <v>13</v>
      </c>
      <c r="C60" s="54" t="s">
        <v>1242</v>
      </c>
      <c r="D60" s="56">
        <v>600</v>
      </c>
    </row>
    <row r="61" spans="1:4">
      <c r="A61" s="75">
        <v>38</v>
      </c>
      <c r="B61" s="104" t="s">
        <v>1239</v>
      </c>
      <c r="C61" s="54" t="s">
        <v>1243</v>
      </c>
      <c r="D61" s="56">
        <v>500</v>
      </c>
    </row>
    <row r="62" spans="1:4">
      <c r="A62" s="75">
        <v>39</v>
      </c>
      <c r="B62" s="104" t="s">
        <v>824</v>
      </c>
      <c r="C62" s="54" t="s">
        <v>1244</v>
      </c>
      <c r="D62" s="56">
        <v>1000</v>
      </c>
    </row>
    <row r="63" spans="1:4">
      <c r="A63" s="75">
        <v>40</v>
      </c>
      <c r="B63" s="104" t="s">
        <v>825</v>
      </c>
      <c r="C63" s="54" t="s">
        <v>1245</v>
      </c>
      <c r="D63" s="56">
        <v>1000</v>
      </c>
    </row>
    <row r="64" spans="1:4" ht="27" customHeight="1">
      <c r="A64" s="315" t="s">
        <v>1341</v>
      </c>
      <c r="B64" s="316"/>
      <c r="C64" s="316"/>
      <c r="D64" s="317"/>
    </row>
    <row r="65" spans="1:4">
      <c r="A65" s="77" t="s">
        <v>990</v>
      </c>
      <c r="B65" s="104" t="s">
        <v>14</v>
      </c>
      <c r="C65" s="54" t="s">
        <v>15</v>
      </c>
      <c r="D65" s="56">
        <v>60</v>
      </c>
    </row>
    <row r="66" spans="1:4">
      <c r="A66" s="77" t="s">
        <v>991</v>
      </c>
      <c r="B66" s="104" t="s">
        <v>16</v>
      </c>
      <c r="C66" s="54" t="s">
        <v>17</v>
      </c>
      <c r="D66" s="56">
        <v>30</v>
      </c>
    </row>
    <row r="67" spans="1:4">
      <c r="A67" s="77" t="s">
        <v>992</v>
      </c>
      <c r="B67" s="104" t="s">
        <v>18</v>
      </c>
      <c r="C67" s="54" t="s">
        <v>19</v>
      </c>
      <c r="D67" s="56">
        <v>160</v>
      </c>
    </row>
    <row r="68" spans="1:4">
      <c r="A68" s="77" t="s">
        <v>993</v>
      </c>
      <c r="B68" s="66"/>
      <c r="C68" s="54" t="s">
        <v>1279</v>
      </c>
      <c r="D68" s="56">
        <v>650</v>
      </c>
    </row>
    <row r="69" spans="1:4" ht="20.25" customHeight="1">
      <c r="A69" s="315" t="s">
        <v>20</v>
      </c>
      <c r="B69" s="316"/>
      <c r="C69" s="316"/>
      <c r="D69" s="317"/>
    </row>
    <row r="70" spans="1:4">
      <c r="A70" s="77" t="s">
        <v>994</v>
      </c>
      <c r="B70" s="80" t="s">
        <v>21</v>
      </c>
      <c r="C70" s="54" t="s">
        <v>22</v>
      </c>
      <c r="D70" s="56">
        <v>1130</v>
      </c>
    </row>
    <row r="71" spans="1:4" ht="22.5" customHeight="1">
      <c r="A71" s="315" t="s">
        <v>23</v>
      </c>
      <c r="B71" s="316"/>
      <c r="C71" s="316"/>
      <c r="D71" s="317"/>
    </row>
    <row r="72" spans="1:4">
      <c r="A72" s="77" t="s">
        <v>995</v>
      </c>
      <c r="B72" s="104" t="s">
        <v>24</v>
      </c>
      <c r="C72" s="54" t="s">
        <v>25</v>
      </c>
      <c r="D72" s="56">
        <v>75</v>
      </c>
    </row>
    <row r="73" spans="1:4">
      <c r="A73" s="77" t="s">
        <v>996</v>
      </c>
      <c r="B73" s="104" t="s">
        <v>26</v>
      </c>
      <c r="C73" s="54" t="s">
        <v>27</v>
      </c>
      <c r="D73" s="56">
        <v>140</v>
      </c>
    </row>
    <row r="74" spans="1:4">
      <c r="A74" s="77" t="s">
        <v>997</v>
      </c>
      <c r="B74" s="104" t="s">
        <v>28</v>
      </c>
      <c r="C74" s="54" t="s">
        <v>29</v>
      </c>
      <c r="D74" s="56">
        <v>110</v>
      </c>
    </row>
    <row r="75" spans="1:4">
      <c r="A75" s="77" t="s">
        <v>998</v>
      </c>
      <c r="B75" s="104" t="s">
        <v>30</v>
      </c>
      <c r="C75" s="54" t="s">
        <v>31</v>
      </c>
      <c r="D75" s="56">
        <v>115</v>
      </c>
    </row>
    <row r="76" spans="1:4">
      <c r="A76" s="77" t="s">
        <v>999</v>
      </c>
      <c r="B76" s="104" t="s">
        <v>32</v>
      </c>
      <c r="C76" s="57" t="s">
        <v>33</v>
      </c>
      <c r="D76" s="56">
        <v>160</v>
      </c>
    </row>
    <row r="77" spans="1:4">
      <c r="A77" s="77" t="s">
        <v>1000</v>
      </c>
      <c r="B77" s="104" t="s">
        <v>34</v>
      </c>
      <c r="C77" s="57" t="s">
        <v>35</v>
      </c>
      <c r="D77" s="56">
        <v>390</v>
      </c>
    </row>
    <row r="78" spans="1:4">
      <c r="A78" s="77" t="s">
        <v>1126</v>
      </c>
      <c r="B78" s="104" t="s">
        <v>1044</v>
      </c>
      <c r="C78" s="57" t="s">
        <v>1045</v>
      </c>
      <c r="D78" s="56">
        <v>40</v>
      </c>
    </row>
    <row r="79" spans="1:4">
      <c r="A79" s="77" t="s">
        <v>1127</v>
      </c>
      <c r="B79" s="104" t="s">
        <v>36</v>
      </c>
      <c r="C79" s="54" t="s">
        <v>37</v>
      </c>
      <c r="D79" s="56">
        <v>590</v>
      </c>
    </row>
    <row r="80" spans="1:4">
      <c r="A80" s="77" t="s">
        <v>1128</v>
      </c>
      <c r="B80" s="104" t="s">
        <v>38</v>
      </c>
      <c r="C80" s="54" t="s">
        <v>39</v>
      </c>
      <c r="D80" s="56">
        <v>380</v>
      </c>
    </row>
    <row r="81" spans="1:4">
      <c r="A81" s="77" t="s">
        <v>1129</v>
      </c>
      <c r="B81" s="80"/>
      <c r="C81" s="54" t="s">
        <v>1012</v>
      </c>
      <c r="D81" s="56">
        <v>740</v>
      </c>
    </row>
    <row r="82" spans="1:4">
      <c r="A82" s="77" t="s">
        <v>1497</v>
      </c>
      <c r="B82" s="80"/>
      <c r="C82" s="54" t="s">
        <v>1034</v>
      </c>
      <c r="D82" s="56">
        <v>1800</v>
      </c>
    </row>
    <row r="83" spans="1:4">
      <c r="A83" s="77" t="s">
        <v>1498</v>
      </c>
      <c r="B83" s="80"/>
      <c r="C83" s="54" t="s">
        <v>1035</v>
      </c>
      <c r="D83" s="56">
        <v>2600</v>
      </c>
    </row>
    <row r="84" spans="1:4">
      <c r="A84" s="77" t="s">
        <v>1130</v>
      </c>
      <c r="B84" s="104" t="s">
        <v>40</v>
      </c>
      <c r="C84" s="54" t="s">
        <v>41</v>
      </c>
      <c r="D84" s="56">
        <v>3120</v>
      </c>
    </row>
    <row r="85" spans="1:4">
      <c r="A85" s="77" t="s">
        <v>1499</v>
      </c>
      <c r="B85" s="104" t="s">
        <v>40</v>
      </c>
      <c r="C85" s="54" t="s">
        <v>1036</v>
      </c>
      <c r="D85" s="56">
        <v>310</v>
      </c>
    </row>
    <row r="86" spans="1:4">
      <c r="A86" s="77" t="s">
        <v>1500</v>
      </c>
      <c r="B86" s="104" t="s">
        <v>42</v>
      </c>
      <c r="C86" s="57" t="s">
        <v>43</v>
      </c>
      <c r="D86" s="56">
        <v>140</v>
      </c>
    </row>
    <row r="87" spans="1:4" s="58" customFormat="1">
      <c r="A87" s="77" t="s">
        <v>1501</v>
      </c>
      <c r="B87" s="81" t="s">
        <v>44</v>
      </c>
      <c r="C87" s="93" t="s">
        <v>45</v>
      </c>
      <c r="D87" s="92">
        <v>140</v>
      </c>
    </row>
    <row r="88" spans="1:4" s="58" customFormat="1">
      <c r="A88" s="77" t="s">
        <v>1131</v>
      </c>
      <c r="B88" s="81"/>
      <c r="C88" s="94" t="s">
        <v>1057</v>
      </c>
      <c r="D88" s="92">
        <v>180</v>
      </c>
    </row>
    <row r="89" spans="1:4" s="58" customFormat="1">
      <c r="A89" s="77" t="s">
        <v>1132</v>
      </c>
      <c r="B89" s="81"/>
      <c r="C89" s="94" t="s">
        <v>1285</v>
      </c>
      <c r="D89" s="92">
        <v>900</v>
      </c>
    </row>
    <row r="90" spans="1:4" s="58" customFormat="1" ht="25.5">
      <c r="A90" s="77"/>
      <c r="B90" s="81"/>
      <c r="C90" s="94" t="s">
        <v>1613</v>
      </c>
      <c r="D90" s="92">
        <v>2200</v>
      </c>
    </row>
    <row r="91" spans="1:4">
      <c r="A91" s="77" t="s">
        <v>1133</v>
      </c>
      <c r="B91" s="104" t="s">
        <v>46</v>
      </c>
      <c r="C91" s="54" t="s">
        <v>47</v>
      </c>
      <c r="D91" s="56">
        <v>165</v>
      </c>
    </row>
    <row r="92" spans="1:4">
      <c r="A92" s="77" t="s">
        <v>1134</v>
      </c>
      <c r="B92" s="104" t="s">
        <v>48</v>
      </c>
      <c r="C92" s="54" t="s">
        <v>49</v>
      </c>
      <c r="D92" s="56">
        <v>160</v>
      </c>
    </row>
    <row r="93" spans="1:4">
      <c r="A93" s="77" t="s">
        <v>1135</v>
      </c>
      <c r="B93" s="104"/>
      <c r="C93" s="54" t="s">
        <v>50</v>
      </c>
      <c r="D93" s="56">
        <v>380</v>
      </c>
    </row>
    <row r="94" spans="1:4">
      <c r="A94" s="77" t="s">
        <v>1136</v>
      </c>
      <c r="B94" s="104"/>
      <c r="C94" s="54" t="s">
        <v>51</v>
      </c>
      <c r="D94" s="56">
        <v>430</v>
      </c>
    </row>
    <row r="95" spans="1:4">
      <c r="A95" s="77" t="s">
        <v>1137</v>
      </c>
      <c r="B95" s="104"/>
      <c r="C95" s="54" t="s">
        <v>52</v>
      </c>
      <c r="D95" s="56">
        <v>980</v>
      </c>
    </row>
    <row r="96" spans="1:4">
      <c r="A96" s="77" t="s">
        <v>1138</v>
      </c>
      <c r="B96" s="104" t="s">
        <v>53</v>
      </c>
      <c r="C96" s="54" t="s">
        <v>54</v>
      </c>
      <c r="D96" s="56">
        <v>250</v>
      </c>
    </row>
    <row r="97" spans="1:4">
      <c r="A97" s="77" t="s">
        <v>1139</v>
      </c>
      <c r="B97" s="104" t="s">
        <v>55</v>
      </c>
      <c r="C97" s="54" t="s">
        <v>56</v>
      </c>
      <c r="D97" s="56">
        <v>180</v>
      </c>
    </row>
    <row r="98" spans="1:4">
      <c r="A98" s="77" t="s">
        <v>1140</v>
      </c>
      <c r="B98" s="104" t="s">
        <v>57</v>
      </c>
      <c r="C98" s="54" t="s">
        <v>58</v>
      </c>
      <c r="D98" s="56">
        <v>7090</v>
      </c>
    </row>
    <row r="99" spans="1:4">
      <c r="A99" s="77" t="s">
        <v>1141</v>
      </c>
      <c r="B99" s="80" t="s">
        <v>59</v>
      </c>
      <c r="C99" s="54" t="s">
        <v>60</v>
      </c>
      <c r="D99" s="56">
        <v>9100</v>
      </c>
    </row>
    <row r="100" spans="1:4">
      <c r="A100" s="77" t="s">
        <v>1142</v>
      </c>
      <c r="B100" s="104" t="s">
        <v>61</v>
      </c>
      <c r="C100" s="54" t="s">
        <v>62</v>
      </c>
      <c r="D100" s="56">
        <v>2830</v>
      </c>
    </row>
    <row r="101" spans="1:4" ht="15" customHeight="1">
      <c r="A101" s="315" t="s">
        <v>63</v>
      </c>
      <c r="B101" s="316"/>
      <c r="C101" s="316"/>
      <c r="D101" s="317"/>
    </row>
    <row r="102" spans="1:4" ht="12.75" customHeight="1">
      <c r="A102" s="77" t="s">
        <v>1143</v>
      </c>
      <c r="B102" s="104" t="s">
        <v>64</v>
      </c>
      <c r="C102" s="54" t="s">
        <v>65</v>
      </c>
      <c r="D102" s="55">
        <v>5100</v>
      </c>
    </row>
    <row r="103" spans="1:4" ht="13.5" customHeight="1">
      <c r="A103" s="77" t="s">
        <v>1144</v>
      </c>
      <c r="B103" s="104"/>
      <c r="C103" s="57" t="s">
        <v>1051</v>
      </c>
      <c r="D103" s="55">
        <v>4400</v>
      </c>
    </row>
    <row r="104" spans="1:4" ht="12.75" customHeight="1">
      <c r="A104" s="77" t="s">
        <v>1145</v>
      </c>
      <c r="B104" s="104" t="s">
        <v>66</v>
      </c>
      <c r="C104" s="54" t="s">
        <v>67</v>
      </c>
      <c r="D104" s="56">
        <v>2500</v>
      </c>
    </row>
    <row r="105" spans="1:4" ht="12.75" customHeight="1">
      <c r="A105" s="77" t="s">
        <v>1358</v>
      </c>
      <c r="B105" s="104"/>
      <c r="C105" s="54" t="s">
        <v>1037</v>
      </c>
      <c r="D105" s="56">
        <v>4200</v>
      </c>
    </row>
    <row r="106" spans="1:4" ht="15" customHeight="1">
      <c r="A106" s="77" t="s">
        <v>1146</v>
      </c>
      <c r="B106" s="104"/>
      <c r="C106" s="54" t="s">
        <v>1038</v>
      </c>
      <c r="D106" s="56"/>
    </row>
    <row r="107" spans="1:4">
      <c r="A107" s="77" t="s">
        <v>1147</v>
      </c>
      <c r="B107" s="104"/>
      <c r="C107" s="54" t="s">
        <v>1039</v>
      </c>
      <c r="D107" s="56">
        <v>1300</v>
      </c>
    </row>
    <row r="108" spans="1:4">
      <c r="A108" s="77" t="s">
        <v>1148</v>
      </c>
      <c r="B108" s="104"/>
      <c r="C108" s="54" t="s">
        <v>1040</v>
      </c>
      <c r="D108" s="56">
        <v>1900</v>
      </c>
    </row>
    <row r="109" spans="1:4">
      <c r="A109" s="77" t="s">
        <v>1149</v>
      </c>
      <c r="B109" s="104"/>
      <c r="C109" s="54" t="s">
        <v>1041</v>
      </c>
      <c r="D109" s="56">
        <v>2400</v>
      </c>
    </row>
    <row r="110" spans="1:4">
      <c r="A110" s="77" t="s">
        <v>1150</v>
      </c>
      <c r="B110" s="104"/>
      <c r="C110" s="54" t="s">
        <v>1042</v>
      </c>
      <c r="D110" s="56">
        <v>3000</v>
      </c>
    </row>
    <row r="111" spans="1:4">
      <c r="A111" s="77" t="s">
        <v>1151</v>
      </c>
      <c r="B111" s="104"/>
      <c r="C111" s="54" t="s">
        <v>1043</v>
      </c>
      <c r="D111" s="56">
        <v>3500</v>
      </c>
    </row>
    <row r="112" spans="1:4" ht="18" customHeight="1">
      <c r="A112" s="315" t="s">
        <v>68</v>
      </c>
      <c r="B112" s="316"/>
      <c r="C112" s="316"/>
      <c r="D112" s="317"/>
    </row>
    <row r="113" spans="1:4">
      <c r="A113" s="77" t="s">
        <v>1152</v>
      </c>
      <c r="B113" s="104"/>
      <c r="C113" s="54" t="s">
        <v>1048</v>
      </c>
      <c r="D113" s="56">
        <v>800</v>
      </c>
    </row>
    <row r="114" spans="1:4">
      <c r="A114" s="77" t="s">
        <v>1153</v>
      </c>
      <c r="B114" s="104"/>
      <c r="C114" s="54" t="s">
        <v>1049</v>
      </c>
      <c r="D114" s="56">
        <v>750</v>
      </c>
    </row>
    <row r="115" spans="1:4">
      <c r="A115" s="77" t="s">
        <v>750</v>
      </c>
      <c r="B115" s="104"/>
      <c r="C115" s="54" t="s">
        <v>1046</v>
      </c>
      <c r="D115" s="56">
        <v>750</v>
      </c>
    </row>
    <row r="116" spans="1:4">
      <c r="A116" s="77" t="s">
        <v>751</v>
      </c>
      <c r="B116" s="104"/>
      <c r="C116" s="54" t="s">
        <v>1047</v>
      </c>
      <c r="D116" s="56">
        <v>1000</v>
      </c>
    </row>
    <row r="117" spans="1:4">
      <c r="A117" s="77" t="s">
        <v>752</v>
      </c>
      <c r="B117" s="104"/>
      <c r="C117" s="54" t="s">
        <v>69</v>
      </c>
      <c r="D117" s="56">
        <v>705</v>
      </c>
    </row>
    <row r="118" spans="1:4">
      <c r="A118" s="77" t="s">
        <v>753</v>
      </c>
      <c r="B118" s="104" t="s">
        <v>70</v>
      </c>
      <c r="C118" s="54" t="s">
        <v>71</v>
      </c>
      <c r="D118" s="56">
        <v>600</v>
      </c>
    </row>
    <row r="119" spans="1:4">
      <c r="A119" s="77" t="s">
        <v>754</v>
      </c>
      <c r="B119" s="104" t="s">
        <v>72</v>
      </c>
      <c r="C119" s="54" t="s">
        <v>73</v>
      </c>
      <c r="D119" s="56">
        <v>520</v>
      </c>
    </row>
    <row r="120" spans="1:4">
      <c r="A120" s="77" t="s">
        <v>1502</v>
      </c>
      <c r="B120" s="104" t="s">
        <v>74</v>
      </c>
      <c r="C120" s="54" t="s">
        <v>75</v>
      </c>
      <c r="D120" s="56">
        <v>570</v>
      </c>
    </row>
    <row r="121" spans="1:4" ht="20.25" customHeight="1">
      <c r="A121" s="315" t="s">
        <v>76</v>
      </c>
      <c r="B121" s="316"/>
      <c r="C121" s="316"/>
      <c r="D121" s="317"/>
    </row>
    <row r="122" spans="1:4">
      <c r="A122" s="77" t="s">
        <v>755</v>
      </c>
      <c r="B122" s="104"/>
      <c r="C122" s="54" t="s">
        <v>1013</v>
      </c>
      <c r="D122" s="56">
        <v>660</v>
      </c>
    </row>
    <row r="123" spans="1:4" ht="21.75" customHeight="1">
      <c r="A123" s="315" t="s">
        <v>77</v>
      </c>
      <c r="B123" s="316"/>
      <c r="C123" s="316"/>
      <c r="D123" s="317"/>
    </row>
    <row r="124" spans="1:4">
      <c r="A124" s="77" t="s">
        <v>756</v>
      </c>
      <c r="B124" s="104" t="s">
        <v>78</v>
      </c>
      <c r="C124" s="54" t="s">
        <v>79</v>
      </c>
      <c r="D124" s="56">
        <v>85</v>
      </c>
    </row>
    <row r="125" spans="1:4" ht="14.25" customHeight="1">
      <c r="A125" s="77" t="s">
        <v>757</v>
      </c>
      <c r="B125" s="104" t="s">
        <v>78</v>
      </c>
      <c r="C125" s="54" t="s">
        <v>80</v>
      </c>
      <c r="D125" s="56">
        <v>105</v>
      </c>
    </row>
    <row r="126" spans="1:4">
      <c r="A126" s="77" t="s">
        <v>758</v>
      </c>
      <c r="B126" s="104" t="s">
        <v>78</v>
      </c>
      <c r="C126" s="54" t="s">
        <v>81</v>
      </c>
      <c r="D126" s="56">
        <v>120</v>
      </c>
    </row>
    <row r="127" spans="1:4">
      <c r="A127" s="77" t="s">
        <v>759</v>
      </c>
      <c r="B127" s="104"/>
      <c r="C127" s="54" t="s">
        <v>82</v>
      </c>
      <c r="D127" s="56">
        <v>300</v>
      </c>
    </row>
    <row r="128" spans="1:4">
      <c r="A128" s="77" t="s">
        <v>760</v>
      </c>
      <c r="B128" s="104" t="s">
        <v>83</v>
      </c>
      <c r="C128" s="54" t="s">
        <v>1297</v>
      </c>
      <c r="D128" s="56">
        <v>720</v>
      </c>
    </row>
    <row r="129" spans="1:4">
      <c r="A129" s="77" t="s">
        <v>761</v>
      </c>
      <c r="B129" s="104" t="s">
        <v>83</v>
      </c>
      <c r="C129" s="54" t="s">
        <v>1298</v>
      </c>
      <c r="D129" s="56">
        <v>760</v>
      </c>
    </row>
    <row r="130" spans="1:4">
      <c r="A130" s="77" t="s">
        <v>1359</v>
      </c>
      <c r="B130" s="104" t="s">
        <v>83</v>
      </c>
      <c r="C130" s="54" t="s">
        <v>1299</v>
      </c>
      <c r="D130" s="56">
        <v>790</v>
      </c>
    </row>
    <row r="131" spans="1:4">
      <c r="A131" s="77" t="s">
        <v>762</v>
      </c>
      <c r="B131" s="104" t="s">
        <v>83</v>
      </c>
      <c r="C131" s="54" t="s">
        <v>1300</v>
      </c>
      <c r="D131" s="56">
        <v>850</v>
      </c>
    </row>
    <row r="132" spans="1:4">
      <c r="A132" s="77" t="s">
        <v>763</v>
      </c>
      <c r="B132" s="104" t="s">
        <v>83</v>
      </c>
      <c r="C132" s="54" t="s">
        <v>1301</v>
      </c>
      <c r="D132" s="56">
        <v>940</v>
      </c>
    </row>
    <row r="133" spans="1:4">
      <c r="A133" s="77" t="s">
        <v>764</v>
      </c>
      <c r="B133" s="104" t="s">
        <v>83</v>
      </c>
      <c r="C133" s="54" t="s">
        <v>1302</v>
      </c>
      <c r="D133" s="56">
        <v>1010</v>
      </c>
    </row>
    <row r="134" spans="1:4">
      <c r="A134" s="77" t="s">
        <v>765</v>
      </c>
      <c r="B134" s="104" t="s">
        <v>83</v>
      </c>
      <c r="C134" s="54" t="s">
        <v>1303</v>
      </c>
      <c r="D134" s="56">
        <v>1110</v>
      </c>
    </row>
    <row r="135" spans="1:4">
      <c r="A135" s="77" t="s">
        <v>766</v>
      </c>
      <c r="B135" s="104" t="s">
        <v>83</v>
      </c>
      <c r="C135" s="54" t="s">
        <v>1304</v>
      </c>
      <c r="D135" s="56">
        <v>810</v>
      </c>
    </row>
    <row r="136" spans="1:4">
      <c r="A136" s="77" t="s">
        <v>767</v>
      </c>
      <c r="B136" s="104" t="s">
        <v>83</v>
      </c>
      <c r="C136" s="54" t="s">
        <v>1305</v>
      </c>
      <c r="D136" s="56">
        <v>925</v>
      </c>
    </row>
    <row r="137" spans="1:4">
      <c r="A137" s="77" t="s">
        <v>768</v>
      </c>
      <c r="B137" s="104" t="s">
        <v>83</v>
      </c>
      <c r="C137" s="54" t="s">
        <v>1306</v>
      </c>
      <c r="D137" s="56">
        <v>1040</v>
      </c>
    </row>
    <row r="138" spans="1:4">
      <c r="A138" s="77" t="s">
        <v>769</v>
      </c>
      <c r="B138" s="104" t="s">
        <v>83</v>
      </c>
      <c r="C138" s="54" t="s">
        <v>1307</v>
      </c>
      <c r="D138" s="56">
        <v>1190</v>
      </c>
    </row>
    <row r="139" spans="1:4">
      <c r="A139" s="77" t="s">
        <v>1154</v>
      </c>
      <c r="B139" s="104" t="s">
        <v>83</v>
      </c>
      <c r="C139" s="54" t="s">
        <v>1308</v>
      </c>
      <c r="D139" s="56">
        <v>1240</v>
      </c>
    </row>
    <row r="140" spans="1:4">
      <c r="A140" s="77" t="s">
        <v>1155</v>
      </c>
      <c r="B140" s="104" t="s">
        <v>83</v>
      </c>
      <c r="C140" s="54" t="s">
        <v>1309</v>
      </c>
      <c r="D140" s="56">
        <v>1340</v>
      </c>
    </row>
    <row r="141" spans="1:4">
      <c r="A141" s="77" t="s">
        <v>770</v>
      </c>
      <c r="B141" s="104" t="s">
        <v>83</v>
      </c>
      <c r="C141" s="54" t="s">
        <v>1310</v>
      </c>
      <c r="D141" s="56">
        <v>1440</v>
      </c>
    </row>
    <row r="142" spans="1:4">
      <c r="A142" s="77" t="s">
        <v>771</v>
      </c>
      <c r="B142" s="104" t="s">
        <v>83</v>
      </c>
      <c r="C142" s="54" t="s">
        <v>1311</v>
      </c>
      <c r="D142" s="56">
        <v>560</v>
      </c>
    </row>
    <row r="143" spans="1:4">
      <c r="A143" s="77" t="s">
        <v>1453</v>
      </c>
      <c r="B143" s="104" t="s">
        <v>83</v>
      </c>
      <c r="C143" s="54" t="s">
        <v>1312</v>
      </c>
      <c r="D143" s="56">
        <v>580</v>
      </c>
    </row>
    <row r="144" spans="1:4">
      <c r="A144" s="77" t="s">
        <v>772</v>
      </c>
      <c r="B144" s="104" t="s">
        <v>83</v>
      </c>
      <c r="C144" s="54" t="s">
        <v>1313</v>
      </c>
      <c r="D144" s="56">
        <v>675</v>
      </c>
    </row>
    <row r="145" spans="1:4">
      <c r="A145" s="77" t="s">
        <v>773</v>
      </c>
      <c r="B145" s="104" t="s">
        <v>83</v>
      </c>
      <c r="C145" s="54" t="s">
        <v>1314</v>
      </c>
      <c r="D145" s="56">
        <v>750</v>
      </c>
    </row>
    <row r="146" spans="1:4">
      <c r="A146" s="77" t="s">
        <v>774</v>
      </c>
      <c r="B146" s="104" t="s">
        <v>83</v>
      </c>
      <c r="C146" s="54" t="s">
        <v>1315</v>
      </c>
      <c r="D146" s="56">
        <v>845</v>
      </c>
    </row>
    <row r="147" spans="1:4">
      <c r="A147" s="77" t="s">
        <v>775</v>
      </c>
      <c r="B147" s="104" t="s">
        <v>83</v>
      </c>
      <c r="C147" s="54" t="s">
        <v>1316</v>
      </c>
      <c r="D147" s="56">
        <v>910</v>
      </c>
    </row>
    <row r="148" spans="1:4">
      <c r="A148" s="77" t="s">
        <v>776</v>
      </c>
      <c r="B148" s="104" t="s">
        <v>83</v>
      </c>
      <c r="C148" s="54" t="s">
        <v>1317</v>
      </c>
      <c r="D148" s="56">
        <v>970</v>
      </c>
    </row>
    <row r="149" spans="1:4">
      <c r="A149" s="77" t="s">
        <v>777</v>
      </c>
      <c r="B149" s="104" t="s">
        <v>83</v>
      </c>
      <c r="C149" s="54" t="s">
        <v>1319</v>
      </c>
      <c r="D149" s="56">
        <v>650</v>
      </c>
    </row>
    <row r="150" spans="1:4">
      <c r="A150" s="77" t="s">
        <v>778</v>
      </c>
      <c r="B150" s="104" t="s">
        <v>83</v>
      </c>
      <c r="C150" s="54" t="s">
        <v>1320</v>
      </c>
      <c r="D150" s="56">
        <v>755</v>
      </c>
    </row>
    <row r="151" spans="1:4">
      <c r="A151" s="77" t="s">
        <v>779</v>
      </c>
      <c r="B151" s="104" t="s">
        <v>83</v>
      </c>
      <c r="C151" s="54" t="s">
        <v>1321</v>
      </c>
      <c r="D151" s="56">
        <v>960</v>
      </c>
    </row>
    <row r="152" spans="1:4">
      <c r="A152" s="77" t="s">
        <v>780</v>
      </c>
      <c r="B152" s="104" t="s">
        <v>83</v>
      </c>
      <c r="C152" s="54" t="s">
        <v>1322</v>
      </c>
      <c r="D152" s="56">
        <v>1095</v>
      </c>
    </row>
    <row r="153" spans="1:4">
      <c r="A153" s="77" t="s">
        <v>781</v>
      </c>
      <c r="B153" s="104" t="s">
        <v>83</v>
      </c>
      <c r="C153" s="54" t="s">
        <v>1323</v>
      </c>
      <c r="D153" s="56">
        <v>1200</v>
      </c>
    </row>
    <row r="154" spans="1:4">
      <c r="A154" s="77" t="s">
        <v>782</v>
      </c>
      <c r="B154" s="104" t="s">
        <v>83</v>
      </c>
      <c r="C154" s="54" t="s">
        <v>1324</v>
      </c>
      <c r="D154" s="56">
        <v>1300</v>
      </c>
    </row>
    <row r="155" spans="1:4">
      <c r="A155" s="77" t="s">
        <v>783</v>
      </c>
      <c r="B155" s="104" t="s">
        <v>83</v>
      </c>
      <c r="C155" s="54" t="s">
        <v>1318</v>
      </c>
      <c r="D155" s="56">
        <v>1395</v>
      </c>
    </row>
    <row r="156" spans="1:4">
      <c r="A156" s="77" t="s">
        <v>784</v>
      </c>
      <c r="B156" s="104"/>
      <c r="C156" s="54" t="s">
        <v>84</v>
      </c>
      <c r="D156" s="56">
        <v>770</v>
      </c>
    </row>
    <row r="157" spans="1:4">
      <c r="A157" s="77" t="s">
        <v>785</v>
      </c>
      <c r="B157" s="104"/>
      <c r="C157" s="54" t="s">
        <v>85</v>
      </c>
      <c r="D157" s="55">
        <v>220</v>
      </c>
    </row>
    <row r="158" spans="1:4">
      <c r="A158" s="77" t="s">
        <v>786</v>
      </c>
      <c r="B158" s="104"/>
      <c r="C158" s="54" t="s">
        <v>1569</v>
      </c>
      <c r="D158" s="55">
        <v>500</v>
      </c>
    </row>
    <row r="159" spans="1:4">
      <c r="A159" s="77" t="s">
        <v>787</v>
      </c>
      <c r="B159" s="104"/>
      <c r="C159" s="54" t="s">
        <v>1607</v>
      </c>
      <c r="D159" s="55">
        <v>350</v>
      </c>
    </row>
    <row r="160" spans="1:4">
      <c r="A160" s="77" t="s">
        <v>788</v>
      </c>
      <c r="B160" s="104" t="s">
        <v>86</v>
      </c>
      <c r="C160" s="54" t="s">
        <v>87</v>
      </c>
      <c r="D160" s="55">
        <v>210</v>
      </c>
    </row>
    <row r="161" spans="1:4">
      <c r="A161" s="77" t="s">
        <v>789</v>
      </c>
      <c r="B161" s="104"/>
      <c r="C161" s="54" t="s">
        <v>1050</v>
      </c>
      <c r="D161" s="55">
        <v>240</v>
      </c>
    </row>
    <row r="162" spans="1:4">
      <c r="A162" s="77" t="s">
        <v>790</v>
      </c>
      <c r="B162" s="66"/>
      <c r="C162" s="54" t="s">
        <v>1447</v>
      </c>
      <c r="D162" s="55">
        <v>1400</v>
      </c>
    </row>
    <row r="163" spans="1:4" ht="15">
      <c r="A163" s="77" t="s">
        <v>1156</v>
      </c>
      <c r="B163" s="66"/>
      <c r="C163" s="125" t="s">
        <v>1448</v>
      </c>
      <c r="D163" s="55">
        <v>7200</v>
      </c>
    </row>
    <row r="164" spans="1:4">
      <c r="A164" s="77" t="s">
        <v>791</v>
      </c>
      <c r="B164" s="66"/>
      <c r="C164" s="54" t="s">
        <v>1449</v>
      </c>
      <c r="D164" s="55">
        <v>4500</v>
      </c>
    </row>
    <row r="165" spans="1:4">
      <c r="A165" s="77" t="s">
        <v>792</v>
      </c>
      <c r="B165" s="66"/>
      <c r="C165" s="54" t="s">
        <v>1450</v>
      </c>
      <c r="D165" s="55">
        <v>1300</v>
      </c>
    </row>
    <row r="166" spans="1:4">
      <c r="A166" s="77" t="s">
        <v>793</v>
      </c>
      <c r="B166" s="66"/>
      <c r="C166" s="54" t="s">
        <v>1451</v>
      </c>
      <c r="D166" s="55">
        <v>6700</v>
      </c>
    </row>
    <row r="167" spans="1:4">
      <c r="A167" s="77" t="s">
        <v>794</v>
      </c>
      <c r="B167" s="66"/>
      <c r="C167" s="54" t="s">
        <v>1452</v>
      </c>
      <c r="D167" s="55">
        <v>460</v>
      </c>
    </row>
    <row r="168" spans="1:4">
      <c r="A168" s="77" t="s">
        <v>795</v>
      </c>
      <c r="B168" s="66"/>
      <c r="C168" s="54" t="s">
        <v>1478</v>
      </c>
      <c r="D168" s="55">
        <v>300</v>
      </c>
    </row>
    <row r="169" spans="1:4">
      <c r="A169" s="77" t="s">
        <v>796</v>
      </c>
      <c r="B169" s="66"/>
      <c r="C169" s="54" t="s">
        <v>1484</v>
      </c>
      <c r="D169" s="55">
        <v>1000</v>
      </c>
    </row>
    <row r="170" spans="1:4">
      <c r="A170" s="77" t="s">
        <v>797</v>
      </c>
      <c r="B170" s="66"/>
      <c r="C170" s="54" t="s">
        <v>1485</v>
      </c>
      <c r="D170" s="55">
        <v>5500</v>
      </c>
    </row>
    <row r="171" spans="1:4">
      <c r="A171" s="77" t="s">
        <v>798</v>
      </c>
      <c r="B171" s="66"/>
      <c r="C171" s="54" t="s">
        <v>1486</v>
      </c>
      <c r="D171" s="55">
        <v>3500</v>
      </c>
    </row>
    <row r="172" spans="1:4">
      <c r="A172" s="77" t="s">
        <v>799</v>
      </c>
      <c r="B172" s="66"/>
      <c r="C172" s="54" t="s">
        <v>1487</v>
      </c>
      <c r="D172" s="55">
        <v>3700</v>
      </c>
    </row>
    <row r="173" spans="1:4">
      <c r="A173" s="77" t="s">
        <v>800</v>
      </c>
      <c r="B173" s="66"/>
      <c r="C173" s="54" t="s">
        <v>1567</v>
      </c>
      <c r="D173" s="55">
        <v>900</v>
      </c>
    </row>
    <row r="174" spans="1:4" ht="21" hidden="1" customHeight="1">
      <c r="A174" s="315" t="s">
        <v>88</v>
      </c>
      <c r="B174" s="316"/>
      <c r="C174" s="316"/>
      <c r="D174" s="317"/>
    </row>
    <row r="175" spans="1:4" ht="25.5" hidden="1">
      <c r="A175" s="77" t="s">
        <v>801</v>
      </c>
      <c r="B175" s="104" t="s">
        <v>89</v>
      </c>
      <c r="C175" s="54" t="s">
        <v>1289</v>
      </c>
      <c r="D175" s="56">
        <v>550</v>
      </c>
    </row>
    <row r="176" spans="1:4" hidden="1">
      <c r="A176" s="77" t="s">
        <v>802</v>
      </c>
      <c r="B176" s="66" t="s">
        <v>90</v>
      </c>
      <c r="C176" s="57" t="s">
        <v>91</v>
      </c>
      <c r="D176" s="56">
        <v>400</v>
      </c>
    </row>
    <row r="177" spans="1:4" ht="21" hidden="1" customHeight="1">
      <c r="A177" s="315" t="s">
        <v>92</v>
      </c>
      <c r="B177" s="316"/>
      <c r="C177" s="316"/>
      <c r="D177" s="317"/>
    </row>
    <row r="178" spans="1:4" hidden="1">
      <c r="A178" s="77" t="s">
        <v>803</v>
      </c>
      <c r="B178" s="104" t="s">
        <v>93</v>
      </c>
      <c r="C178" s="57" t="s">
        <v>94</v>
      </c>
      <c r="D178" s="55">
        <v>1470</v>
      </c>
    </row>
    <row r="179" spans="1:4" hidden="1">
      <c r="A179" s="77" t="s">
        <v>804</v>
      </c>
      <c r="B179" s="104" t="s">
        <v>93</v>
      </c>
      <c r="C179" s="57" t="s">
        <v>95</v>
      </c>
      <c r="D179" s="55">
        <v>1790</v>
      </c>
    </row>
    <row r="180" spans="1:4" hidden="1">
      <c r="A180" s="77" t="s">
        <v>805</v>
      </c>
      <c r="B180" s="104" t="s">
        <v>96</v>
      </c>
      <c r="C180" s="54" t="s">
        <v>97</v>
      </c>
      <c r="D180" s="55">
        <v>780</v>
      </c>
    </row>
    <row r="181" spans="1:4" hidden="1">
      <c r="A181" s="77" t="s">
        <v>806</v>
      </c>
      <c r="B181" s="104" t="s">
        <v>98</v>
      </c>
      <c r="C181" s="54" t="s">
        <v>99</v>
      </c>
      <c r="D181" s="55">
        <v>1200</v>
      </c>
    </row>
    <row r="182" spans="1:4" hidden="1">
      <c r="A182" s="77" t="s">
        <v>807</v>
      </c>
      <c r="B182" s="104" t="s">
        <v>100</v>
      </c>
      <c r="C182" s="54" t="s">
        <v>101</v>
      </c>
      <c r="D182" s="55">
        <v>1000</v>
      </c>
    </row>
    <row r="183" spans="1:4" ht="12.75" hidden="1" customHeight="1">
      <c r="A183" s="77" t="s">
        <v>808</v>
      </c>
      <c r="B183" s="104"/>
      <c r="C183" s="54" t="s">
        <v>1058</v>
      </c>
      <c r="D183" s="55">
        <v>1300</v>
      </c>
    </row>
    <row r="184" spans="1:4" ht="26.25" hidden="1" customHeight="1">
      <c r="A184" s="77" t="s">
        <v>809</v>
      </c>
      <c r="B184" s="104"/>
      <c r="C184" s="54" t="s">
        <v>1267</v>
      </c>
      <c r="D184" s="55">
        <v>390</v>
      </c>
    </row>
    <row r="185" spans="1:4" ht="12.75" hidden="1" customHeight="1">
      <c r="A185" s="77" t="s">
        <v>810</v>
      </c>
      <c r="B185" s="104" t="s">
        <v>102</v>
      </c>
      <c r="C185" s="54" t="s">
        <v>103</v>
      </c>
      <c r="D185" s="55">
        <v>1000</v>
      </c>
    </row>
    <row r="186" spans="1:4" hidden="1">
      <c r="A186" s="77" t="s">
        <v>202</v>
      </c>
      <c r="B186" s="66"/>
      <c r="C186" s="59" t="s">
        <v>736</v>
      </c>
      <c r="D186" s="106">
        <v>500</v>
      </c>
    </row>
    <row r="187" spans="1:4" hidden="1">
      <c r="A187" s="77" t="s">
        <v>203</v>
      </c>
      <c r="B187" s="104" t="s">
        <v>104</v>
      </c>
      <c r="C187" s="54" t="s">
        <v>105</v>
      </c>
      <c r="D187" s="55">
        <v>800</v>
      </c>
    </row>
    <row r="188" spans="1:4" hidden="1">
      <c r="A188" s="77" t="s">
        <v>206</v>
      </c>
      <c r="B188" s="104"/>
      <c r="C188" s="54" t="s">
        <v>1265</v>
      </c>
      <c r="D188" s="55">
        <v>340</v>
      </c>
    </row>
    <row r="189" spans="1:4" hidden="1">
      <c r="A189" s="77" t="s">
        <v>1454</v>
      </c>
      <c r="B189" s="104"/>
      <c r="C189" s="59" t="s">
        <v>1249</v>
      </c>
      <c r="D189" s="55">
        <v>400</v>
      </c>
    </row>
    <row r="190" spans="1:4" hidden="1">
      <c r="A190" s="77" t="s">
        <v>1455</v>
      </c>
      <c r="B190" s="104" t="s">
        <v>106</v>
      </c>
      <c r="C190" s="54" t="s">
        <v>107</v>
      </c>
      <c r="D190" s="55">
        <v>600</v>
      </c>
    </row>
    <row r="191" spans="1:4" ht="15" hidden="1" customHeight="1">
      <c r="A191" s="77" t="s">
        <v>210</v>
      </c>
      <c r="B191" s="104" t="s">
        <v>108</v>
      </c>
      <c r="C191" s="54" t="s">
        <v>109</v>
      </c>
      <c r="D191" s="55">
        <v>650</v>
      </c>
    </row>
    <row r="192" spans="1:4" hidden="1">
      <c r="A192" s="77" t="s">
        <v>213</v>
      </c>
      <c r="B192" s="104" t="s">
        <v>110</v>
      </c>
      <c r="C192" s="54" t="s">
        <v>111</v>
      </c>
      <c r="D192" s="55">
        <v>400</v>
      </c>
    </row>
    <row r="193" spans="1:4" hidden="1">
      <c r="A193" s="77" t="s">
        <v>216</v>
      </c>
      <c r="B193" s="104" t="s">
        <v>112</v>
      </c>
      <c r="C193" s="54" t="s">
        <v>113</v>
      </c>
      <c r="D193" s="55">
        <v>400</v>
      </c>
    </row>
    <row r="194" spans="1:4" hidden="1">
      <c r="A194" s="77" t="s">
        <v>218</v>
      </c>
      <c r="B194" s="104" t="s">
        <v>114</v>
      </c>
      <c r="C194" s="54" t="s">
        <v>115</v>
      </c>
      <c r="D194" s="55">
        <v>300</v>
      </c>
    </row>
    <row r="195" spans="1:4" hidden="1">
      <c r="A195" s="77" t="s">
        <v>219</v>
      </c>
      <c r="B195" s="90" t="s">
        <v>1269</v>
      </c>
      <c r="C195" s="71" t="s">
        <v>1270</v>
      </c>
      <c r="D195" s="55">
        <v>900</v>
      </c>
    </row>
    <row r="196" spans="1:4" hidden="1">
      <c r="A196" s="77" t="s">
        <v>221</v>
      </c>
      <c r="B196" s="90" t="s">
        <v>1272</v>
      </c>
      <c r="C196" s="71" t="s">
        <v>1271</v>
      </c>
      <c r="D196" s="55">
        <v>900</v>
      </c>
    </row>
    <row r="197" spans="1:4" hidden="1">
      <c r="A197" s="77" t="s">
        <v>223</v>
      </c>
      <c r="B197" s="104" t="s">
        <v>1052</v>
      </c>
      <c r="C197" s="54" t="s">
        <v>1053</v>
      </c>
      <c r="D197" s="55">
        <v>800</v>
      </c>
    </row>
    <row r="198" spans="1:4" hidden="1">
      <c r="A198" s="77" t="s">
        <v>224</v>
      </c>
      <c r="B198" s="104" t="s">
        <v>1054</v>
      </c>
      <c r="C198" s="54" t="s">
        <v>1055</v>
      </c>
      <c r="D198" s="55">
        <v>400</v>
      </c>
    </row>
    <row r="199" spans="1:4" hidden="1">
      <c r="A199" s="77" t="s">
        <v>229</v>
      </c>
      <c r="B199" s="104" t="s">
        <v>116</v>
      </c>
      <c r="C199" s="54" t="s">
        <v>117</v>
      </c>
      <c r="D199" s="55">
        <v>800</v>
      </c>
    </row>
    <row r="200" spans="1:4" hidden="1">
      <c r="A200" s="77" t="s">
        <v>232</v>
      </c>
      <c r="B200" s="90" t="s">
        <v>1273</v>
      </c>
      <c r="C200" s="71" t="s">
        <v>1274</v>
      </c>
      <c r="D200" s="55">
        <v>520</v>
      </c>
    </row>
    <row r="201" spans="1:4" hidden="1">
      <c r="A201" s="77" t="s">
        <v>235</v>
      </c>
      <c r="B201" s="104" t="s">
        <v>118</v>
      </c>
      <c r="C201" s="54" t="s">
        <v>119</v>
      </c>
      <c r="D201" s="55">
        <v>700</v>
      </c>
    </row>
    <row r="202" spans="1:4" hidden="1">
      <c r="A202" s="77" t="s">
        <v>1157</v>
      </c>
      <c r="B202" s="104" t="s">
        <v>1056</v>
      </c>
      <c r="C202" s="54" t="s">
        <v>120</v>
      </c>
      <c r="D202" s="55">
        <v>500</v>
      </c>
    </row>
    <row r="203" spans="1:4" hidden="1">
      <c r="A203" s="77" t="s">
        <v>237</v>
      </c>
      <c r="B203" s="104" t="s">
        <v>121</v>
      </c>
      <c r="C203" s="54" t="s">
        <v>1014</v>
      </c>
      <c r="D203" s="55">
        <v>1000</v>
      </c>
    </row>
    <row r="204" spans="1:4" hidden="1">
      <c r="A204" s="77" t="s">
        <v>240</v>
      </c>
      <c r="B204" s="104" t="s">
        <v>121</v>
      </c>
      <c r="C204" s="54" t="s">
        <v>1335</v>
      </c>
      <c r="D204" s="55">
        <v>1800</v>
      </c>
    </row>
    <row r="205" spans="1:4" hidden="1">
      <c r="A205" s="77" t="s">
        <v>243</v>
      </c>
      <c r="B205" s="104" t="s">
        <v>121</v>
      </c>
      <c r="C205" s="54" t="s">
        <v>1286</v>
      </c>
      <c r="D205" s="55">
        <v>2300</v>
      </c>
    </row>
    <row r="206" spans="1:4" hidden="1">
      <c r="A206" s="77" t="s">
        <v>245</v>
      </c>
      <c r="B206" s="104" t="s">
        <v>121</v>
      </c>
      <c r="C206" s="54" t="s">
        <v>122</v>
      </c>
      <c r="D206" s="55">
        <v>1000</v>
      </c>
    </row>
    <row r="207" spans="1:4" ht="26.25" hidden="1" customHeight="1">
      <c r="A207" s="77" t="s">
        <v>248</v>
      </c>
      <c r="B207" s="104"/>
      <c r="C207" s="54" t="s">
        <v>1281</v>
      </c>
      <c r="D207" s="55">
        <v>1700</v>
      </c>
    </row>
    <row r="208" spans="1:4" hidden="1">
      <c r="A208" s="77" t="s">
        <v>251</v>
      </c>
      <c r="B208" s="104" t="s">
        <v>121</v>
      </c>
      <c r="C208" s="54" t="s">
        <v>123</v>
      </c>
      <c r="D208" s="55">
        <v>500</v>
      </c>
    </row>
    <row r="209" spans="1:4" hidden="1">
      <c r="A209" s="77" t="s">
        <v>254</v>
      </c>
      <c r="B209" s="104" t="s">
        <v>124</v>
      </c>
      <c r="C209" s="54" t="s">
        <v>125</v>
      </c>
      <c r="D209" s="55">
        <v>1000</v>
      </c>
    </row>
    <row r="210" spans="1:4" hidden="1">
      <c r="A210" s="77" t="s">
        <v>255</v>
      </c>
      <c r="B210" s="104"/>
      <c r="C210" s="71" t="s">
        <v>1266</v>
      </c>
      <c r="D210" s="55">
        <v>330</v>
      </c>
    </row>
    <row r="211" spans="1:4" hidden="1">
      <c r="A211" s="77" t="s">
        <v>258</v>
      </c>
      <c r="B211" s="104" t="s">
        <v>126</v>
      </c>
      <c r="C211" s="54" t="s">
        <v>127</v>
      </c>
      <c r="D211" s="55">
        <v>800</v>
      </c>
    </row>
    <row r="212" spans="1:4" ht="13.5" hidden="1" customHeight="1">
      <c r="A212" s="77" t="s">
        <v>261</v>
      </c>
      <c r="B212" s="104" t="s">
        <v>128</v>
      </c>
      <c r="C212" s="54" t="s">
        <v>1282</v>
      </c>
      <c r="D212" s="55">
        <v>800</v>
      </c>
    </row>
    <row r="213" spans="1:4" ht="27" hidden="1" customHeight="1">
      <c r="A213" s="77" t="s">
        <v>264</v>
      </c>
      <c r="B213" s="104"/>
      <c r="C213" s="54" t="s">
        <v>1284</v>
      </c>
      <c r="D213" s="55">
        <v>1000</v>
      </c>
    </row>
    <row r="214" spans="1:4" ht="26.25" hidden="1" customHeight="1">
      <c r="A214" s="77" t="s">
        <v>267</v>
      </c>
      <c r="B214" s="104"/>
      <c r="C214" s="54" t="s">
        <v>1283</v>
      </c>
      <c r="D214" s="55">
        <v>1500</v>
      </c>
    </row>
    <row r="215" spans="1:4" hidden="1">
      <c r="A215" s="77" t="s">
        <v>270</v>
      </c>
      <c r="B215" s="104" t="s">
        <v>121</v>
      </c>
      <c r="C215" s="54" t="s">
        <v>129</v>
      </c>
      <c r="D215" s="55">
        <v>500</v>
      </c>
    </row>
    <row r="216" spans="1:4" hidden="1">
      <c r="A216" s="77" t="s">
        <v>273</v>
      </c>
      <c r="B216" s="104"/>
      <c r="C216" s="54" t="s">
        <v>1250</v>
      </c>
      <c r="D216" s="55">
        <f>D205+700</f>
        <v>3000</v>
      </c>
    </row>
    <row r="217" spans="1:4" hidden="1">
      <c r="A217" s="77" t="s">
        <v>276</v>
      </c>
      <c r="B217" s="104"/>
      <c r="C217" s="54" t="s">
        <v>1251</v>
      </c>
      <c r="D217" s="55">
        <v>2800</v>
      </c>
    </row>
    <row r="218" spans="1:4" hidden="1">
      <c r="A218" s="77" t="s">
        <v>278</v>
      </c>
      <c r="B218" s="104"/>
      <c r="C218" s="57" t="s">
        <v>1287</v>
      </c>
      <c r="D218" s="55">
        <v>2300</v>
      </c>
    </row>
    <row r="219" spans="1:4" hidden="1">
      <c r="A219" s="77" t="s">
        <v>1158</v>
      </c>
      <c r="B219" s="104"/>
      <c r="C219" s="57" t="s">
        <v>1288</v>
      </c>
      <c r="D219" s="55">
        <v>2800</v>
      </c>
    </row>
    <row r="220" spans="1:4" ht="27.75" hidden="1" customHeight="1">
      <c r="A220" s="77" t="s">
        <v>282</v>
      </c>
      <c r="B220" s="104"/>
      <c r="C220" s="54" t="s">
        <v>1360</v>
      </c>
      <c r="D220" s="55">
        <f>D205+D212</f>
        <v>3100</v>
      </c>
    </row>
    <row r="221" spans="1:4" ht="38.25" hidden="1">
      <c r="A221" s="77" t="s">
        <v>283</v>
      </c>
      <c r="B221" s="104"/>
      <c r="C221" s="54" t="s">
        <v>1361</v>
      </c>
      <c r="D221" s="55">
        <f>D219+D212</f>
        <v>3600</v>
      </c>
    </row>
    <row r="222" spans="1:4" ht="38.25" hidden="1">
      <c r="A222" s="77" t="s">
        <v>285</v>
      </c>
      <c r="B222" s="66"/>
      <c r="C222" s="54" t="s">
        <v>1568</v>
      </c>
      <c r="D222" s="55">
        <v>2500</v>
      </c>
    </row>
    <row r="223" spans="1:4" hidden="1">
      <c r="A223" s="77" t="s">
        <v>286</v>
      </c>
      <c r="B223" s="133"/>
      <c r="C223" s="45" t="s">
        <v>1474</v>
      </c>
      <c r="D223" s="134">
        <v>1000</v>
      </c>
    </row>
    <row r="224" spans="1:4" hidden="1">
      <c r="A224" s="77" t="s">
        <v>289</v>
      </c>
      <c r="B224" s="66"/>
      <c r="C224" s="71" t="s">
        <v>1565</v>
      </c>
      <c r="D224" s="55">
        <v>2800</v>
      </c>
    </row>
    <row r="225" spans="1:4" hidden="1">
      <c r="A225" s="305" t="s">
        <v>130</v>
      </c>
      <c r="B225" s="305"/>
      <c r="C225" s="305"/>
      <c r="D225" s="305"/>
    </row>
    <row r="226" spans="1:4" hidden="1">
      <c r="A226" s="305"/>
      <c r="B226" s="305"/>
      <c r="C226" s="305"/>
      <c r="D226" s="305"/>
    </row>
    <row r="227" spans="1:4" ht="19.5" hidden="1" customHeight="1">
      <c r="A227" s="315" t="s">
        <v>131</v>
      </c>
      <c r="B227" s="316"/>
      <c r="C227" s="316"/>
      <c r="D227" s="317"/>
    </row>
    <row r="228" spans="1:4" hidden="1">
      <c r="A228" s="77" t="s">
        <v>1159</v>
      </c>
      <c r="B228" s="104" t="s">
        <v>132</v>
      </c>
      <c r="C228" s="54" t="s">
        <v>133</v>
      </c>
      <c r="D228" s="55">
        <v>710</v>
      </c>
    </row>
    <row r="229" spans="1:4" hidden="1">
      <c r="A229" s="77" t="s">
        <v>294</v>
      </c>
      <c r="B229" s="104" t="s">
        <v>132</v>
      </c>
      <c r="C229" s="54" t="s">
        <v>134</v>
      </c>
      <c r="D229" s="55">
        <v>510</v>
      </c>
    </row>
    <row r="230" spans="1:4" hidden="1">
      <c r="A230" s="77" t="s">
        <v>297</v>
      </c>
      <c r="B230" s="104"/>
      <c r="C230" s="54" t="s">
        <v>135</v>
      </c>
      <c r="D230" s="55">
        <v>510</v>
      </c>
    </row>
    <row r="231" spans="1:4" hidden="1">
      <c r="A231" s="77" t="s">
        <v>300</v>
      </c>
      <c r="B231" s="104" t="s">
        <v>136</v>
      </c>
      <c r="C231" s="54" t="s">
        <v>1059</v>
      </c>
      <c r="D231" s="55">
        <v>700</v>
      </c>
    </row>
    <row r="232" spans="1:4" hidden="1">
      <c r="A232" s="77" t="s">
        <v>302</v>
      </c>
      <c r="B232" s="104" t="s">
        <v>137</v>
      </c>
      <c r="C232" s="54" t="s">
        <v>138</v>
      </c>
      <c r="D232" s="55">
        <v>2100</v>
      </c>
    </row>
    <row r="233" spans="1:4" hidden="1">
      <c r="A233" s="77" t="s">
        <v>304</v>
      </c>
      <c r="B233" s="104" t="s">
        <v>139</v>
      </c>
      <c r="C233" s="54" t="s">
        <v>140</v>
      </c>
      <c r="D233" s="55">
        <v>700</v>
      </c>
    </row>
    <row r="234" spans="1:4" hidden="1">
      <c r="A234" s="77" t="s">
        <v>307</v>
      </c>
      <c r="B234" s="104" t="s">
        <v>139</v>
      </c>
      <c r="C234" s="54" t="s">
        <v>141</v>
      </c>
      <c r="D234" s="55">
        <v>1400</v>
      </c>
    </row>
    <row r="235" spans="1:4" hidden="1">
      <c r="A235" s="77" t="s">
        <v>310</v>
      </c>
      <c r="B235" s="104" t="s">
        <v>142</v>
      </c>
      <c r="C235" s="54" t="s">
        <v>143</v>
      </c>
      <c r="D235" s="55">
        <v>300</v>
      </c>
    </row>
    <row r="236" spans="1:4" hidden="1">
      <c r="A236" s="77" t="s">
        <v>311</v>
      </c>
      <c r="B236" s="104" t="s">
        <v>144</v>
      </c>
      <c r="C236" s="54" t="s">
        <v>145</v>
      </c>
      <c r="D236" s="55">
        <v>550</v>
      </c>
    </row>
    <row r="237" spans="1:4" hidden="1">
      <c r="A237" s="77" t="s">
        <v>1160</v>
      </c>
      <c r="B237" s="104"/>
      <c r="C237" s="54" t="s">
        <v>1060</v>
      </c>
      <c r="D237" s="55">
        <v>750</v>
      </c>
    </row>
    <row r="238" spans="1:4" hidden="1">
      <c r="A238" s="77" t="s">
        <v>314</v>
      </c>
      <c r="B238" s="104" t="s">
        <v>146</v>
      </c>
      <c r="C238" s="54" t="s">
        <v>147</v>
      </c>
      <c r="D238" s="55">
        <v>500</v>
      </c>
    </row>
    <row r="239" spans="1:4" hidden="1">
      <c r="A239" s="77" t="s">
        <v>317</v>
      </c>
      <c r="B239" s="104" t="s">
        <v>148</v>
      </c>
      <c r="C239" s="54" t="s">
        <v>149</v>
      </c>
      <c r="D239" s="55">
        <v>1000</v>
      </c>
    </row>
    <row r="240" spans="1:4" hidden="1">
      <c r="A240" s="77" t="s">
        <v>320</v>
      </c>
      <c r="B240" s="104"/>
      <c r="C240" s="54" t="s">
        <v>150</v>
      </c>
      <c r="D240" s="55">
        <v>510</v>
      </c>
    </row>
    <row r="241" spans="1:4" hidden="1">
      <c r="A241" s="77" t="s">
        <v>323</v>
      </c>
      <c r="B241" s="104" t="s">
        <v>151</v>
      </c>
      <c r="C241" s="54" t="s">
        <v>152</v>
      </c>
      <c r="D241" s="55">
        <v>510</v>
      </c>
    </row>
    <row r="242" spans="1:4" hidden="1">
      <c r="A242" s="77" t="s">
        <v>326</v>
      </c>
      <c r="B242" s="104" t="s">
        <v>153</v>
      </c>
      <c r="C242" s="54" t="s">
        <v>154</v>
      </c>
      <c r="D242" s="55">
        <v>650</v>
      </c>
    </row>
    <row r="243" spans="1:4" hidden="1">
      <c r="A243" s="77" t="s">
        <v>329</v>
      </c>
      <c r="B243" s="104"/>
      <c r="C243" s="54" t="s">
        <v>1015</v>
      </c>
      <c r="D243" s="55">
        <v>1100</v>
      </c>
    </row>
    <row r="244" spans="1:4" hidden="1">
      <c r="A244" s="77" t="s">
        <v>332</v>
      </c>
      <c r="B244" s="104" t="s">
        <v>153</v>
      </c>
      <c r="C244" s="54" t="s">
        <v>1061</v>
      </c>
      <c r="D244" s="55">
        <v>1100</v>
      </c>
    </row>
    <row r="245" spans="1:4" hidden="1">
      <c r="A245" s="77" t="s">
        <v>1161</v>
      </c>
      <c r="B245" s="104"/>
      <c r="C245" s="54" t="s">
        <v>155</v>
      </c>
      <c r="D245" s="55">
        <v>650</v>
      </c>
    </row>
    <row r="246" spans="1:4" hidden="1">
      <c r="A246" s="77" t="s">
        <v>337</v>
      </c>
      <c r="B246" s="104"/>
      <c r="C246" s="54" t="s">
        <v>1062</v>
      </c>
      <c r="D246" s="55">
        <v>1000</v>
      </c>
    </row>
    <row r="247" spans="1:4" hidden="1">
      <c r="A247" s="77" t="s">
        <v>338</v>
      </c>
      <c r="B247" s="104" t="s">
        <v>156</v>
      </c>
      <c r="C247" s="54" t="s">
        <v>157</v>
      </c>
      <c r="D247" s="55">
        <v>650</v>
      </c>
    </row>
    <row r="248" spans="1:4" hidden="1">
      <c r="A248" s="77" t="s">
        <v>341</v>
      </c>
      <c r="B248" s="104" t="s">
        <v>158</v>
      </c>
      <c r="C248" s="54" t="s">
        <v>159</v>
      </c>
      <c r="D248" s="55">
        <v>650</v>
      </c>
    </row>
    <row r="249" spans="1:4" ht="14.25" hidden="1" customHeight="1">
      <c r="A249" s="77" t="s">
        <v>344</v>
      </c>
      <c r="B249" s="104" t="s">
        <v>158</v>
      </c>
      <c r="C249" s="54" t="s">
        <v>160</v>
      </c>
      <c r="D249" s="55">
        <v>1000</v>
      </c>
    </row>
    <row r="250" spans="1:4" hidden="1">
      <c r="A250" s="77" t="s">
        <v>347</v>
      </c>
      <c r="B250" s="104" t="s">
        <v>161</v>
      </c>
      <c r="C250" s="54" t="s">
        <v>162</v>
      </c>
      <c r="D250" s="55">
        <v>850</v>
      </c>
    </row>
    <row r="251" spans="1:4" hidden="1">
      <c r="A251" s="77" t="s">
        <v>350</v>
      </c>
      <c r="B251" s="104" t="s">
        <v>163</v>
      </c>
      <c r="C251" s="54" t="s">
        <v>164</v>
      </c>
      <c r="D251" s="55">
        <v>1100</v>
      </c>
    </row>
    <row r="252" spans="1:4" hidden="1">
      <c r="A252" s="77" t="s">
        <v>351</v>
      </c>
      <c r="B252" s="104" t="s">
        <v>165</v>
      </c>
      <c r="C252" s="54" t="s">
        <v>166</v>
      </c>
      <c r="D252" s="55">
        <v>520</v>
      </c>
    </row>
    <row r="253" spans="1:4" hidden="1">
      <c r="A253" s="77" t="s">
        <v>354</v>
      </c>
      <c r="B253" s="104" t="s">
        <v>167</v>
      </c>
      <c r="C253" s="54" t="s">
        <v>168</v>
      </c>
      <c r="D253" s="55">
        <v>650</v>
      </c>
    </row>
    <row r="254" spans="1:4" hidden="1">
      <c r="A254" s="77" t="s">
        <v>356</v>
      </c>
      <c r="B254" s="104" t="s">
        <v>169</v>
      </c>
      <c r="C254" s="54" t="s">
        <v>170</v>
      </c>
      <c r="D254" s="55">
        <v>650</v>
      </c>
    </row>
    <row r="255" spans="1:4" hidden="1">
      <c r="A255" s="77" t="s">
        <v>357</v>
      </c>
      <c r="B255" s="104" t="s">
        <v>171</v>
      </c>
      <c r="C255" s="54" t="s">
        <v>172</v>
      </c>
      <c r="D255" s="55">
        <v>650</v>
      </c>
    </row>
    <row r="256" spans="1:4" hidden="1">
      <c r="A256" s="77" t="s">
        <v>1162</v>
      </c>
      <c r="B256" s="104" t="s">
        <v>173</v>
      </c>
      <c r="C256" s="54" t="s">
        <v>174</v>
      </c>
      <c r="D256" s="55">
        <v>820</v>
      </c>
    </row>
    <row r="257" spans="1:4" hidden="1">
      <c r="A257" s="77" t="s">
        <v>1163</v>
      </c>
      <c r="B257" s="104" t="s">
        <v>173</v>
      </c>
      <c r="C257" s="54" t="s">
        <v>175</v>
      </c>
      <c r="D257" s="55">
        <v>720</v>
      </c>
    </row>
    <row r="258" spans="1:4" hidden="1">
      <c r="A258" s="77" t="s">
        <v>1164</v>
      </c>
      <c r="B258" s="104" t="s">
        <v>176</v>
      </c>
      <c r="C258" s="54" t="s">
        <v>177</v>
      </c>
      <c r="D258" s="55">
        <v>670</v>
      </c>
    </row>
    <row r="259" spans="1:4" hidden="1">
      <c r="A259" s="77" t="s">
        <v>360</v>
      </c>
      <c r="B259" s="104" t="s">
        <v>178</v>
      </c>
      <c r="C259" s="54" t="s">
        <v>179</v>
      </c>
      <c r="D259" s="55">
        <v>670</v>
      </c>
    </row>
    <row r="260" spans="1:4" hidden="1">
      <c r="A260" s="77" t="s">
        <v>362</v>
      </c>
      <c r="B260" s="104" t="s">
        <v>178</v>
      </c>
      <c r="C260" s="54" t="s">
        <v>180</v>
      </c>
      <c r="D260" s="55">
        <v>790</v>
      </c>
    </row>
    <row r="261" spans="1:4" hidden="1">
      <c r="A261" s="77" t="s">
        <v>363</v>
      </c>
      <c r="B261" s="104" t="s">
        <v>181</v>
      </c>
      <c r="C261" s="54" t="s">
        <v>182</v>
      </c>
      <c r="D261" s="55">
        <v>520</v>
      </c>
    </row>
    <row r="262" spans="1:4" hidden="1">
      <c r="A262" s="77" t="s">
        <v>1165</v>
      </c>
      <c r="B262" s="104" t="s">
        <v>183</v>
      </c>
      <c r="C262" s="54" t="s">
        <v>184</v>
      </c>
      <c r="D262" s="55">
        <v>580</v>
      </c>
    </row>
    <row r="263" spans="1:4" hidden="1">
      <c r="A263" s="77" t="s">
        <v>366</v>
      </c>
      <c r="B263" s="104" t="s">
        <v>185</v>
      </c>
      <c r="C263" s="54" t="s">
        <v>186</v>
      </c>
      <c r="D263" s="55">
        <v>520</v>
      </c>
    </row>
    <row r="264" spans="1:4" hidden="1">
      <c r="A264" s="77" t="s">
        <v>367</v>
      </c>
      <c r="B264" s="104" t="s">
        <v>187</v>
      </c>
      <c r="C264" s="54" t="s">
        <v>188</v>
      </c>
      <c r="D264" s="55">
        <v>570</v>
      </c>
    </row>
    <row r="265" spans="1:4" hidden="1">
      <c r="A265" s="77" t="s">
        <v>369</v>
      </c>
      <c r="B265" s="104" t="s">
        <v>189</v>
      </c>
      <c r="C265" s="54" t="s">
        <v>190</v>
      </c>
      <c r="D265" s="55">
        <v>570</v>
      </c>
    </row>
    <row r="266" spans="1:4" hidden="1">
      <c r="A266" s="77" t="s">
        <v>371</v>
      </c>
      <c r="B266" s="104" t="s">
        <v>189</v>
      </c>
      <c r="C266" s="54" t="s">
        <v>191</v>
      </c>
      <c r="D266" s="55">
        <v>800</v>
      </c>
    </row>
    <row r="267" spans="1:4" hidden="1">
      <c r="A267" s="77" t="s">
        <v>373</v>
      </c>
      <c r="B267" s="104"/>
      <c r="C267" s="54" t="s">
        <v>192</v>
      </c>
      <c r="D267" s="55">
        <v>650</v>
      </c>
    </row>
    <row r="268" spans="1:4" hidden="1">
      <c r="A268" s="77" t="s">
        <v>375</v>
      </c>
      <c r="B268" s="104" t="s">
        <v>193</v>
      </c>
      <c r="C268" s="54" t="s">
        <v>194</v>
      </c>
      <c r="D268" s="55">
        <v>650</v>
      </c>
    </row>
    <row r="269" spans="1:4" hidden="1">
      <c r="A269" s="77" t="s">
        <v>377</v>
      </c>
      <c r="B269" s="104" t="s">
        <v>195</v>
      </c>
      <c r="C269" s="54" t="s">
        <v>196</v>
      </c>
      <c r="D269" s="55">
        <v>750</v>
      </c>
    </row>
    <row r="270" spans="1:4" hidden="1">
      <c r="A270" s="77" t="s">
        <v>380</v>
      </c>
      <c r="B270" s="104" t="s">
        <v>197</v>
      </c>
      <c r="C270" s="54" t="s">
        <v>198</v>
      </c>
      <c r="D270" s="55">
        <v>750</v>
      </c>
    </row>
    <row r="271" spans="1:4" hidden="1">
      <c r="A271" s="77" t="s">
        <v>382</v>
      </c>
      <c r="B271" s="104"/>
      <c r="C271" s="54" t="s">
        <v>199</v>
      </c>
      <c r="D271" s="55">
        <v>1100</v>
      </c>
    </row>
    <row r="272" spans="1:4" hidden="1">
      <c r="A272" s="77" t="s">
        <v>385</v>
      </c>
      <c r="B272" s="80"/>
      <c r="C272" s="54" t="s">
        <v>200</v>
      </c>
      <c r="D272" s="55">
        <v>650</v>
      </c>
    </row>
    <row r="273" spans="1:5" hidden="1">
      <c r="A273" s="77" t="s">
        <v>386</v>
      </c>
      <c r="B273" s="80"/>
      <c r="C273" s="54" t="s">
        <v>1063</v>
      </c>
      <c r="D273" s="55">
        <v>1300</v>
      </c>
    </row>
    <row r="274" spans="1:5" hidden="1">
      <c r="A274" s="77" t="s">
        <v>1166</v>
      </c>
      <c r="B274" s="80"/>
      <c r="C274" s="54" t="s">
        <v>1064</v>
      </c>
      <c r="D274" s="55">
        <v>1300</v>
      </c>
    </row>
    <row r="275" spans="1:5" hidden="1">
      <c r="A275" s="77" t="s">
        <v>389</v>
      </c>
      <c r="B275" s="80"/>
      <c r="C275" s="54" t="s">
        <v>1065</v>
      </c>
      <c r="D275" s="55">
        <v>960</v>
      </c>
    </row>
    <row r="276" spans="1:5" hidden="1">
      <c r="A276" s="77" t="s">
        <v>391</v>
      </c>
      <c r="B276" s="80"/>
      <c r="C276" s="54" t="s">
        <v>1066</v>
      </c>
      <c r="D276" s="55">
        <v>750</v>
      </c>
    </row>
    <row r="277" spans="1:5" hidden="1">
      <c r="A277" s="305" t="s">
        <v>201</v>
      </c>
      <c r="B277" s="305"/>
      <c r="C277" s="305"/>
      <c r="D277" s="305"/>
    </row>
    <row r="278" spans="1:5" hidden="1">
      <c r="A278" s="305"/>
      <c r="B278" s="305"/>
      <c r="C278" s="305"/>
      <c r="D278" s="305"/>
    </row>
    <row r="279" spans="1:5" hidden="1">
      <c r="A279" s="77" t="s">
        <v>392</v>
      </c>
      <c r="B279" s="66" t="s">
        <v>6</v>
      </c>
      <c r="C279" s="54" t="s">
        <v>204</v>
      </c>
      <c r="D279" s="107">
        <v>360</v>
      </c>
      <c r="E279" s="96"/>
    </row>
    <row r="280" spans="1:5" ht="15.75" hidden="1" customHeight="1">
      <c r="A280" s="315" t="s">
        <v>205</v>
      </c>
      <c r="B280" s="316"/>
      <c r="C280" s="316"/>
      <c r="D280" s="316"/>
      <c r="E280" s="97"/>
    </row>
    <row r="281" spans="1:5" hidden="1">
      <c r="A281" s="109" t="s">
        <v>393</v>
      </c>
      <c r="B281" s="104"/>
      <c r="C281" s="54" t="s">
        <v>207</v>
      </c>
      <c r="D281" s="107">
        <v>250</v>
      </c>
      <c r="E281" s="97"/>
    </row>
    <row r="282" spans="1:5" hidden="1">
      <c r="A282" s="109" t="s">
        <v>394</v>
      </c>
      <c r="B282" s="104" t="s">
        <v>1067</v>
      </c>
      <c r="C282" s="54" t="s">
        <v>1068</v>
      </c>
      <c r="D282" s="107">
        <v>300</v>
      </c>
      <c r="E282" s="97"/>
    </row>
    <row r="283" spans="1:5" hidden="1">
      <c r="A283" s="109" t="s">
        <v>396</v>
      </c>
      <c r="B283" s="104" t="s">
        <v>208</v>
      </c>
      <c r="C283" s="54" t="s">
        <v>209</v>
      </c>
      <c r="D283" s="107">
        <v>350</v>
      </c>
      <c r="E283" s="97"/>
    </row>
    <row r="284" spans="1:5" hidden="1">
      <c r="A284" s="109" t="s">
        <v>397</v>
      </c>
      <c r="B284" s="104" t="s">
        <v>211</v>
      </c>
      <c r="C284" s="54" t="s">
        <v>212</v>
      </c>
      <c r="D284" s="107">
        <v>300</v>
      </c>
      <c r="E284" s="97"/>
    </row>
    <row r="285" spans="1:5" ht="25.5" hidden="1">
      <c r="A285" s="109" t="s">
        <v>399</v>
      </c>
      <c r="B285" s="104" t="s">
        <v>214</v>
      </c>
      <c r="C285" s="54" t="s">
        <v>215</v>
      </c>
      <c r="D285" s="107">
        <v>350</v>
      </c>
      <c r="E285" s="97"/>
    </row>
    <row r="286" spans="1:5" hidden="1">
      <c r="A286" s="109" t="s">
        <v>402</v>
      </c>
      <c r="B286" s="104"/>
      <c r="C286" s="54" t="s">
        <v>1070</v>
      </c>
      <c r="D286" s="107">
        <v>180</v>
      </c>
      <c r="E286" s="97"/>
    </row>
    <row r="287" spans="1:5" hidden="1">
      <c r="A287" s="109" t="s">
        <v>404</v>
      </c>
      <c r="B287" s="66" t="s">
        <v>727</v>
      </c>
      <c r="C287" s="59" t="s">
        <v>728</v>
      </c>
      <c r="D287" s="108">
        <v>300</v>
      </c>
      <c r="E287" s="97"/>
    </row>
    <row r="288" spans="1:5" hidden="1">
      <c r="A288" s="109" t="s">
        <v>405</v>
      </c>
      <c r="B288" s="66" t="s">
        <v>729</v>
      </c>
      <c r="C288" s="59" t="s">
        <v>730</v>
      </c>
      <c r="D288" s="108">
        <v>300</v>
      </c>
      <c r="E288" s="97"/>
    </row>
    <row r="289" spans="1:5" hidden="1">
      <c r="A289" s="109" t="s">
        <v>407</v>
      </c>
      <c r="B289" s="66" t="s">
        <v>731</v>
      </c>
      <c r="C289" s="59" t="s">
        <v>732</v>
      </c>
      <c r="D289" s="108">
        <v>350</v>
      </c>
      <c r="E289" s="97"/>
    </row>
    <row r="290" spans="1:5" hidden="1">
      <c r="A290" s="109" t="s">
        <v>409</v>
      </c>
      <c r="B290" s="66"/>
      <c r="C290" s="59" t="s">
        <v>823</v>
      </c>
      <c r="D290" s="108">
        <v>350</v>
      </c>
      <c r="E290" s="97"/>
    </row>
    <row r="291" spans="1:5" hidden="1">
      <c r="A291" s="109" t="s">
        <v>411</v>
      </c>
      <c r="B291" s="66"/>
      <c r="C291" s="59" t="s">
        <v>1295</v>
      </c>
      <c r="D291" s="108">
        <v>400</v>
      </c>
      <c r="E291" s="97"/>
    </row>
    <row r="292" spans="1:5" ht="19.5" hidden="1" customHeight="1">
      <c r="A292" s="315" t="s">
        <v>217</v>
      </c>
      <c r="B292" s="316"/>
      <c r="C292" s="316"/>
      <c r="D292" s="316"/>
      <c r="E292" s="97"/>
    </row>
    <row r="293" spans="1:5" hidden="1">
      <c r="A293" s="77" t="s">
        <v>413</v>
      </c>
      <c r="B293" s="104" t="s">
        <v>1071</v>
      </c>
      <c r="C293" s="54" t="s">
        <v>1099</v>
      </c>
      <c r="D293" s="107">
        <v>300</v>
      </c>
      <c r="E293" s="97"/>
    </row>
    <row r="294" spans="1:5" ht="25.5" hidden="1">
      <c r="A294" s="77" t="s">
        <v>414</v>
      </c>
      <c r="B294" s="104"/>
      <c r="C294" s="54" t="s">
        <v>220</v>
      </c>
      <c r="D294" s="107">
        <v>350</v>
      </c>
      <c r="E294" s="97"/>
    </row>
    <row r="295" spans="1:5" hidden="1">
      <c r="A295" s="77" t="s">
        <v>415</v>
      </c>
      <c r="B295" s="104" t="s">
        <v>1069</v>
      </c>
      <c r="C295" s="54" t="s">
        <v>1332</v>
      </c>
      <c r="D295" s="107">
        <v>250</v>
      </c>
      <c r="E295" s="97"/>
    </row>
    <row r="296" spans="1:5" hidden="1">
      <c r="A296" s="77" t="s">
        <v>418</v>
      </c>
      <c r="B296" s="104" t="s">
        <v>222</v>
      </c>
      <c r="C296" s="54" t="s">
        <v>1100</v>
      </c>
      <c r="D296" s="107">
        <v>250</v>
      </c>
      <c r="E296" s="97"/>
    </row>
    <row r="297" spans="1:5" hidden="1">
      <c r="A297" s="77" t="s">
        <v>1167</v>
      </c>
      <c r="B297" s="104"/>
      <c r="C297" s="54" t="s">
        <v>225</v>
      </c>
      <c r="D297" s="107">
        <v>300</v>
      </c>
      <c r="E297" s="97"/>
    </row>
    <row r="298" spans="1:5" hidden="1">
      <c r="A298" s="305" t="s">
        <v>226</v>
      </c>
      <c r="B298" s="305"/>
      <c r="C298" s="305"/>
      <c r="D298" s="305"/>
    </row>
    <row r="299" spans="1:5" hidden="1">
      <c r="A299" s="305"/>
      <c r="B299" s="305"/>
      <c r="C299" s="305"/>
      <c r="D299" s="305"/>
    </row>
    <row r="300" spans="1:5" hidden="1">
      <c r="A300" s="321" t="s">
        <v>227</v>
      </c>
      <c r="B300" s="322"/>
      <c r="C300" s="322"/>
      <c r="D300" s="323"/>
    </row>
    <row r="301" spans="1:5" hidden="1">
      <c r="A301" s="321" t="s">
        <v>228</v>
      </c>
      <c r="B301" s="322"/>
      <c r="C301" s="322"/>
      <c r="D301" s="323"/>
    </row>
    <row r="302" spans="1:5" hidden="1">
      <c r="A302" s="79" t="s">
        <v>1362</v>
      </c>
      <c r="B302" s="82" t="s">
        <v>746</v>
      </c>
      <c r="C302" s="61" t="s">
        <v>745</v>
      </c>
      <c r="D302" s="55">
        <v>1520</v>
      </c>
    </row>
    <row r="303" spans="1:5" hidden="1">
      <c r="A303" s="324" t="s">
        <v>826</v>
      </c>
      <c r="B303" s="325"/>
      <c r="C303" s="325"/>
      <c r="D303" s="326"/>
    </row>
    <row r="304" spans="1:5" hidden="1">
      <c r="A304" s="84" t="s">
        <v>424</v>
      </c>
      <c r="B304" s="137" t="s">
        <v>230</v>
      </c>
      <c r="C304" s="62" t="s">
        <v>231</v>
      </c>
      <c r="D304" s="111">
        <v>140</v>
      </c>
    </row>
    <row r="305" spans="1:4" hidden="1">
      <c r="A305" s="109" t="s">
        <v>427</v>
      </c>
      <c r="B305" s="137" t="s">
        <v>238</v>
      </c>
      <c r="C305" s="62" t="s">
        <v>239</v>
      </c>
      <c r="D305" s="111">
        <v>160</v>
      </c>
    </row>
    <row r="306" spans="1:4" hidden="1">
      <c r="A306" s="84" t="s">
        <v>430</v>
      </c>
      <c r="B306" s="137" t="s">
        <v>241</v>
      </c>
      <c r="C306" s="62" t="s">
        <v>242</v>
      </c>
      <c r="D306" s="111">
        <v>150</v>
      </c>
    </row>
    <row r="307" spans="1:4" hidden="1">
      <c r="A307" s="109" t="s">
        <v>433</v>
      </c>
      <c r="B307" s="137" t="s">
        <v>244</v>
      </c>
      <c r="C307" s="62" t="s">
        <v>827</v>
      </c>
      <c r="D307" s="111">
        <v>160</v>
      </c>
    </row>
    <row r="308" spans="1:4" hidden="1">
      <c r="A308" s="84" t="s">
        <v>436</v>
      </c>
      <c r="B308" s="137" t="s">
        <v>252</v>
      </c>
      <c r="C308" s="62" t="s">
        <v>253</v>
      </c>
      <c r="D308" s="111">
        <v>150</v>
      </c>
    </row>
    <row r="309" spans="1:4" hidden="1">
      <c r="A309" s="109" t="s">
        <v>438</v>
      </c>
      <c r="B309" s="137" t="s">
        <v>256</v>
      </c>
      <c r="C309" s="62" t="s">
        <v>257</v>
      </c>
      <c r="D309" s="111">
        <v>160</v>
      </c>
    </row>
    <row r="310" spans="1:4" hidden="1">
      <c r="A310" s="327" t="s">
        <v>828</v>
      </c>
      <c r="B310" s="328"/>
      <c r="C310" s="328"/>
      <c r="D310" s="329"/>
    </row>
    <row r="311" spans="1:4" hidden="1">
      <c r="A311" s="84" t="s">
        <v>441</v>
      </c>
      <c r="B311" s="137" t="s">
        <v>233</v>
      </c>
      <c r="C311" s="62" t="s">
        <v>234</v>
      </c>
      <c r="D311" s="111">
        <v>150</v>
      </c>
    </row>
    <row r="312" spans="1:4" hidden="1">
      <c r="A312" s="109" t="s">
        <v>1168</v>
      </c>
      <c r="B312" s="137"/>
      <c r="C312" s="62" t="s">
        <v>829</v>
      </c>
      <c r="D312" s="111">
        <v>150</v>
      </c>
    </row>
    <row r="313" spans="1:4" hidden="1">
      <c r="A313" s="84" t="s">
        <v>446</v>
      </c>
      <c r="B313" s="137"/>
      <c r="C313" s="62" t="s">
        <v>1016</v>
      </c>
      <c r="D313" s="111">
        <v>150</v>
      </c>
    </row>
    <row r="314" spans="1:4" hidden="1">
      <c r="A314" s="327" t="s">
        <v>831</v>
      </c>
      <c r="B314" s="328"/>
      <c r="C314" s="328"/>
      <c r="D314" s="329"/>
    </row>
    <row r="315" spans="1:4" hidden="1">
      <c r="A315" s="84" t="s">
        <v>448</v>
      </c>
      <c r="B315" s="137" t="s">
        <v>246</v>
      </c>
      <c r="C315" s="62" t="s">
        <v>247</v>
      </c>
      <c r="D315" s="111">
        <v>140</v>
      </c>
    </row>
    <row r="316" spans="1:4" hidden="1">
      <c r="A316" s="109" t="s">
        <v>451</v>
      </c>
      <c r="B316" s="137"/>
      <c r="C316" s="62" t="s">
        <v>832</v>
      </c>
      <c r="D316" s="111">
        <v>140</v>
      </c>
    </row>
    <row r="317" spans="1:4" hidden="1">
      <c r="A317" s="84" t="s">
        <v>454</v>
      </c>
      <c r="B317" s="137"/>
      <c r="C317" s="62" t="s">
        <v>833</v>
      </c>
      <c r="D317" s="111">
        <v>140</v>
      </c>
    </row>
    <row r="318" spans="1:4" hidden="1">
      <c r="A318" s="109" t="s">
        <v>457</v>
      </c>
      <c r="B318" s="137" t="s">
        <v>249</v>
      </c>
      <c r="C318" s="62" t="s">
        <v>250</v>
      </c>
      <c r="D318" s="111">
        <v>150</v>
      </c>
    </row>
    <row r="319" spans="1:4" hidden="1">
      <c r="A319" s="327" t="s">
        <v>834</v>
      </c>
      <c r="B319" s="328"/>
      <c r="C319" s="328"/>
      <c r="D319" s="329"/>
    </row>
    <row r="320" spans="1:4" hidden="1">
      <c r="A320" s="109" t="s">
        <v>460</v>
      </c>
      <c r="B320" s="137" t="s">
        <v>259</v>
      </c>
      <c r="C320" s="62" t="s">
        <v>260</v>
      </c>
      <c r="D320" s="111">
        <v>160</v>
      </c>
    </row>
    <row r="321" spans="1:4" hidden="1">
      <c r="A321" s="109" t="s">
        <v>463</v>
      </c>
      <c r="B321" s="137" t="s">
        <v>265</v>
      </c>
      <c r="C321" s="62" t="s">
        <v>266</v>
      </c>
      <c r="D321" s="55">
        <v>160</v>
      </c>
    </row>
    <row r="322" spans="1:4" hidden="1">
      <c r="A322" s="327" t="s">
        <v>835</v>
      </c>
      <c r="B322" s="328"/>
      <c r="C322" s="328"/>
      <c r="D322" s="329"/>
    </row>
    <row r="323" spans="1:4" hidden="1">
      <c r="A323" s="109" t="s">
        <v>1363</v>
      </c>
      <c r="B323" s="137" t="s">
        <v>268</v>
      </c>
      <c r="C323" s="62" t="s">
        <v>269</v>
      </c>
      <c r="D323" s="55">
        <v>160</v>
      </c>
    </row>
    <row r="324" spans="1:4" hidden="1">
      <c r="A324" s="109" t="s">
        <v>464</v>
      </c>
      <c r="B324" s="137" t="s">
        <v>271</v>
      </c>
      <c r="C324" s="62" t="s">
        <v>272</v>
      </c>
      <c r="D324" s="55">
        <v>160</v>
      </c>
    </row>
    <row r="325" spans="1:4" hidden="1">
      <c r="A325" s="109" t="s">
        <v>465</v>
      </c>
      <c r="B325" s="137" t="s">
        <v>274</v>
      </c>
      <c r="C325" s="62" t="s">
        <v>275</v>
      </c>
      <c r="D325" s="55">
        <v>170</v>
      </c>
    </row>
    <row r="326" spans="1:4" hidden="1">
      <c r="A326" s="109" t="s">
        <v>466</v>
      </c>
      <c r="B326" s="137" t="s">
        <v>277</v>
      </c>
      <c r="C326" s="62" t="s">
        <v>836</v>
      </c>
      <c r="D326" s="55">
        <v>220</v>
      </c>
    </row>
    <row r="327" spans="1:4" hidden="1">
      <c r="A327" s="109" t="s">
        <v>467</v>
      </c>
      <c r="B327" s="137" t="s">
        <v>301</v>
      </c>
      <c r="C327" s="62" t="s">
        <v>837</v>
      </c>
      <c r="D327" s="55">
        <v>200</v>
      </c>
    </row>
    <row r="328" spans="1:4" hidden="1">
      <c r="A328" s="109" t="s">
        <v>469</v>
      </c>
      <c r="B328" s="137" t="s">
        <v>303</v>
      </c>
      <c r="C328" s="62" t="s">
        <v>838</v>
      </c>
      <c r="D328" s="55">
        <v>260</v>
      </c>
    </row>
    <row r="329" spans="1:4" hidden="1">
      <c r="A329" s="109" t="s">
        <v>471</v>
      </c>
      <c r="B329" s="137" t="s">
        <v>305</v>
      </c>
      <c r="C329" s="62" t="s">
        <v>306</v>
      </c>
      <c r="D329" s="55">
        <v>220</v>
      </c>
    </row>
    <row r="330" spans="1:4" hidden="1">
      <c r="A330" s="109" t="s">
        <v>474</v>
      </c>
      <c r="B330" s="137" t="s">
        <v>308</v>
      </c>
      <c r="C330" s="62" t="s">
        <v>309</v>
      </c>
      <c r="D330" s="55">
        <v>220</v>
      </c>
    </row>
    <row r="331" spans="1:4" hidden="1">
      <c r="A331" s="327" t="s">
        <v>839</v>
      </c>
      <c r="B331" s="328"/>
      <c r="C331" s="328"/>
      <c r="D331" s="329"/>
    </row>
    <row r="332" spans="1:4" ht="15" hidden="1" customHeight="1">
      <c r="A332" s="109" t="s">
        <v>476</v>
      </c>
      <c r="B332" s="137"/>
      <c r="C332" s="62" t="s">
        <v>1017</v>
      </c>
      <c r="D332" s="55">
        <v>2420</v>
      </c>
    </row>
    <row r="333" spans="1:4" hidden="1">
      <c r="A333" s="109" t="s">
        <v>477</v>
      </c>
      <c r="B333" s="137" t="s">
        <v>1072</v>
      </c>
      <c r="C333" s="62" t="s">
        <v>1073</v>
      </c>
      <c r="D333" s="55">
        <v>605</v>
      </c>
    </row>
    <row r="334" spans="1:4" hidden="1">
      <c r="A334" s="109" t="s">
        <v>1169</v>
      </c>
      <c r="B334" s="137"/>
      <c r="C334" s="62" t="s">
        <v>1074</v>
      </c>
      <c r="D334" s="55">
        <v>605</v>
      </c>
    </row>
    <row r="335" spans="1:4" hidden="1">
      <c r="A335" s="109" t="s">
        <v>481</v>
      </c>
      <c r="B335" s="137"/>
      <c r="C335" s="62" t="s">
        <v>1075</v>
      </c>
      <c r="D335" s="55">
        <v>605</v>
      </c>
    </row>
    <row r="336" spans="1:4" hidden="1">
      <c r="A336" s="109" t="s">
        <v>1170</v>
      </c>
      <c r="B336" s="137"/>
      <c r="C336" s="62" t="s">
        <v>1076</v>
      </c>
      <c r="D336" s="55">
        <v>605</v>
      </c>
    </row>
    <row r="337" spans="1:4" hidden="1">
      <c r="A337" s="84"/>
      <c r="B337" s="137"/>
      <c r="C337" s="112" t="s">
        <v>841</v>
      </c>
      <c r="D337" s="55"/>
    </row>
    <row r="338" spans="1:4" hidden="1">
      <c r="A338" s="109" t="s">
        <v>485</v>
      </c>
      <c r="B338" s="137" t="s">
        <v>312</v>
      </c>
      <c r="C338" s="62" t="s">
        <v>313</v>
      </c>
      <c r="D338" s="55">
        <v>300</v>
      </c>
    </row>
    <row r="339" spans="1:4" hidden="1">
      <c r="A339" s="84" t="s">
        <v>488</v>
      </c>
      <c r="B339" s="137" t="s">
        <v>315</v>
      </c>
      <c r="C339" s="62" t="s">
        <v>316</v>
      </c>
      <c r="D339" s="55">
        <v>250</v>
      </c>
    </row>
    <row r="340" spans="1:4" hidden="1">
      <c r="A340" s="109" t="s">
        <v>491</v>
      </c>
      <c r="B340" s="137" t="s">
        <v>318</v>
      </c>
      <c r="C340" s="62" t="s">
        <v>319</v>
      </c>
      <c r="D340" s="55">
        <v>300</v>
      </c>
    </row>
    <row r="341" spans="1:4" hidden="1">
      <c r="A341" s="84" t="s">
        <v>1570</v>
      </c>
      <c r="B341" s="137" t="s">
        <v>324</v>
      </c>
      <c r="C341" s="62" t="s">
        <v>325</v>
      </c>
      <c r="D341" s="55">
        <v>300</v>
      </c>
    </row>
    <row r="342" spans="1:4" hidden="1">
      <c r="A342" s="109" t="s">
        <v>1571</v>
      </c>
      <c r="B342" s="137" t="s">
        <v>327</v>
      </c>
      <c r="C342" s="62" t="s">
        <v>328</v>
      </c>
      <c r="D342" s="55">
        <v>300</v>
      </c>
    </row>
    <row r="343" spans="1:4" hidden="1">
      <c r="A343" s="109"/>
      <c r="B343" s="137"/>
      <c r="C343" s="112" t="s">
        <v>842</v>
      </c>
      <c r="D343" s="55"/>
    </row>
    <row r="344" spans="1:4" hidden="1">
      <c r="A344" s="84" t="s">
        <v>1572</v>
      </c>
      <c r="B344" s="85" t="s">
        <v>722</v>
      </c>
      <c r="C344" s="64" t="s">
        <v>723</v>
      </c>
      <c r="D344" s="106">
        <v>300</v>
      </c>
    </row>
    <row r="345" spans="1:4" hidden="1">
      <c r="A345" s="84" t="s">
        <v>1573</v>
      </c>
      <c r="B345" s="85" t="s">
        <v>720</v>
      </c>
      <c r="C345" s="64" t="s">
        <v>721</v>
      </c>
      <c r="D345" s="106">
        <v>300</v>
      </c>
    </row>
    <row r="346" spans="1:4" hidden="1">
      <c r="A346" s="84" t="s">
        <v>1574</v>
      </c>
      <c r="B346" s="85" t="s">
        <v>722</v>
      </c>
      <c r="C346" s="64" t="s">
        <v>843</v>
      </c>
      <c r="D346" s="106">
        <v>300</v>
      </c>
    </row>
    <row r="347" spans="1:4" hidden="1">
      <c r="A347" s="318" t="s">
        <v>986</v>
      </c>
      <c r="B347" s="319"/>
      <c r="C347" s="319"/>
      <c r="D347" s="320"/>
    </row>
    <row r="348" spans="1:4" hidden="1">
      <c r="A348" s="84" t="s">
        <v>1575</v>
      </c>
      <c r="B348" s="85" t="s">
        <v>743</v>
      </c>
      <c r="C348" s="62" t="s">
        <v>845</v>
      </c>
      <c r="D348" s="55">
        <v>970</v>
      </c>
    </row>
    <row r="349" spans="1:4" ht="14.25" hidden="1" customHeight="1">
      <c r="A349" s="84" t="s">
        <v>1576</v>
      </c>
      <c r="B349" s="137" t="s">
        <v>279</v>
      </c>
      <c r="C349" s="62" t="s">
        <v>846</v>
      </c>
      <c r="D349" s="111">
        <v>200</v>
      </c>
    </row>
    <row r="350" spans="1:4" ht="29.25" hidden="1" customHeight="1">
      <c r="A350" s="84" t="s">
        <v>1577</v>
      </c>
      <c r="B350" s="113" t="s">
        <v>284</v>
      </c>
      <c r="C350" s="63" t="s">
        <v>1290</v>
      </c>
      <c r="D350" s="55">
        <v>200</v>
      </c>
    </row>
    <row r="351" spans="1:4" hidden="1">
      <c r="A351" s="84" t="s">
        <v>1578</v>
      </c>
      <c r="B351" s="113"/>
      <c r="C351" s="63" t="s">
        <v>1077</v>
      </c>
      <c r="D351" s="55">
        <v>170</v>
      </c>
    </row>
    <row r="352" spans="1:4" hidden="1">
      <c r="A352" s="84" t="s">
        <v>1579</v>
      </c>
      <c r="B352" s="137" t="s">
        <v>849</v>
      </c>
      <c r="C352" s="62" t="s">
        <v>1246</v>
      </c>
      <c r="D352" s="55">
        <v>200</v>
      </c>
    </row>
    <row r="353" spans="1:4" hidden="1">
      <c r="A353" s="84" t="s">
        <v>504</v>
      </c>
      <c r="B353" s="137" t="s">
        <v>287</v>
      </c>
      <c r="C353" s="62" t="s">
        <v>288</v>
      </c>
      <c r="D353" s="55">
        <v>200</v>
      </c>
    </row>
    <row r="354" spans="1:4" hidden="1">
      <c r="A354" s="84" t="s">
        <v>505</v>
      </c>
      <c r="B354" s="137" t="s">
        <v>345</v>
      </c>
      <c r="C354" s="62" t="s">
        <v>346</v>
      </c>
      <c r="D354" s="55">
        <v>320</v>
      </c>
    </row>
    <row r="355" spans="1:4" hidden="1">
      <c r="A355" s="84" t="s">
        <v>506</v>
      </c>
      <c r="B355" s="137" t="s">
        <v>352</v>
      </c>
      <c r="C355" s="62" t="s">
        <v>353</v>
      </c>
      <c r="D355" s="55">
        <v>170</v>
      </c>
    </row>
    <row r="356" spans="1:4" hidden="1">
      <c r="A356" s="84" t="s">
        <v>508</v>
      </c>
      <c r="B356" s="85"/>
      <c r="C356" s="114" t="s">
        <v>1326</v>
      </c>
      <c r="D356" s="55">
        <v>80</v>
      </c>
    </row>
    <row r="357" spans="1:4" hidden="1">
      <c r="A357" s="84" t="s">
        <v>511</v>
      </c>
      <c r="B357" s="85"/>
      <c r="C357" s="114" t="s">
        <v>1327</v>
      </c>
      <c r="D357" s="55">
        <v>680</v>
      </c>
    </row>
    <row r="358" spans="1:4" hidden="1">
      <c r="A358" s="84" t="s">
        <v>514</v>
      </c>
      <c r="B358" s="85"/>
      <c r="C358" s="114" t="s">
        <v>1328</v>
      </c>
      <c r="D358" s="55">
        <v>60</v>
      </c>
    </row>
    <row r="359" spans="1:4" hidden="1">
      <c r="A359" s="84" t="s">
        <v>1171</v>
      </c>
      <c r="B359" s="85"/>
      <c r="C359" s="114" t="s">
        <v>1329</v>
      </c>
      <c r="D359" s="55">
        <v>255</v>
      </c>
    </row>
    <row r="360" spans="1:4" hidden="1">
      <c r="A360" s="84" t="s">
        <v>519</v>
      </c>
      <c r="B360" s="85"/>
      <c r="C360" s="114" t="s">
        <v>1330</v>
      </c>
      <c r="D360" s="55">
        <v>255</v>
      </c>
    </row>
    <row r="361" spans="1:4" ht="25.5" hidden="1">
      <c r="A361" s="84" t="s">
        <v>521</v>
      </c>
      <c r="B361" s="85"/>
      <c r="C361" s="114" t="s">
        <v>1331</v>
      </c>
      <c r="D361" s="55">
        <v>95</v>
      </c>
    </row>
    <row r="362" spans="1:4" hidden="1">
      <c r="A362" s="318" t="s">
        <v>987</v>
      </c>
      <c r="B362" s="330"/>
      <c r="C362" s="330"/>
      <c r="D362" s="331"/>
    </row>
    <row r="363" spans="1:4" hidden="1">
      <c r="A363" s="84" t="s">
        <v>524</v>
      </c>
      <c r="B363" s="137" t="s">
        <v>290</v>
      </c>
      <c r="C363" s="62" t="s">
        <v>291</v>
      </c>
      <c r="D363" s="55">
        <v>140</v>
      </c>
    </row>
    <row r="364" spans="1:4" hidden="1">
      <c r="A364" s="84" t="s">
        <v>525</v>
      </c>
      <c r="B364" s="137" t="s">
        <v>292</v>
      </c>
      <c r="C364" s="62" t="s">
        <v>293</v>
      </c>
      <c r="D364" s="55">
        <v>140</v>
      </c>
    </row>
    <row r="365" spans="1:4" hidden="1">
      <c r="A365" s="84" t="s">
        <v>526</v>
      </c>
      <c r="B365" s="113"/>
      <c r="C365" s="63" t="s">
        <v>853</v>
      </c>
      <c r="D365" s="55">
        <v>480</v>
      </c>
    </row>
    <row r="366" spans="1:4" hidden="1">
      <c r="A366" s="84" t="s">
        <v>527</v>
      </c>
      <c r="B366" s="115" t="s">
        <v>295</v>
      </c>
      <c r="C366" s="116" t="s">
        <v>1101</v>
      </c>
      <c r="D366" s="111">
        <v>200</v>
      </c>
    </row>
    <row r="367" spans="1:4" hidden="1">
      <c r="A367" s="318" t="s">
        <v>854</v>
      </c>
      <c r="B367" s="330"/>
      <c r="C367" s="330"/>
      <c r="D367" s="331"/>
    </row>
    <row r="368" spans="1:4" ht="25.5" hidden="1">
      <c r="A368" s="84" t="s">
        <v>528</v>
      </c>
      <c r="B368" s="137" t="s">
        <v>1079</v>
      </c>
      <c r="C368" s="62" t="s">
        <v>1080</v>
      </c>
      <c r="D368" s="55">
        <v>400</v>
      </c>
    </row>
    <row r="369" spans="1:4" ht="18" hidden="1" customHeight="1">
      <c r="A369" s="84" t="s">
        <v>529</v>
      </c>
      <c r="B369" s="137" t="s">
        <v>358</v>
      </c>
      <c r="C369" s="62" t="s">
        <v>1078</v>
      </c>
      <c r="D369" s="55">
        <v>390</v>
      </c>
    </row>
    <row r="370" spans="1:4" hidden="1">
      <c r="A370" s="84" t="s">
        <v>530</v>
      </c>
      <c r="B370" s="137" t="s">
        <v>339</v>
      </c>
      <c r="C370" s="116" t="s">
        <v>340</v>
      </c>
      <c r="D370" s="55">
        <v>110</v>
      </c>
    </row>
    <row r="371" spans="1:4" hidden="1">
      <c r="A371" s="84" t="s">
        <v>531</v>
      </c>
      <c r="B371" s="137" t="s">
        <v>348</v>
      </c>
      <c r="C371" s="62" t="s">
        <v>349</v>
      </c>
      <c r="D371" s="55">
        <v>80</v>
      </c>
    </row>
    <row r="372" spans="1:4" hidden="1">
      <c r="A372" s="318" t="s">
        <v>988</v>
      </c>
      <c r="B372" s="319"/>
      <c r="C372" s="319"/>
      <c r="D372" s="320"/>
    </row>
    <row r="373" spans="1:4" hidden="1">
      <c r="A373" s="84" t="s">
        <v>532</v>
      </c>
      <c r="B373" s="137" t="s">
        <v>359</v>
      </c>
      <c r="C373" s="62" t="s">
        <v>361</v>
      </c>
      <c r="D373" s="55">
        <v>220</v>
      </c>
    </row>
    <row r="374" spans="1:4" hidden="1">
      <c r="A374" s="84" t="s">
        <v>534</v>
      </c>
      <c r="B374" s="137" t="s">
        <v>364</v>
      </c>
      <c r="C374" s="62" t="s">
        <v>365</v>
      </c>
      <c r="D374" s="55">
        <v>150</v>
      </c>
    </row>
    <row r="375" spans="1:4" hidden="1">
      <c r="A375" s="84" t="s">
        <v>1172</v>
      </c>
      <c r="B375" s="137"/>
      <c r="C375" s="62" t="s">
        <v>1102</v>
      </c>
      <c r="D375" s="55">
        <v>180</v>
      </c>
    </row>
    <row r="376" spans="1:4" hidden="1">
      <c r="A376" s="84" t="s">
        <v>539</v>
      </c>
      <c r="B376" s="137"/>
      <c r="C376" s="62" t="s">
        <v>1103</v>
      </c>
      <c r="D376" s="55">
        <v>180</v>
      </c>
    </row>
    <row r="377" spans="1:4" ht="13.5" hidden="1" customHeight="1">
      <c r="A377" s="324" t="s">
        <v>858</v>
      </c>
      <c r="B377" s="325"/>
      <c r="C377" s="325"/>
      <c r="D377" s="326"/>
    </row>
    <row r="378" spans="1:4" ht="17.25" hidden="1" customHeight="1">
      <c r="A378" s="84" t="s">
        <v>542</v>
      </c>
      <c r="B378" s="137"/>
      <c r="C378" s="62" t="s">
        <v>1291</v>
      </c>
      <c r="D378" s="55">
        <v>340</v>
      </c>
    </row>
    <row r="379" spans="1:4" hidden="1">
      <c r="A379" s="84" t="s">
        <v>544</v>
      </c>
      <c r="B379" s="137"/>
      <c r="C379" s="62" t="s">
        <v>860</v>
      </c>
      <c r="D379" s="55">
        <v>1100</v>
      </c>
    </row>
    <row r="380" spans="1:4" hidden="1">
      <c r="A380" s="84" t="s">
        <v>1173</v>
      </c>
      <c r="B380" s="137" t="s">
        <v>398</v>
      </c>
      <c r="C380" s="64" t="s">
        <v>861</v>
      </c>
      <c r="D380" s="106">
        <v>170</v>
      </c>
    </row>
    <row r="381" spans="1:4" hidden="1">
      <c r="A381" s="84" t="s">
        <v>1174</v>
      </c>
      <c r="B381" s="137" t="s">
        <v>383</v>
      </c>
      <c r="C381" s="62" t="s">
        <v>1081</v>
      </c>
      <c r="D381" s="55">
        <v>180</v>
      </c>
    </row>
    <row r="382" spans="1:4" hidden="1">
      <c r="A382" s="318" t="s">
        <v>863</v>
      </c>
      <c r="B382" s="330"/>
      <c r="C382" s="330"/>
      <c r="D382" s="331"/>
    </row>
    <row r="383" spans="1:4" ht="25.5" hidden="1">
      <c r="A383" s="84" t="s">
        <v>546</v>
      </c>
      <c r="B383" s="137" t="s">
        <v>376</v>
      </c>
      <c r="C383" s="62" t="s">
        <v>864</v>
      </c>
      <c r="D383" s="55">
        <v>430</v>
      </c>
    </row>
    <row r="384" spans="1:4" ht="17.25" hidden="1" customHeight="1">
      <c r="A384" s="318" t="s">
        <v>384</v>
      </c>
      <c r="B384" s="319"/>
      <c r="C384" s="319"/>
      <c r="D384" s="320"/>
    </row>
    <row r="385" spans="1:5" ht="25.5" hidden="1">
      <c r="A385" s="84" t="s">
        <v>1175</v>
      </c>
      <c r="B385" s="137"/>
      <c r="C385" s="62" t="s">
        <v>866</v>
      </c>
      <c r="D385" s="55">
        <f>D370+D393+D394+D395+D397+D392+D391+60</f>
        <v>1790</v>
      </c>
    </row>
    <row r="386" spans="1:5" ht="41.25" hidden="1" customHeight="1">
      <c r="A386" s="84" t="s">
        <v>547</v>
      </c>
      <c r="B386" s="137"/>
      <c r="C386" s="62" t="s">
        <v>867</v>
      </c>
      <c r="D386" s="55">
        <f>D385+D388</f>
        <v>3800</v>
      </c>
    </row>
    <row r="387" spans="1:5" ht="25.5" hidden="1">
      <c r="A387" s="84" t="s">
        <v>549</v>
      </c>
      <c r="B387" s="137"/>
      <c r="C387" s="62" t="s">
        <v>1104</v>
      </c>
      <c r="D387" s="55">
        <f>D370+D393+D394+D395+D392</f>
        <v>960</v>
      </c>
      <c r="E387" s="95"/>
    </row>
    <row r="388" spans="1:5" hidden="1">
      <c r="A388" s="84" t="s">
        <v>1176</v>
      </c>
      <c r="B388" s="137" t="s">
        <v>387</v>
      </c>
      <c r="C388" s="62" t="s">
        <v>868</v>
      </c>
      <c r="D388" s="55">
        <v>2010</v>
      </c>
    </row>
    <row r="389" spans="1:5" ht="25.5" hidden="1">
      <c r="A389" s="84" t="s">
        <v>551</v>
      </c>
      <c r="B389" s="137" t="s">
        <v>387</v>
      </c>
      <c r="C389" s="62" t="s">
        <v>869</v>
      </c>
      <c r="D389" s="55">
        <f>D388+60+D370</f>
        <v>2180</v>
      </c>
    </row>
    <row r="390" spans="1:5" hidden="1">
      <c r="A390" s="84" t="s">
        <v>553</v>
      </c>
      <c r="B390" s="137"/>
      <c r="C390" s="62" t="s">
        <v>388</v>
      </c>
      <c r="D390" s="55">
        <v>290</v>
      </c>
    </row>
    <row r="391" spans="1:5" hidden="1">
      <c r="A391" s="84" t="s">
        <v>554</v>
      </c>
      <c r="B391" s="137"/>
      <c r="C391" s="62" t="s">
        <v>870</v>
      </c>
      <c r="D391" s="55">
        <v>430</v>
      </c>
    </row>
    <row r="392" spans="1:5" hidden="1">
      <c r="A392" s="84" t="s">
        <v>555</v>
      </c>
      <c r="B392" s="137"/>
      <c r="C392" s="62" t="s">
        <v>871</v>
      </c>
      <c r="D392" s="55">
        <v>250</v>
      </c>
    </row>
    <row r="393" spans="1:5" hidden="1">
      <c r="A393" s="84" t="s">
        <v>556</v>
      </c>
      <c r="B393" s="137" t="s">
        <v>395</v>
      </c>
      <c r="C393" s="62" t="s">
        <v>1105</v>
      </c>
      <c r="D393" s="55">
        <v>200</v>
      </c>
    </row>
    <row r="394" spans="1:5" hidden="1">
      <c r="A394" s="84" t="s">
        <v>557</v>
      </c>
      <c r="B394" s="137" t="s">
        <v>395</v>
      </c>
      <c r="C394" s="62" t="s">
        <v>1106</v>
      </c>
      <c r="D394" s="55">
        <v>200</v>
      </c>
    </row>
    <row r="395" spans="1:5" hidden="1">
      <c r="A395" s="84" t="s">
        <v>559</v>
      </c>
      <c r="B395" s="137" t="s">
        <v>395</v>
      </c>
      <c r="C395" s="62" t="s">
        <v>1107</v>
      </c>
      <c r="D395" s="55">
        <v>200</v>
      </c>
    </row>
    <row r="396" spans="1:5" hidden="1">
      <c r="A396" s="84" t="s">
        <v>560</v>
      </c>
      <c r="B396" s="137" t="s">
        <v>1082</v>
      </c>
      <c r="C396" s="62" t="s">
        <v>1083</v>
      </c>
      <c r="D396" s="55">
        <v>270</v>
      </c>
    </row>
    <row r="397" spans="1:5" hidden="1">
      <c r="A397" s="84" t="s">
        <v>562</v>
      </c>
      <c r="B397" s="137" t="s">
        <v>400</v>
      </c>
      <c r="C397" s="62" t="s">
        <v>401</v>
      </c>
      <c r="D397" s="55">
        <v>340</v>
      </c>
    </row>
    <row r="398" spans="1:5" ht="26.25" hidden="1" customHeight="1">
      <c r="A398" s="84" t="s">
        <v>565</v>
      </c>
      <c r="B398" s="137"/>
      <c r="C398" s="62" t="s">
        <v>403</v>
      </c>
      <c r="D398" s="55">
        <v>360</v>
      </c>
    </row>
    <row r="399" spans="1:5" hidden="1">
      <c r="A399" s="84" t="s">
        <v>566</v>
      </c>
      <c r="B399" s="137"/>
      <c r="C399" s="62" t="s">
        <v>876</v>
      </c>
      <c r="D399" s="55">
        <v>6000</v>
      </c>
    </row>
    <row r="400" spans="1:5" hidden="1">
      <c r="A400" s="84" t="s">
        <v>568</v>
      </c>
      <c r="B400" s="137"/>
      <c r="C400" s="62" t="s">
        <v>406</v>
      </c>
      <c r="D400" s="55">
        <v>3800</v>
      </c>
    </row>
    <row r="401" spans="1:4" hidden="1">
      <c r="A401" s="84" t="s">
        <v>570</v>
      </c>
      <c r="B401" s="137"/>
      <c r="C401" s="62" t="s">
        <v>408</v>
      </c>
      <c r="D401" s="55">
        <v>3200</v>
      </c>
    </row>
    <row r="402" spans="1:4" hidden="1">
      <c r="A402" s="84" t="s">
        <v>572</v>
      </c>
      <c r="B402" s="137"/>
      <c r="C402" s="62" t="s">
        <v>410</v>
      </c>
      <c r="D402" s="55">
        <v>3200</v>
      </c>
    </row>
    <row r="403" spans="1:4" hidden="1">
      <c r="A403" s="84" t="s">
        <v>573</v>
      </c>
      <c r="B403" s="137"/>
      <c r="C403" s="62" t="s">
        <v>412</v>
      </c>
      <c r="D403" s="55">
        <v>2200</v>
      </c>
    </row>
    <row r="404" spans="1:4" ht="15" hidden="1" customHeight="1">
      <c r="A404" s="318" t="s">
        <v>1276</v>
      </c>
      <c r="B404" s="330"/>
      <c r="C404" s="330"/>
      <c r="D404" s="331"/>
    </row>
    <row r="405" spans="1:4" hidden="1">
      <c r="A405" s="84" t="s">
        <v>576</v>
      </c>
      <c r="B405" s="137"/>
      <c r="C405" s="62" t="s">
        <v>417</v>
      </c>
      <c r="D405" s="55">
        <v>290</v>
      </c>
    </row>
    <row r="406" spans="1:4" hidden="1">
      <c r="A406" s="84" t="s">
        <v>580</v>
      </c>
      <c r="B406" s="117"/>
      <c r="C406" s="62" t="s">
        <v>877</v>
      </c>
      <c r="D406" s="55">
        <v>290</v>
      </c>
    </row>
    <row r="407" spans="1:4" hidden="1">
      <c r="A407" s="318" t="s">
        <v>989</v>
      </c>
      <c r="B407" s="330"/>
      <c r="C407" s="330"/>
      <c r="D407" s="331"/>
    </row>
    <row r="408" spans="1:4" hidden="1">
      <c r="A408" s="318" t="s">
        <v>1277</v>
      </c>
      <c r="B408" s="330"/>
      <c r="C408" s="330"/>
      <c r="D408" s="331"/>
    </row>
    <row r="409" spans="1:4" hidden="1">
      <c r="A409" s="84" t="s">
        <v>581</v>
      </c>
      <c r="B409" s="137" t="s">
        <v>420</v>
      </c>
      <c r="C409" s="62" t="s">
        <v>421</v>
      </c>
      <c r="D409" s="55">
        <v>300</v>
      </c>
    </row>
    <row r="410" spans="1:4" hidden="1">
      <c r="A410" s="84" t="s">
        <v>585</v>
      </c>
      <c r="B410" s="137" t="s">
        <v>422</v>
      </c>
      <c r="C410" s="62" t="s">
        <v>423</v>
      </c>
      <c r="D410" s="55">
        <v>300</v>
      </c>
    </row>
    <row r="411" spans="1:4" hidden="1">
      <c r="A411" s="84" t="s">
        <v>589</v>
      </c>
      <c r="B411" s="137" t="s">
        <v>425</v>
      </c>
      <c r="C411" s="62" t="s">
        <v>426</v>
      </c>
      <c r="D411" s="55">
        <v>300</v>
      </c>
    </row>
    <row r="412" spans="1:4" hidden="1">
      <c r="A412" s="84" t="s">
        <v>596</v>
      </c>
      <c r="B412" s="137" t="s">
        <v>428</v>
      </c>
      <c r="C412" s="62" t="s">
        <v>429</v>
      </c>
      <c r="D412" s="55">
        <v>320</v>
      </c>
    </row>
    <row r="413" spans="1:4" hidden="1">
      <c r="A413" s="84" t="s">
        <v>601</v>
      </c>
      <c r="B413" s="137" t="s">
        <v>431</v>
      </c>
      <c r="C413" s="62" t="s">
        <v>432</v>
      </c>
      <c r="D413" s="55">
        <v>325</v>
      </c>
    </row>
    <row r="414" spans="1:4" hidden="1">
      <c r="A414" s="327" t="s">
        <v>880</v>
      </c>
      <c r="B414" s="328"/>
      <c r="C414" s="328"/>
      <c r="D414" s="329"/>
    </row>
    <row r="415" spans="1:4" hidden="1">
      <c r="A415" s="84" t="s">
        <v>604</v>
      </c>
      <c r="B415" s="137" t="s">
        <v>434</v>
      </c>
      <c r="C415" s="62" t="s">
        <v>1084</v>
      </c>
      <c r="D415" s="55">
        <v>300</v>
      </c>
    </row>
    <row r="416" spans="1:4" hidden="1">
      <c r="A416" s="84" t="s">
        <v>606</v>
      </c>
      <c r="B416" s="137" t="s">
        <v>439</v>
      </c>
      <c r="C416" s="62" t="s">
        <v>440</v>
      </c>
      <c r="D416" s="55">
        <v>300</v>
      </c>
    </row>
    <row r="417" spans="1:4" hidden="1">
      <c r="A417" s="84" t="s">
        <v>609</v>
      </c>
      <c r="B417" s="137" t="s">
        <v>442</v>
      </c>
      <c r="C417" s="62" t="s">
        <v>443</v>
      </c>
      <c r="D417" s="55">
        <v>410</v>
      </c>
    </row>
    <row r="418" spans="1:4" hidden="1">
      <c r="A418" s="84" t="s">
        <v>611</v>
      </c>
      <c r="B418" s="137" t="s">
        <v>444</v>
      </c>
      <c r="C418" s="62" t="s">
        <v>445</v>
      </c>
      <c r="D418" s="55">
        <v>410</v>
      </c>
    </row>
    <row r="419" spans="1:4" hidden="1">
      <c r="A419" s="84" t="s">
        <v>613</v>
      </c>
      <c r="B419" s="137" t="s">
        <v>452</v>
      </c>
      <c r="C419" s="62" t="s">
        <v>453</v>
      </c>
      <c r="D419" s="55">
        <v>400</v>
      </c>
    </row>
    <row r="420" spans="1:4" hidden="1">
      <c r="A420" s="84" t="s">
        <v>615</v>
      </c>
      <c r="B420" s="137" t="s">
        <v>455</v>
      </c>
      <c r="C420" s="62" t="s">
        <v>456</v>
      </c>
      <c r="D420" s="55">
        <v>300</v>
      </c>
    </row>
    <row r="421" spans="1:4" ht="14.25" hidden="1" customHeight="1">
      <c r="A421" s="84" t="s">
        <v>617</v>
      </c>
      <c r="B421" s="137" t="s">
        <v>458</v>
      </c>
      <c r="C421" s="62" t="s">
        <v>459</v>
      </c>
      <c r="D421" s="55">
        <v>350</v>
      </c>
    </row>
    <row r="422" spans="1:4" hidden="1">
      <c r="A422" s="84" t="s">
        <v>1177</v>
      </c>
      <c r="B422" s="137" t="s">
        <v>461</v>
      </c>
      <c r="C422" s="62" t="s">
        <v>462</v>
      </c>
      <c r="D422" s="55">
        <v>350</v>
      </c>
    </row>
    <row r="423" spans="1:4" hidden="1">
      <c r="A423" s="84" t="s">
        <v>620</v>
      </c>
      <c r="B423" s="85" t="s">
        <v>734</v>
      </c>
      <c r="C423" s="64" t="s">
        <v>735</v>
      </c>
      <c r="D423" s="106">
        <v>1600</v>
      </c>
    </row>
    <row r="424" spans="1:4" hidden="1">
      <c r="A424" s="327" t="s">
        <v>881</v>
      </c>
      <c r="B424" s="328"/>
      <c r="C424" s="328"/>
      <c r="D424" s="329"/>
    </row>
    <row r="425" spans="1:4" hidden="1">
      <c r="A425" s="84" t="s">
        <v>623</v>
      </c>
      <c r="B425" s="137" t="s">
        <v>1086</v>
      </c>
      <c r="C425" s="62" t="s">
        <v>1085</v>
      </c>
      <c r="D425" s="55">
        <v>290</v>
      </c>
    </row>
    <row r="426" spans="1:4" hidden="1">
      <c r="A426" s="84" t="s">
        <v>626</v>
      </c>
      <c r="B426" s="137" t="s">
        <v>449</v>
      </c>
      <c r="C426" s="62" t="s">
        <v>450</v>
      </c>
      <c r="D426" s="55">
        <v>510</v>
      </c>
    </row>
    <row r="427" spans="1:4" ht="15.75" hidden="1" customHeight="1">
      <c r="A427" s="318" t="s">
        <v>883</v>
      </c>
      <c r="B427" s="330"/>
      <c r="C427" s="330"/>
      <c r="D427" s="331"/>
    </row>
    <row r="428" spans="1:4" ht="25.5" hidden="1" customHeight="1">
      <c r="A428" s="84" t="s">
        <v>1253</v>
      </c>
      <c r="B428" s="137"/>
      <c r="C428" s="65" t="s">
        <v>1336</v>
      </c>
      <c r="D428" s="106">
        <v>1840</v>
      </c>
    </row>
    <row r="429" spans="1:4" ht="25.5" hidden="1">
      <c r="A429" s="84" t="s">
        <v>631</v>
      </c>
      <c r="B429" s="137"/>
      <c r="C429" s="65" t="s">
        <v>1087</v>
      </c>
      <c r="D429" s="106">
        <v>1840</v>
      </c>
    </row>
    <row r="430" spans="1:4" hidden="1">
      <c r="A430" s="315" t="s">
        <v>507</v>
      </c>
      <c r="B430" s="316"/>
      <c r="C430" s="316"/>
      <c r="D430" s="317"/>
    </row>
    <row r="431" spans="1:4" hidden="1">
      <c r="A431" s="84" t="s">
        <v>634</v>
      </c>
      <c r="B431" s="136" t="s">
        <v>509</v>
      </c>
      <c r="C431" s="62" t="s">
        <v>510</v>
      </c>
      <c r="D431" s="55">
        <v>440</v>
      </c>
    </row>
    <row r="432" spans="1:4" hidden="1">
      <c r="A432" s="84" t="s">
        <v>636</v>
      </c>
      <c r="B432" s="136" t="s">
        <v>512</v>
      </c>
      <c r="C432" s="62" t="s">
        <v>513</v>
      </c>
      <c r="D432" s="55">
        <v>360</v>
      </c>
    </row>
    <row r="433" spans="1:4" hidden="1">
      <c r="A433" s="84" t="s">
        <v>1178</v>
      </c>
      <c r="B433" s="136" t="s">
        <v>515</v>
      </c>
      <c r="C433" s="62" t="s">
        <v>516</v>
      </c>
      <c r="D433" s="55">
        <v>375</v>
      </c>
    </row>
    <row r="434" spans="1:4" hidden="1">
      <c r="A434" s="84" t="s">
        <v>641</v>
      </c>
      <c r="B434" s="85" t="s">
        <v>517</v>
      </c>
      <c r="C434" s="62" t="s">
        <v>518</v>
      </c>
      <c r="D434" s="55">
        <v>320</v>
      </c>
    </row>
    <row r="435" spans="1:4" hidden="1">
      <c r="A435" s="84" t="s">
        <v>644</v>
      </c>
      <c r="B435" s="85"/>
      <c r="C435" s="62" t="s">
        <v>520</v>
      </c>
      <c r="D435" s="55">
        <v>370</v>
      </c>
    </row>
    <row r="436" spans="1:4" hidden="1">
      <c r="A436" s="84" t="s">
        <v>647</v>
      </c>
      <c r="B436" s="85" t="s">
        <v>1443</v>
      </c>
      <c r="C436" s="62" t="s">
        <v>523</v>
      </c>
      <c r="D436" s="55">
        <v>380</v>
      </c>
    </row>
    <row r="437" spans="1:4" ht="13.5" hidden="1" customHeight="1">
      <c r="A437" s="318" t="s">
        <v>886</v>
      </c>
      <c r="B437" s="330"/>
      <c r="C437" s="330"/>
      <c r="D437" s="331"/>
    </row>
    <row r="438" spans="1:4" hidden="1">
      <c r="A438" s="327" t="s">
        <v>887</v>
      </c>
      <c r="B438" s="328"/>
      <c r="C438" s="328"/>
      <c r="D438" s="329"/>
    </row>
    <row r="439" spans="1:4" hidden="1">
      <c r="A439" s="84" t="s">
        <v>650</v>
      </c>
      <c r="B439" s="137"/>
      <c r="C439" s="65" t="s">
        <v>889</v>
      </c>
      <c r="D439" s="55">
        <v>305</v>
      </c>
    </row>
    <row r="440" spans="1:4" hidden="1">
      <c r="A440" s="84" t="s">
        <v>652</v>
      </c>
      <c r="B440" s="137"/>
      <c r="C440" s="65" t="s">
        <v>891</v>
      </c>
      <c r="D440" s="55">
        <v>305</v>
      </c>
    </row>
    <row r="441" spans="1:4" hidden="1">
      <c r="A441" s="327" t="s">
        <v>892</v>
      </c>
      <c r="B441" s="328"/>
      <c r="C441" s="328"/>
      <c r="D441" s="329"/>
    </row>
    <row r="442" spans="1:4" hidden="1">
      <c r="A442" s="84" t="s">
        <v>655</v>
      </c>
      <c r="B442" s="137"/>
      <c r="C442" s="65" t="s">
        <v>894</v>
      </c>
      <c r="D442" s="55">
        <v>310</v>
      </c>
    </row>
    <row r="443" spans="1:4" hidden="1">
      <c r="A443" s="84" t="s">
        <v>656</v>
      </c>
      <c r="B443" s="137"/>
      <c r="C443" s="65" t="s">
        <v>895</v>
      </c>
      <c r="D443" s="55">
        <v>315</v>
      </c>
    </row>
    <row r="444" spans="1:4" hidden="1">
      <c r="A444" s="84" t="s">
        <v>657</v>
      </c>
      <c r="B444" s="137"/>
      <c r="C444" s="65" t="s">
        <v>896</v>
      </c>
      <c r="D444" s="55">
        <v>310</v>
      </c>
    </row>
    <row r="445" spans="1:4" ht="25.5" hidden="1">
      <c r="A445" s="84" t="s">
        <v>660</v>
      </c>
      <c r="B445" s="137"/>
      <c r="C445" s="65" t="s">
        <v>897</v>
      </c>
      <c r="D445" s="55">
        <v>310</v>
      </c>
    </row>
    <row r="446" spans="1:4" hidden="1">
      <c r="A446" s="327" t="s">
        <v>901</v>
      </c>
      <c r="B446" s="328"/>
      <c r="C446" s="328"/>
      <c r="D446" s="329"/>
    </row>
    <row r="447" spans="1:4" hidden="1">
      <c r="A447" s="84" t="s">
        <v>663</v>
      </c>
      <c r="B447" s="137" t="s">
        <v>355</v>
      </c>
      <c r="C447" s="65" t="s">
        <v>902</v>
      </c>
      <c r="D447" s="55">
        <v>220</v>
      </c>
    </row>
    <row r="448" spans="1:4" hidden="1">
      <c r="A448" s="84" t="s">
        <v>664</v>
      </c>
      <c r="B448" s="137"/>
      <c r="C448" s="65" t="s">
        <v>904</v>
      </c>
      <c r="D448" s="55">
        <v>310</v>
      </c>
    </row>
    <row r="449" spans="1:7" ht="13.5" hidden="1">
      <c r="A449" s="332" t="s">
        <v>905</v>
      </c>
      <c r="B449" s="333"/>
      <c r="C449" s="333"/>
      <c r="D449" s="334"/>
    </row>
    <row r="450" spans="1:7" hidden="1">
      <c r="A450" s="327" t="s">
        <v>906</v>
      </c>
      <c r="B450" s="328"/>
      <c r="C450" s="328"/>
      <c r="D450" s="329"/>
    </row>
    <row r="451" spans="1:7" ht="25.5" hidden="1">
      <c r="A451" s="84" t="s">
        <v>668</v>
      </c>
      <c r="B451" s="137" t="s">
        <v>489</v>
      </c>
      <c r="C451" s="62" t="s">
        <v>490</v>
      </c>
      <c r="D451" s="55">
        <v>400</v>
      </c>
    </row>
    <row r="452" spans="1:7" ht="25.5" hidden="1">
      <c r="A452" s="84" t="s">
        <v>670</v>
      </c>
      <c r="B452" s="137" t="s">
        <v>486</v>
      </c>
      <c r="C452" s="62" t="s">
        <v>487</v>
      </c>
      <c r="D452" s="55">
        <v>400</v>
      </c>
    </row>
    <row r="453" spans="1:7" ht="12.75" hidden="1" customHeight="1">
      <c r="A453" s="324" t="s">
        <v>907</v>
      </c>
      <c r="B453" s="325"/>
      <c r="C453" s="325"/>
      <c r="D453" s="326"/>
    </row>
    <row r="454" spans="1:7" ht="25.5" hidden="1">
      <c r="A454" s="84" t="s">
        <v>673</v>
      </c>
      <c r="B454" s="137" t="s">
        <v>482</v>
      </c>
      <c r="C454" s="62" t="s">
        <v>483</v>
      </c>
      <c r="D454" s="55">
        <v>740</v>
      </c>
    </row>
    <row r="455" spans="1:7" ht="25.5" hidden="1">
      <c r="A455" s="84" t="s">
        <v>676</v>
      </c>
      <c r="B455" s="137" t="s">
        <v>482</v>
      </c>
      <c r="C455" s="62" t="s">
        <v>484</v>
      </c>
      <c r="D455" s="55">
        <v>290</v>
      </c>
    </row>
    <row r="456" spans="1:7" hidden="1">
      <c r="A456" s="327" t="s">
        <v>908</v>
      </c>
      <c r="B456" s="328"/>
      <c r="C456" s="328"/>
      <c r="D456" s="329"/>
    </row>
    <row r="457" spans="1:7" hidden="1">
      <c r="A457" s="84" t="s">
        <v>678</v>
      </c>
      <c r="B457" s="137"/>
      <c r="C457" s="62" t="s">
        <v>909</v>
      </c>
      <c r="D457" s="55">
        <v>310</v>
      </c>
    </row>
    <row r="458" spans="1:7" hidden="1">
      <c r="A458" s="84" t="s">
        <v>681</v>
      </c>
      <c r="B458" s="137"/>
      <c r="C458" s="62" t="s">
        <v>910</v>
      </c>
      <c r="D458" s="55">
        <v>310</v>
      </c>
    </row>
    <row r="459" spans="1:7" ht="25.5" hidden="1">
      <c r="A459" s="109" t="s">
        <v>685</v>
      </c>
      <c r="B459" s="137" t="s">
        <v>496</v>
      </c>
      <c r="C459" s="62" t="s">
        <v>498</v>
      </c>
      <c r="D459" s="55">
        <v>320</v>
      </c>
    </row>
    <row r="460" spans="1:7" hidden="1">
      <c r="A460" s="327" t="s">
        <v>911</v>
      </c>
      <c r="B460" s="328"/>
      <c r="C460" s="328"/>
      <c r="D460" s="329"/>
    </row>
    <row r="461" spans="1:7" hidden="1">
      <c r="A461" s="84" t="s">
        <v>686</v>
      </c>
      <c r="B461" s="137" t="s">
        <v>472</v>
      </c>
      <c r="C461" s="62" t="s">
        <v>473</v>
      </c>
      <c r="D461" s="55">
        <v>500</v>
      </c>
    </row>
    <row r="462" spans="1:7" hidden="1">
      <c r="A462" s="84" t="s">
        <v>688</v>
      </c>
      <c r="B462" s="137"/>
      <c r="C462" s="62" t="s">
        <v>475</v>
      </c>
      <c r="D462" s="55">
        <v>280</v>
      </c>
      <c r="E462" s="51"/>
      <c r="F462" s="51"/>
      <c r="G462" s="135"/>
    </row>
    <row r="463" spans="1:7" hidden="1">
      <c r="A463" s="327" t="s">
        <v>912</v>
      </c>
      <c r="B463" s="328"/>
      <c r="C463" s="328"/>
      <c r="D463" s="329"/>
    </row>
    <row r="464" spans="1:7" ht="25.5" hidden="1">
      <c r="A464" s="84" t="s">
        <v>690</v>
      </c>
      <c r="B464" s="137"/>
      <c r="C464" s="62" t="s">
        <v>914</v>
      </c>
      <c r="D464" s="55">
        <v>320</v>
      </c>
    </row>
    <row r="465" spans="1:4" ht="25.5" hidden="1">
      <c r="A465" s="109" t="s">
        <v>692</v>
      </c>
      <c r="B465" s="137"/>
      <c r="C465" s="62" t="s">
        <v>915</v>
      </c>
      <c r="D465" s="55">
        <v>320</v>
      </c>
    </row>
    <row r="466" spans="1:4" hidden="1">
      <c r="A466" s="327" t="s">
        <v>916</v>
      </c>
      <c r="B466" s="328"/>
      <c r="C466" s="328"/>
      <c r="D466" s="329"/>
    </row>
    <row r="467" spans="1:4" hidden="1">
      <c r="A467" s="84" t="s">
        <v>693</v>
      </c>
      <c r="B467" s="137" t="s">
        <v>478</v>
      </c>
      <c r="C467" s="62" t="s">
        <v>479</v>
      </c>
      <c r="D467" s="55">
        <v>320</v>
      </c>
    </row>
    <row r="468" spans="1:4" hidden="1">
      <c r="A468" s="327" t="s">
        <v>917</v>
      </c>
      <c r="B468" s="328"/>
      <c r="C468" s="328"/>
      <c r="D468" s="329"/>
    </row>
    <row r="469" spans="1:4" hidden="1">
      <c r="A469" s="84" t="s">
        <v>694</v>
      </c>
      <c r="B469" s="137"/>
      <c r="C469" s="62" t="s">
        <v>918</v>
      </c>
      <c r="D469" s="55">
        <v>340</v>
      </c>
    </row>
    <row r="470" spans="1:4" hidden="1">
      <c r="A470" s="327" t="s">
        <v>919</v>
      </c>
      <c r="B470" s="328"/>
      <c r="C470" s="328"/>
      <c r="D470" s="329"/>
    </row>
    <row r="471" spans="1:4" hidden="1">
      <c r="A471" s="84" t="s">
        <v>695</v>
      </c>
      <c r="B471" s="137" t="s">
        <v>492</v>
      </c>
      <c r="C471" s="62" t="s">
        <v>493</v>
      </c>
      <c r="D471" s="55">
        <v>300</v>
      </c>
    </row>
    <row r="472" spans="1:4" hidden="1">
      <c r="A472" s="84" t="s">
        <v>696</v>
      </c>
      <c r="B472" s="137" t="s">
        <v>495</v>
      </c>
      <c r="C472" s="62" t="s">
        <v>920</v>
      </c>
      <c r="D472" s="55">
        <v>320</v>
      </c>
    </row>
    <row r="473" spans="1:4" hidden="1">
      <c r="A473" s="84" t="s">
        <v>1179</v>
      </c>
      <c r="B473" s="137"/>
      <c r="C473" s="62" t="s">
        <v>921</v>
      </c>
      <c r="D473" s="55">
        <v>320</v>
      </c>
    </row>
    <row r="474" spans="1:4" hidden="1">
      <c r="A474" s="327" t="s">
        <v>922</v>
      </c>
      <c r="B474" s="328"/>
      <c r="C474" s="328"/>
      <c r="D474" s="329"/>
    </row>
    <row r="475" spans="1:4" hidden="1">
      <c r="A475" s="84" t="s">
        <v>1180</v>
      </c>
      <c r="B475" s="137" t="s">
        <v>494</v>
      </c>
      <c r="C475" s="62" t="s">
        <v>923</v>
      </c>
      <c r="D475" s="55">
        <v>325</v>
      </c>
    </row>
    <row r="476" spans="1:4" hidden="1">
      <c r="A476" s="327" t="s">
        <v>924</v>
      </c>
      <c r="B476" s="328"/>
      <c r="C476" s="328"/>
      <c r="D476" s="329"/>
    </row>
    <row r="477" spans="1:4" ht="25.5" hidden="1">
      <c r="A477" s="84" t="s">
        <v>697</v>
      </c>
      <c r="B477" s="137" t="s">
        <v>503</v>
      </c>
      <c r="C477" s="62" t="s">
        <v>925</v>
      </c>
      <c r="D477" s="55">
        <v>310</v>
      </c>
    </row>
    <row r="478" spans="1:4" hidden="1">
      <c r="A478" s="327" t="s">
        <v>926</v>
      </c>
      <c r="B478" s="328"/>
      <c r="C478" s="328"/>
      <c r="D478" s="329"/>
    </row>
    <row r="479" spans="1:4" hidden="1">
      <c r="A479" s="84" t="s">
        <v>698</v>
      </c>
      <c r="B479" s="137" t="s">
        <v>499</v>
      </c>
      <c r="C479" s="62" t="s">
        <v>927</v>
      </c>
      <c r="D479" s="55">
        <v>600</v>
      </c>
    </row>
    <row r="480" spans="1:4" hidden="1">
      <c r="A480" s="84" t="s">
        <v>699</v>
      </c>
      <c r="B480" s="137" t="s">
        <v>499</v>
      </c>
      <c r="C480" s="62" t="s">
        <v>500</v>
      </c>
      <c r="D480" s="55">
        <v>460</v>
      </c>
    </row>
    <row r="481" spans="1:4" hidden="1">
      <c r="A481" s="84" t="s">
        <v>700</v>
      </c>
      <c r="B481" s="137" t="s">
        <v>501</v>
      </c>
      <c r="C481" s="62" t="s">
        <v>502</v>
      </c>
      <c r="D481" s="55">
        <v>395</v>
      </c>
    </row>
    <row r="482" spans="1:4" ht="15.75" hidden="1" customHeight="1">
      <c r="A482" s="327" t="s">
        <v>928</v>
      </c>
      <c r="B482" s="328"/>
      <c r="C482" s="328"/>
      <c r="D482" s="329"/>
    </row>
    <row r="483" spans="1:4" ht="25.5" hidden="1">
      <c r="A483" s="84" t="s">
        <v>701</v>
      </c>
      <c r="B483" s="137" t="s">
        <v>499</v>
      </c>
      <c r="C483" s="68" t="s">
        <v>929</v>
      </c>
      <c r="D483" s="55">
        <v>1500</v>
      </c>
    </row>
    <row r="484" spans="1:4" hidden="1">
      <c r="A484" s="84" t="s">
        <v>702</v>
      </c>
      <c r="B484" s="137" t="s">
        <v>499</v>
      </c>
      <c r="C484" s="68" t="s">
        <v>930</v>
      </c>
      <c r="D484" s="55">
        <v>1500</v>
      </c>
    </row>
    <row r="485" spans="1:4" hidden="1">
      <c r="A485" s="335" t="s">
        <v>1088</v>
      </c>
      <c r="B485" s="336"/>
      <c r="C485" s="336"/>
      <c r="D485" s="337"/>
    </row>
    <row r="486" spans="1:4" hidden="1">
      <c r="A486" s="338" t="s">
        <v>932</v>
      </c>
      <c r="B486" s="339"/>
      <c r="C486" s="339"/>
      <c r="D486" s="340"/>
    </row>
    <row r="487" spans="1:4" ht="25.5" hidden="1">
      <c r="A487" s="84" t="s">
        <v>703</v>
      </c>
      <c r="B487" s="113" t="s">
        <v>558</v>
      </c>
      <c r="C487" s="63" t="s">
        <v>933</v>
      </c>
      <c r="D487" s="55">
        <v>500</v>
      </c>
    </row>
    <row r="488" spans="1:4" ht="25.5" hidden="1">
      <c r="A488" s="84" t="s">
        <v>704</v>
      </c>
      <c r="B488" s="113" t="s">
        <v>561</v>
      </c>
      <c r="C488" s="63" t="s">
        <v>936</v>
      </c>
      <c r="D488" s="55">
        <v>400</v>
      </c>
    </row>
    <row r="489" spans="1:4" hidden="1">
      <c r="A489" s="327" t="s">
        <v>937</v>
      </c>
      <c r="B489" s="328"/>
      <c r="C489" s="328"/>
      <c r="D489" s="329"/>
    </row>
    <row r="490" spans="1:4" ht="25.5" hidden="1">
      <c r="A490" s="84" t="s">
        <v>705</v>
      </c>
      <c r="B490" s="113"/>
      <c r="C490" s="63" t="s">
        <v>939</v>
      </c>
      <c r="D490" s="55">
        <v>400</v>
      </c>
    </row>
    <row r="491" spans="1:4" ht="25.5" hidden="1">
      <c r="A491" s="84" t="s">
        <v>706</v>
      </c>
      <c r="B491" s="113"/>
      <c r="C491" s="63" t="s">
        <v>940</v>
      </c>
      <c r="D491" s="55">
        <v>400</v>
      </c>
    </row>
    <row r="492" spans="1:4" ht="25.5" hidden="1">
      <c r="A492" s="84" t="s">
        <v>707</v>
      </c>
      <c r="B492" s="113"/>
      <c r="C492" s="63" t="s">
        <v>941</v>
      </c>
      <c r="D492" s="55">
        <v>550</v>
      </c>
    </row>
    <row r="493" spans="1:4" ht="25.5" hidden="1">
      <c r="A493" s="84" t="s">
        <v>708</v>
      </c>
      <c r="B493" s="113"/>
      <c r="C493" s="63" t="s">
        <v>1108</v>
      </c>
      <c r="D493" s="55">
        <v>400</v>
      </c>
    </row>
    <row r="494" spans="1:4" hidden="1">
      <c r="A494" s="327" t="s">
        <v>943</v>
      </c>
      <c r="B494" s="328"/>
      <c r="C494" s="328"/>
      <c r="D494" s="329"/>
    </row>
    <row r="495" spans="1:4" ht="25.5" hidden="1">
      <c r="A495" s="84" t="s">
        <v>707</v>
      </c>
      <c r="B495" s="136" t="s">
        <v>545</v>
      </c>
      <c r="C495" s="62" t="s">
        <v>944</v>
      </c>
      <c r="D495" s="55">
        <v>700</v>
      </c>
    </row>
    <row r="496" spans="1:4" hidden="1">
      <c r="A496" s="327" t="s">
        <v>945</v>
      </c>
      <c r="B496" s="328"/>
      <c r="C496" s="328"/>
      <c r="D496" s="329"/>
    </row>
    <row r="497" spans="1:4" hidden="1">
      <c r="A497" s="84" t="s">
        <v>708</v>
      </c>
      <c r="B497" s="136"/>
      <c r="C497" s="62" t="s">
        <v>946</v>
      </c>
      <c r="D497" s="55">
        <v>700</v>
      </c>
    </row>
    <row r="498" spans="1:4" hidden="1">
      <c r="A498" s="327" t="s">
        <v>947</v>
      </c>
      <c r="B498" s="328"/>
      <c r="C498" s="328"/>
      <c r="D498" s="329"/>
    </row>
    <row r="499" spans="1:4" ht="38.25" hidden="1">
      <c r="A499" s="84" t="s">
        <v>709</v>
      </c>
      <c r="B499" s="113"/>
      <c r="C499" s="63" t="s">
        <v>1018</v>
      </c>
      <c r="D499" s="55">
        <v>990</v>
      </c>
    </row>
    <row r="500" spans="1:4" ht="38.25" hidden="1">
      <c r="A500" s="84" t="s">
        <v>710</v>
      </c>
      <c r="B500" s="113"/>
      <c r="C500" s="63" t="s">
        <v>1019</v>
      </c>
      <c r="D500" s="55">
        <v>1300</v>
      </c>
    </row>
    <row r="501" spans="1:4" ht="25.5" hidden="1">
      <c r="A501" s="84" t="s">
        <v>711</v>
      </c>
      <c r="B501" s="113"/>
      <c r="C501" s="63" t="s">
        <v>950</v>
      </c>
      <c r="D501" s="55">
        <v>620</v>
      </c>
    </row>
    <row r="502" spans="1:4" hidden="1">
      <c r="A502" s="327" t="s">
        <v>951</v>
      </c>
      <c r="B502" s="328"/>
      <c r="C502" s="328"/>
      <c r="D502" s="329"/>
    </row>
    <row r="503" spans="1:4" ht="25.5" hidden="1">
      <c r="A503" s="84" t="s">
        <v>712</v>
      </c>
      <c r="B503" s="136"/>
      <c r="C503" s="65" t="s">
        <v>952</v>
      </c>
      <c r="D503" s="55">
        <v>250</v>
      </c>
    </row>
    <row r="504" spans="1:4" ht="25.5" hidden="1">
      <c r="A504" s="84" t="s">
        <v>714</v>
      </c>
      <c r="B504" s="136"/>
      <c r="C504" s="65" t="s">
        <v>953</v>
      </c>
      <c r="D504" s="55">
        <v>500</v>
      </c>
    </row>
    <row r="505" spans="1:4" ht="25.5" hidden="1">
      <c r="A505" s="84" t="s">
        <v>1181</v>
      </c>
      <c r="B505" s="136"/>
      <c r="C505" s="65" t="s">
        <v>954</v>
      </c>
      <c r="D505" s="55">
        <v>250</v>
      </c>
    </row>
    <row r="506" spans="1:4" ht="25.5" hidden="1">
      <c r="A506" s="84" t="s">
        <v>1182</v>
      </c>
      <c r="B506" s="136"/>
      <c r="C506" s="65" t="s">
        <v>955</v>
      </c>
      <c r="D506" s="55">
        <v>250</v>
      </c>
    </row>
    <row r="507" spans="1:4" ht="25.5" hidden="1">
      <c r="A507" s="84" t="s">
        <v>1183</v>
      </c>
      <c r="B507" s="136"/>
      <c r="C507" s="65" t="s">
        <v>956</v>
      </c>
      <c r="D507" s="55">
        <v>750</v>
      </c>
    </row>
    <row r="508" spans="1:4" ht="18.75" hidden="1" customHeight="1">
      <c r="A508" s="84" t="s">
        <v>1184</v>
      </c>
      <c r="B508" s="136"/>
      <c r="C508" s="65" t="s">
        <v>741</v>
      </c>
      <c r="D508" s="106">
        <v>3000</v>
      </c>
    </row>
    <row r="509" spans="1:4" hidden="1">
      <c r="A509" s="84" t="s">
        <v>1185</v>
      </c>
      <c r="B509" s="136"/>
      <c r="C509" s="65" t="s">
        <v>742</v>
      </c>
      <c r="D509" s="106">
        <v>3000</v>
      </c>
    </row>
    <row r="510" spans="1:4" ht="16.5" hidden="1" customHeight="1">
      <c r="A510" s="318" t="s">
        <v>957</v>
      </c>
      <c r="B510" s="330"/>
      <c r="C510" s="330"/>
      <c r="D510" s="331"/>
    </row>
    <row r="511" spans="1:4" ht="25.5" hidden="1">
      <c r="A511" s="84" t="s">
        <v>1186</v>
      </c>
      <c r="B511" s="85" t="s">
        <v>719</v>
      </c>
      <c r="C511" s="65" t="s">
        <v>958</v>
      </c>
      <c r="D511" s="106">
        <v>3000</v>
      </c>
    </row>
    <row r="512" spans="1:4" ht="28.5" hidden="1" customHeight="1">
      <c r="A512" s="84" t="s">
        <v>1187</v>
      </c>
      <c r="B512" s="85" t="s">
        <v>719</v>
      </c>
      <c r="C512" s="65" t="s">
        <v>1089</v>
      </c>
      <c r="D512" s="106">
        <v>2500</v>
      </c>
    </row>
    <row r="513" spans="1:4" ht="25.5" hidden="1">
      <c r="A513" s="84" t="s">
        <v>1188</v>
      </c>
      <c r="B513" s="85" t="s">
        <v>725</v>
      </c>
      <c r="C513" s="65" t="s">
        <v>959</v>
      </c>
      <c r="D513" s="106">
        <v>2500</v>
      </c>
    </row>
    <row r="514" spans="1:4" hidden="1">
      <c r="A514" s="327" t="s">
        <v>960</v>
      </c>
      <c r="B514" s="328"/>
      <c r="C514" s="328"/>
      <c r="D514" s="329"/>
    </row>
    <row r="515" spans="1:4" ht="38.25" hidden="1">
      <c r="A515" s="84" t="s">
        <v>1189</v>
      </c>
      <c r="B515" s="85" t="s">
        <v>719</v>
      </c>
      <c r="C515" s="65" t="s">
        <v>961</v>
      </c>
      <c r="D515" s="106">
        <f>D511+D354+D348</f>
        <v>4290</v>
      </c>
    </row>
    <row r="516" spans="1:4" ht="12.75" hidden="1" customHeight="1">
      <c r="A516" s="327" t="s">
        <v>962</v>
      </c>
      <c r="B516" s="328"/>
      <c r="C516" s="328"/>
      <c r="D516" s="329"/>
    </row>
    <row r="517" spans="1:4" ht="25.5" hidden="1">
      <c r="A517" s="84" t="s">
        <v>1190</v>
      </c>
      <c r="B517" s="85"/>
      <c r="C517" s="65" t="s">
        <v>963</v>
      </c>
      <c r="D517" s="106">
        <v>4200</v>
      </c>
    </row>
    <row r="518" spans="1:4" ht="25.5" hidden="1">
      <c r="A518" s="84" t="s">
        <v>1191</v>
      </c>
      <c r="B518" s="85"/>
      <c r="C518" s="65" t="s">
        <v>964</v>
      </c>
      <c r="D518" s="106">
        <v>1440</v>
      </c>
    </row>
    <row r="519" spans="1:4" ht="25.5" hidden="1">
      <c r="A519" s="84" t="s">
        <v>1254</v>
      </c>
      <c r="B519" s="85"/>
      <c r="C519" s="65" t="s">
        <v>965</v>
      </c>
      <c r="D519" s="106">
        <v>1460</v>
      </c>
    </row>
    <row r="520" spans="1:4" ht="25.5" hidden="1">
      <c r="A520" s="84" t="s">
        <v>1255</v>
      </c>
      <c r="B520" s="85"/>
      <c r="C520" s="65" t="s">
        <v>966</v>
      </c>
      <c r="D520" s="106">
        <v>1430</v>
      </c>
    </row>
    <row r="521" spans="1:4" ht="25.5" hidden="1">
      <c r="A521" s="84" t="s">
        <v>1192</v>
      </c>
      <c r="B521" s="85"/>
      <c r="C521" s="65" t="s">
        <v>967</v>
      </c>
      <c r="D521" s="106">
        <f>D517*2</f>
        <v>8400</v>
      </c>
    </row>
    <row r="522" spans="1:4" hidden="1">
      <c r="A522" s="84" t="s">
        <v>1193</v>
      </c>
      <c r="B522" s="85"/>
      <c r="C522" s="64" t="s">
        <v>969</v>
      </c>
      <c r="D522" s="106">
        <v>3800</v>
      </c>
    </row>
    <row r="523" spans="1:4" hidden="1">
      <c r="A523" s="84" t="s">
        <v>1194</v>
      </c>
      <c r="B523" s="85"/>
      <c r="C523" s="64" t="s">
        <v>970</v>
      </c>
      <c r="D523" s="106">
        <v>4300</v>
      </c>
    </row>
    <row r="524" spans="1:4" ht="25.5" hidden="1">
      <c r="A524" s="84" t="s">
        <v>1195</v>
      </c>
      <c r="B524" s="85"/>
      <c r="C524" s="65" t="s">
        <v>1090</v>
      </c>
      <c r="D524" s="106">
        <v>4300</v>
      </c>
    </row>
    <row r="525" spans="1:4" hidden="1">
      <c r="A525" s="84" t="s">
        <v>1196</v>
      </c>
      <c r="B525" s="85"/>
      <c r="C525" s="64" t="s">
        <v>726</v>
      </c>
      <c r="D525" s="106">
        <v>4100</v>
      </c>
    </row>
    <row r="526" spans="1:4" hidden="1">
      <c r="A526" s="84" t="s">
        <v>1197</v>
      </c>
      <c r="B526" s="85"/>
      <c r="C526" s="64" t="s">
        <v>1275</v>
      </c>
      <c r="D526" s="106">
        <v>3700</v>
      </c>
    </row>
    <row r="527" spans="1:4" ht="25.5" hidden="1">
      <c r="A527" s="84" t="s">
        <v>1198</v>
      </c>
      <c r="B527" s="85"/>
      <c r="C527" s="65" t="s">
        <v>1098</v>
      </c>
      <c r="D527" s="106">
        <v>14040</v>
      </c>
    </row>
    <row r="528" spans="1:4" ht="16.5" hidden="1" customHeight="1">
      <c r="A528" s="318" t="s">
        <v>1364</v>
      </c>
      <c r="B528" s="330"/>
      <c r="C528" s="330"/>
      <c r="D528" s="331"/>
    </row>
    <row r="529" spans="1:4" hidden="1">
      <c r="A529" s="84" t="s">
        <v>733</v>
      </c>
      <c r="B529" s="137"/>
      <c r="C529" s="65" t="s">
        <v>1292</v>
      </c>
      <c r="D529" s="55">
        <v>5200</v>
      </c>
    </row>
    <row r="530" spans="1:4" ht="25.5" hidden="1">
      <c r="A530" s="77" t="s">
        <v>1256</v>
      </c>
      <c r="B530" s="137"/>
      <c r="C530" s="65" t="s">
        <v>1293</v>
      </c>
      <c r="D530" s="55">
        <v>4000</v>
      </c>
    </row>
    <row r="531" spans="1:4" ht="25.5" hidden="1">
      <c r="A531" s="84" t="s">
        <v>737</v>
      </c>
      <c r="B531" s="137"/>
      <c r="C531" s="65" t="s">
        <v>1294</v>
      </c>
      <c r="D531" s="55">
        <v>3300</v>
      </c>
    </row>
    <row r="532" spans="1:4" hidden="1">
      <c r="A532" s="77" t="s">
        <v>738</v>
      </c>
      <c r="B532" s="137" t="s">
        <v>537</v>
      </c>
      <c r="C532" s="62" t="s">
        <v>538</v>
      </c>
      <c r="D532" s="55">
        <v>9200</v>
      </c>
    </row>
    <row r="533" spans="1:4" ht="14.25" hidden="1" customHeight="1">
      <c r="A533" s="84" t="s">
        <v>739</v>
      </c>
      <c r="B533" s="85" t="s">
        <v>540</v>
      </c>
      <c r="C533" s="65" t="s">
        <v>1020</v>
      </c>
      <c r="D533" s="55">
        <v>10150</v>
      </c>
    </row>
    <row r="534" spans="1:4" hidden="1">
      <c r="A534" s="286" t="s">
        <v>1337</v>
      </c>
      <c r="B534" s="287"/>
      <c r="C534" s="287"/>
      <c r="D534" s="288"/>
    </row>
    <row r="535" spans="1:4" ht="13.5" hidden="1" customHeight="1">
      <c r="A535" s="289"/>
      <c r="B535" s="290"/>
      <c r="C535" s="290"/>
      <c r="D535" s="291"/>
    </row>
    <row r="536" spans="1:4" hidden="1">
      <c r="A536" s="77" t="s">
        <v>740</v>
      </c>
      <c r="B536" s="66"/>
      <c r="C536" s="68" t="s">
        <v>687</v>
      </c>
      <c r="D536" s="55">
        <v>64000</v>
      </c>
    </row>
    <row r="537" spans="1:4" hidden="1">
      <c r="A537" s="77" t="s">
        <v>811</v>
      </c>
      <c r="B537" s="66"/>
      <c r="C537" s="57" t="s">
        <v>1261</v>
      </c>
      <c r="D537" s="55">
        <v>42700</v>
      </c>
    </row>
    <row r="538" spans="1:4" hidden="1">
      <c r="A538" s="77" t="s">
        <v>813</v>
      </c>
      <c r="B538" s="66"/>
      <c r="C538" s="57" t="s">
        <v>1262</v>
      </c>
      <c r="D538" s="55">
        <v>23300</v>
      </c>
    </row>
    <row r="539" spans="1:4" hidden="1">
      <c r="A539" s="77" t="s">
        <v>1001</v>
      </c>
      <c r="B539" s="89" t="s">
        <v>1268</v>
      </c>
      <c r="C539" s="72" t="s">
        <v>1480</v>
      </c>
      <c r="D539" s="55">
        <v>4500</v>
      </c>
    </row>
    <row r="540" spans="1:4" hidden="1">
      <c r="A540" s="77" t="s">
        <v>1002</v>
      </c>
      <c r="B540" s="89"/>
      <c r="C540" s="72" t="s">
        <v>1490</v>
      </c>
      <c r="D540" s="55">
        <v>2000</v>
      </c>
    </row>
    <row r="541" spans="1:4" hidden="1">
      <c r="A541" s="77" t="s">
        <v>1003</v>
      </c>
      <c r="B541" s="89"/>
      <c r="C541" s="72" t="s">
        <v>1481</v>
      </c>
      <c r="D541" s="55">
        <v>2000</v>
      </c>
    </row>
    <row r="542" spans="1:4" hidden="1">
      <c r="A542" s="77" t="s">
        <v>1004</v>
      </c>
      <c r="B542" s="89"/>
      <c r="C542" s="72" t="s">
        <v>1566</v>
      </c>
      <c r="D542" s="55">
        <v>19380</v>
      </c>
    </row>
    <row r="543" spans="1:4" ht="22.5" hidden="1" customHeight="1">
      <c r="A543" s="305" t="s">
        <v>1445</v>
      </c>
      <c r="B543" s="305"/>
      <c r="C543" s="305"/>
      <c r="D543" s="305"/>
    </row>
    <row r="544" spans="1:4" ht="15" hidden="1" customHeight="1">
      <c r="A544" s="69" t="s">
        <v>1004</v>
      </c>
      <c r="B544" s="123"/>
      <c r="C544" s="124" t="s">
        <v>1444</v>
      </c>
      <c r="D544" s="69" t="s">
        <v>1446</v>
      </c>
    </row>
    <row r="545" spans="1:4" hidden="1">
      <c r="A545" s="286" t="s">
        <v>563</v>
      </c>
      <c r="B545" s="287"/>
      <c r="C545" s="287"/>
      <c r="D545" s="288"/>
    </row>
    <row r="546" spans="1:4" hidden="1">
      <c r="A546" s="289"/>
      <c r="B546" s="290"/>
      <c r="C546" s="290"/>
      <c r="D546" s="291"/>
    </row>
    <row r="547" spans="1:4" ht="17.25" hidden="1" customHeight="1">
      <c r="A547" s="69" t="s">
        <v>1005</v>
      </c>
      <c r="B547" s="98"/>
      <c r="C547" s="126" t="s">
        <v>1475</v>
      </c>
      <c r="D547" s="69" t="s">
        <v>1476</v>
      </c>
    </row>
    <row r="548" spans="1:4" hidden="1">
      <c r="A548" s="341" t="s">
        <v>564</v>
      </c>
      <c r="B548" s="342"/>
      <c r="C548" s="342"/>
      <c r="D548" s="343"/>
    </row>
    <row r="549" spans="1:4" hidden="1">
      <c r="A549" s="344"/>
      <c r="B549" s="345"/>
      <c r="C549" s="345"/>
      <c r="D549" s="346"/>
    </row>
    <row r="550" spans="1:4" ht="25.5" hidden="1">
      <c r="A550" s="84" t="s">
        <v>1006</v>
      </c>
      <c r="B550" s="137" t="s">
        <v>5</v>
      </c>
      <c r="C550" s="62" t="s">
        <v>1212</v>
      </c>
      <c r="D550" s="55">
        <v>1000</v>
      </c>
    </row>
    <row r="551" spans="1:4" hidden="1">
      <c r="A551" s="84" t="s">
        <v>1007</v>
      </c>
      <c r="B551" s="137" t="s">
        <v>5</v>
      </c>
      <c r="C551" s="62" t="s">
        <v>1214</v>
      </c>
      <c r="D551" s="55">
        <v>800</v>
      </c>
    </row>
    <row r="552" spans="1:4" ht="12" hidden="1" customHeight="1">
      <c r="A552" s="84" t="s">
        <v>1008</v>
      </c>
      <c r="B552" s="113" t="s">
        <v>5</v>
      </c>
      <c r="C552" s="62" t="s">
        <v>1296</v>
      </c>
      <c r="D552" s="53">
        <v>600</v>
      </c>
    </row>
    <row r="553" spans="1:4" hidden="1">
      <c r="A553" s="84" t="s">
        <v>1009</v>
      </c>
      <c r="B553" s="85" t="s">
        <v>1112</v>
      </c>
      <c r="C553" s="62" t="s">
        <v>37</v>
      </c>
      <c r="D553" s="55">
        <v>590</v>
      </c>
    </row>
    <row r="554" spans="1:4" ht="17.25" hidden="1" customHeight="1">
      <c r="A554" s="347" t="s">
        <v>23</v>
      </c>
      <c r="B554" s="348"/>
      <c r="C554" s="348"/>
      <c r="D554" s="349"/>
    </row>
    <row r="555" spans="1:4" hidden="1">
      <c r="A555" s="84" t="s">
        <v>1010</v>
      </c>
      <c r="B555" s="137"/>
      <c r="C555" s="65" t="s">
        <v>567</v>
      </c>
      <c r="D555" s="55">
        <v>490</v>
      </c>
    </row>
    <row r="556" spans="1:4" hidden="1">
      <c r="A556" s="84" t="s">
        <v>1257</v>
      </c>
      <c r="B556" s="137" t="s">
        <v>569</v>
      </c>
      <c r="C556" s="62" t="s">
        <v>1021</v>
      </c>
      <c r="D556" s="55">
        <v>3330</v>
      </c>
    </row>
    <row r="557" spans="1:4" hidden="1">
      <c r="A557" s="84" t="s">
        <v>1258</v>
      </c>
      <c r="B557" s="137" t="s">
        <v>571</v>
      </c>
      <c r="C557" s="62" t="s">
        <v>1022</v>
      </c>
      <c r="D557" s="55">
        <v>3330</v>
      </c>
    </row>
    <row r="558" spans="1:4" hidden="1">
      <c r="A558" s="84" t="s">
        <v>1259</v>
      </c>
      <c r="B558" s="137" t="s">
        <v>574</v>
      </c>
      <c r="C558" s="62" t="s">
        <v>575</v>
      </c>
      <c r="D558" s="55">
        <v>1240</v>
      </c>
    </row>
    <row r="559" spans="1:4" ht="15" hidden="1" customHeight="1">
      <c r="A559" s="84" t="s">
        <v>1260</v>
      </c>
      <c r="B559" s="137" t="s">
        <v>577</v>
      </c>
      <c r="C559" s="62" t="s">
        <v>578</v>
      </c>
      <c r="D559" s="55">
        <v>5920</v>
      </c>
    </row>
    <row r="560" spans="1:4" hidden="1">
      <c r="A560" s="84" t="s">
        <v>1583</v>
      </c>
      <c r="B560" s="137" t="s">
        <v>579</v>
      </c>
      <c r="C560" s="119" t="s">
        <v>600</v>
      </c>
      <c r="D560" s="55">
        <f>D559+D766</f>
        <v>9920</v>
      </c>
    </row>
    <row r="561" spans="1:4" hidden="1">
      <c r="A561" s="84" t="s">
        <v>1365</v>
      </c>
      <c r="B561" s="85"/>
      <c r="C561" s="62" t="s">
        <v>1479</v>
      </c>
      <c r="D561" s="55">
        <v>300</v>
      </c>
    </row>
    <row r="562" spans="1:4" hidden="1">
      <c r="A562" s="84"/>
      <c r="B562" s="137"/>
      <c r="C562" s="120" t="s">
        <v>63</v>
      </c>
      <c r="D562" s="55"/>
    </row>
    <row r="563" spans="1:4" hidden="1">
      <c r="A563" s="84" t="s">
        <v>1366</v>
      </c>
      <c r="B563" s="137" t="s">
        <v>582</v>
      </c>
      <c r="C563" s="62" t="s">
        <v>583</v>
      </c>
      <c r="D563" s="55">
        <v>11060</v>
      </c>
    </row>
    <row r="564" spans="1:4" hidden="1">
      <c r="A564" s="84" t="s">
        <v>1367</v>
      </c>
      <c r="B564" s="138" t="s">
        <v>584</v>
      </c>
      <c r="C564" s="119" t="s">
        <v>588</v>
      </c>
      <c r="D564" s="55">
        <f>D563+D767</f>
        <v>23560</v>
      </c>
    </row>
    <row r="565" spans="1:4" hidden="1">
      <c r="A565" s="84" t="s">
        <v>1368</v>
      </c>
      <c r="B565" s="138"/>
      <c r="C565" s="119" t="s">
        <v>1097</v>
      </c>
      <c r="D565" s="55">
        <f>D563+D769</f>
        <v>23060</v>
      </c>
    </row>
    <row r="566" spans="1:4" hidden="1">
      <c r="A566" s="84" t="s">
        <v>1369</v>
      </c>
      <c r="B566" s="137" t="s">
        <v>586</v>
      </c>
      <c r="C566" s="62" t="s">
        <v>587</v>
      </c>
      <c r="D566" s="55">
        <v>11060</v>
      </c>
    </row>
    <row r="567" spans="1:4" hidden="1">
      <c r="A567" s="84" t="s">
        <v>1370</v>
      </c>
      <c r="B567" s="138" t="s">
        <v>584</v>
      </c>
      <c r="C567" s="119" t="s">
        <v>588</v>
      </c>
      <c r="D567" s="55">
        <f>D566+D767</f>
        <v>23560</v>
      </c>
    </row>
    <row r="568" spans="1:4" hidden="1">
      <c r="A568" s="84" t="s">
        <v>1371</v>
      </c>
      <c r="B568" s="138"/>
      <c r="C568" s="119" t="s">
        <v>1097</v>
      </c>
      <c r="D568" s="55">
        <f>D566+D769</f>
        <v>23060</v>
      </c>
    </row>
    <row r="569" spans="1:4" hidden="1">
      <c r="A569" s="84" t="s">
        <v>1372</v>
      </c>
      <c r="B569" s="137" t="s">
        <v>590</v>
      </c>
      <c r="C569" s="62" t="s">
        <v>1109</v>
      </c>
      <c r="D569" s="55">
        <v>10050</v>
      </c>
    </row>
    <row r="570" spans="1:4" hidden="1">
      <c r="A570" s="84" t="s">
        <v>1373</v>
      </c>
      <c r="B570" s="138" t="s">
        <v>591</v>
      </c>
      <c r="C570" s="119" t="s">
        <v>588</v>
      </c>
      <c r="D570" s="55">
        <f>D569+D767</f>
        <v>22550</v>
      </c>
    </row>
    <row r="571" spans="1:4" hidden="1">
      <c r="A571" s="84" t="s">
        <v>1374</v>
      </c>
      <c r="B571" s="138" t="s">
        <v>592</v>
      </c>
      <c r="C571" s="119" t="s">
        <v>593</v>
      </c>
      <c r="D571" s="55">
        <f>D569+D768</f>
        <v>21550</v>
      </c>
    </row>
    <row r="572" spans="1:4" hidden="1">
      <c r="A572" s="84" t="s">
        <v>1584</v>
      </c>
      <c r="B572" s="138" t="s">
        <v>594</v>
      </c>
      <c r="C572" s="119" t="s">
        <v>595</v>
      </c>
      <c r="D572" s="55">
        <f>D569+D765</f>
        <v>21150</v>
      </c>
    </row>
    <row r="573" spans="1:4" hidden="1">
      <c r="A573" s="84" t="s">
        <v>1585</v>
      </c>
      <c r="B573" s="138"/>
      <c r="C573" s="119" t="s">
        <v>1097</v>
      </c>
      <c r="D573" s="55">
        <f>D569+D769</f>
        <v>22050</v>
      </c>
    </row>
    <row r="574" spans="1:4" hidden="1">
      <c r="A574" s="84" t="s">
        <v>1375</v>
      </c>
      <c r="B574" s="137"/>
      <c r="C574" s="62" t="s">
        <v>1115</v>
      </c>
      <c r="D574" s="55">
        <v>20145</v>
      </c>
    </row>
    <row r="575" spans="1:4" hidden="1">
      <c r="A575" s="84" t="s">
        <v>1376</v>
      </c>
      <c r="B575" s="138" t="s">
        <v>591</v>
      </c>
      <c r="C575" s="119" t="s">
        <v>588</v>
      </c>
      <c r="D575" s="55">
        <f>D574+D767</f>
        <v>32645</v>
      </c>
    </row>
    <row r="576" spans="1:4" hidden="1">
      <c r="A576" s="84" t="s">
        <v>1586</v>
      </c>
      <c r="B576" s="138"/>
      <c r="C576" s="119" t="s">
        <v>1097</v>
      </c>
      <c r="D576" s="55">
        <f>D574+D769</f>
        <v>32145</v>
      </c>
    </row>
    <row r="577" spans="1:4" hidden="1">
      <c r="A577" s="84" t="s">
        <v>1377</v>
      </c>
      <c r="B577" s="137" t="s">
        <v>597</v>
      </c>
      <c r="C577" s="62" t="s">
        <v>598</v>
      </c>
      <c r="D577" s="55">
        <v>5480</v>
      </c>
    </row>
    <row r="578" spans="1:4" hidden="1">
      <c r="A578" s="84" t="s">
        <v>1378</v>
      </c>
      <c r="B578" s="138" t="s">
        <v>599</v>
      </c>
      <c r="C578" s="119" t="s">
        <v>600</v>
      </c>
      <c r="D578" s="55">
        <f>D577+D766</f>
        <v>9480</v>
      </c>
    </row>
    <row r="579" spans="1:4" hidden="1">
      <c r="A579" s="84" t="s">
        <v>1379</v>
      </c>
      <c r="B579" s="137"/>
      <c r="C579" s="62" t="s">
        <v>1124</v>
      </c>
      <c r="D579" s="55">
        <v>5480</v>
      </c>
    </row>
    <row r="580" spans="1:4" hidden="1">
      <c r="A580" s="84" t="s">
        <v>1380</v>
      </c>
      <c r="B580" s="138" t="s">
        <v>599</v>
      </c>
      <c r="C580" s="119" t="s">
        <v>600</v>
      </c>
      <c r="D580" s="55">
        <f>D579+D766</f>
        <v>9480</v>
      </c>
    </row>
    <row r="581" spans="1:4" hidden="1">
      <c r="A581" s="84" t="s">
        <v>1381</v>
      </c>
      <c r="B581" s="137" t="s">
        <v>602</v>
      </c>
      <c r="C581" s="62" t="s">
        <v>603</v>
      </c>
      <c r="D581" s="55">
        <v>1020</v>
      </c>
    </row>
    <row r="582" spans="1:4" hidden="1">
      <c r="A582" s="84" t="s">
        <v>1382</v>
      </c>
      <c r="B582" s="138" t="s">
        <v>599</v>
      </c>
      <c r="C582" s="119" t="s">
        <v>600</v>
      </c>
      <c r="D582" s="55">
        <f>D581+D766</f>
        <v>5020</v>
      </c>
    </row>
    <row r="583" spans="1:4" hidden="1">
      <c r="A583" s="84" t="s">
        <v>1383</v>
      </c>
      <c r="B583" s="137" t="s">
        <v>605</v>
      </c>
      <c r="C583" s="62" t="s">
        <v>1024</v>
      </c>
      <c r="D583" s="55">
        <v>4290</v>
      </c>
    </row>
    <row r="584" spans="1:4" hidden="1">
      <c r="A584" s="84" t="s">
        <v>1384</v>
      </c>
      <c r="B584" s="138" t="s">
        <v>599</v>
      </c>
      <c r="C584" s="119" t="s">
        <v>600</v>
      </c>
      <c r="D584" s="55">
        <f>D583+D766</f>
        <v>8290</v>
      </c>
    </row>
    <row r="585" spans="1:4" hidden="1">
      <c r="A585" s="84" t="s">
        <v>1385</v>
      </c>
      <c r="B585" s="137" t="s">
        <v>607</v>
      </c>
      <c r="C585" s="62" t="s">
        <v>608</v>
      </c>
      <c r="D585" s="55">
        <v>12190</v>
      </c>
    </row>
    <row r="586" spans="1:4" hidden="1">
      <c r="A586" s="84" t="s">
        <v>1386</v>
      </c>
      <c r="B586" s="138" t="s">
        <v>591</v>
      </c>
      <c r="C586" s="119" t="s">
        <v>588</v>
      </c>
      <c r="D586" s="55">
        <f>D585+D767</f>
        <v>24690</v>
      </c>
    </row>
    <row r="587" spans="1:4" hidden="1">
      <c r="A587" s="84" t="s">
        <v>1456</v>
      </c>
      <c r="B587" s="138"/>
      <c r="C587" s="119" t="s">
        <v>1097</v>
      </c>
      <c r="D587" s="55">
        <f>D585+D769</f>
        <v>24190</v>
      </c>
    </row>
    <row r="588" spans="1:4" hidden="1">
      <c r="A588" s="84" t="s">
        <v>1387</v>
      </c>
      <c r="B588" s="137" t="s">
        <v>610</v>
      </c>
      <c r="C588" s="62" t="s">
        <v>1025</v>
      </c>
      <c r="D588" s="55">
        <v>10320</v>
      </c>
    </row>
    <row r="589" spans="1:4" hidden="1">
      <c r="A589" s="84" t="s">
        <v>1388</v>
      </c>
      <c r="B589" s="138" t="s">
        <v>591</v>
      </c>
      <c r="C589" s="119" t="s">
        <v>588</v>
      </c>
      <c r="D589" s="55">
        <f>D588+D767</f>
        <v>22820</v>
      </c>
    </row>
    <row r="590" spans="1:4" hidden="1">
      <c r="A590" s="84" t="s">
        <v>1457</v>
      </c>
      <c r="B590" s="138" t="s">
        <v>592</v>
      </c>
      <c r="C590" s="119" t="s">
        <v>593</v>
      </c>
      <c r="D590" s="55">
        <f>D588+D768</f>
        <v>21820</v>
      </c>
    </row>
    <row r="591" spans="1:4" hidden="1">
      <c r="A591" s="84" t="s">
        <v>1503</v>
      </c>
      <c r="B591" s="138" t="s">
        <v>594</v>
      </c>
      <c r="C591" s="119" t="s">
        <v>595</v>
      </c>
      <c r="D591" s="55">
        <f>D588+D765</f>
        <v>21420</v>
      </c>
    </row>
    <row r="592" spans="1:4" hidden="1">
      <c r="A592" s="84" t="s">
        <v>1504</v>
      </c>
      <c r="B592" s="138"/>
      <c r="C592" s="119" t="s">
        <v>1097</v>
      </c>
      <c r="D592" s="55">
        <f>D588+D769</f>
        <v>22320</v>
      </c>
    </row>
    <row r="593" spans="1:4" hidden="1">
      <c r="A593" s="84" t="s">
        <v>1389</v>
      </c>
      <c r="B593" s="137" t="s">
        <v>612</v>
      </c>
      <c r="C593" s="62" t="s">
        <v>1026</v>
      </c>
      <c r="D593" s="55">
        <v>11960</v>
      </c>
    </row>
    <row r="594" spans="1:4" hidden="1">
      <c r="A594" s="84" t="s">
        <v>1458</v>
      </c>
      <c r="B594" s="138" t="s">
        <v>591</v>
      </c>
      <c r="C594" s="119" t="s">
        <v>588</v>
      </c>
      <c r="D594" s="55">
        <f>D593+D767</f>
        <v>24460</v>
      </c>
    </row>
    <row r="595" spans="1:4" hidden="1">
      <c r="A595" s="84" t="s">
        <v>1459</v>
      </c>
      <c r="B595" s="138" t="s">
        <v>592</v>
      </c>
      <c r="C595" s="119" t="s">
        <v>593</v>
      </c>
      <c r="D595" s="55">
        <f>D593+D768</f>
        <v>23460</v>
      </c>
    </row>
    <row r="596" spans="1:4" hidden="1">
      <c r="A596" s="84" t="s">
        <v>1587</v>
      </c>
      <c r="B596" s="138" t="s">
        <v>594</v>
      </c>
      <c r="C596" s="119" t="s">
        <v>595</v>
      </c>
      <c r="D596" s="55">
        <f>D593+D765</f>
        <v>23060</v>
      </c>
    </row>
    <row r="597" spans="1:4" hidden="1">
      <c r="A597" s="84" t="s">
        <v>1588</v>
      </c>
      <c r="B597" s="138"/>
      <c r="C597" s="119" t="s">
        <v>1097</v>
      </c>
      <c r="D597" s="55">
        <f>D593+D769</f>
        <v>23960</v>
      </c>
    </row>
    <row r="598" spans="1:4" hidden="1">
      <c r="A598" s="84" t="s">
        <v>1390</v>
      </c>
      <c r="B598" s="138"/>
      <c r="C598" s="51" t="s">
        <v>1119</v>
      </c>
      <c r="D598" s="55">
        <v>20145</v>
      </c>
    </row>
    <row r="599" spans="1:4" hidden="1">
      <c r="A599" s="84" t="s">
        <v>1391</v>
      </c>
      <c r="B599" s="138" t="s">
        <v>591</v>
      </c>
      <c r="C599" s="119" t="s">
        <v>588</v>
      </c>
      <c r="D599" s="55">
        <f>D598+D767</f>
        <v>32645</v>
      </c>
    </row>
    <row r="600" spans="1:4" hidden="1">
      <c r="A600" s="84" t="s">
        <v>1460</v>
      </c>
      <c r="B600" s="138"/>
      <c r="C600" s="119" t="s">
        <v>1097</v>
      </c>
      <c r="D600" s="55">
        <f>D598+D769</f>
        <v>32145</v>
      </c>
    </row>
    <row r="601" spans="1:4" hidden="1">
      <c r="A601" s="84" t="s">
        <v>1392</v>
      </c>
      <c r="B601" s="137" t="s">
        <v>614</v>
      </c>
      <c r="C601" s="62" t="s">
        <v>1027</v>
      </c>
      <c r="D601" s="55">
        <v>10780</v>
      </c>
    </row>
    <row r="602" spans="1:4" hidden="1">
      <c r="A602" s="84" t="s">
        <v>1393</v>
      </c>
      <c r="B602" s="138" t="s">
        <v>591</v>
      </c>
      <c r="C602" s="119" t="s">
        <v>588</v>
      </c>
      <c r="D602" s="55">
        <f>D601+D767</f>
        <v>23280</v>
      </c>
    </row>
    <row r="603" spans="1:4" hidden="1">
      <c r="A603" s="84" t="s">
        <v>1461</v>
      </c>
      <c r="B603" s="138" t="s">
        <v>592</v>
      </c>
      <c r="C603" s="119" t="s">
        <v>593</v>
      </c>
      <c r="D603" s="55">
        <f>D601+D768</f>
        <v>22280</v>
      </c>
    </row>
    <row r="604" spans="1:4" hidden="1">
      <c r="A604" s="84" t="s">
        <v>1589</v>
      </c>
      <c r="B604" s="138" t="s">
        <v>594</v>
      </c>
      <c r="C604" s="119" t="s">
        <v>595</v>
      </c>
      <c r="D604" s="55">
        <f>D601+D765</f>
        <v>21880</v>
      </c>
    </row>
    <row r="605" spans="1:4" hidden="1">
      <c r="A605" s="84" t="s">
        <v>1590</v>
      </c>
      <c r="B605" s="138"/>
      <c r="C605" s="119" t="s">
        <v>1097</v>
      </c>
      <c r="D605" s="55">
        <f>D601+D769</f>
        <v>22780</v>
      </c>
    </row>
    <row r="606" spans="1:4" hidden="1">
      <c r="A606" s="84" t="s">
        <v>1394</v>
      </c>
      <c r="B606" s="137" t="s">
        <v>1114</v>
      </c>
      <c r="C606" s="51" t="s">
        <v>1113</v>
      </c>
      <c r="D606" s="55">
        <v>20145</v>
      </c>
    </row>
    <row r="607" spans="1:4" hidden="1">
      <c r="A607" s="84" t="s">
        <v>1395</v>
      </c>
      <c r="B607" s="138" t="s">
        <v>591</v>
      </c>
      <c r="C607" s="119" t="s">
        <v>588</v>
      </c>
      <c r="D607" s="55">
        <f>D606+D767</f>
        <v>32645</v>
      </c>
    </row>
    <row r="608" spans="1:4" hidden="1">
      <c r="A608" s="84" t="s">
        <v>1505</v>
      </c>
      <c r="B608" s="138"/>
      <c r="C608" s="119" t="s">
        <v>1097</v>
      </c>
      <c r="D608" s="55">
        <f>D606+D769</f>
        <v>32145</v>
      </c>
    </row>
    <row r="609" spans="1:4" hidden="1">
      <c r="A609" s="84" t="s">
        <v>1396</v>
      </c>
      <c r="B609" s="137" t="s">
        <v>616</v>
      </c>
      <c r="C609" s="62" t="s">
        <v>1033</v>
      </c>
      <c r="D609" s="55">
        <v>17750</v>
      </c>
    </row>
    <row r="610" spans="1:4" hidden="1">
      <c r="A610" s="84" t="s">
        <v>1397</v>
      </c>
      <c r="B610" s="138" t="s">
        <v>591</v>
      </c>
      <c r="C610" s="119" t="s">
        <v>588</v>
      </c>
      <c r="D610" s="55">
        <f>D609+D767</f>
        <v>30250</v>
      </c>
    </row>
    <row r="611" spans="1:4" hidden="1">
      <c r="A611" s="84" t="s">
        <v>1506</v>
      </c>
      <c r="B611" s="138" t="s">
        <v>592</v>
      </c>
      <c r="C611" s="119" t="s">
        <v>593</v>
      </c>
      <c r="D611" s="55">
        <f>D609+D768</f>
        <v>29250</v>
      </c>
    </row>
    <row r="612" spans="1:4" hidden="1">
      <c r="A612" s="84" t="s">
        <v>1591</v>
      </c>
      <c r="B612" s="138" t="s">
        <v>594</v>
      </c>
      <c r="C612" s="119" t="s">
        <v>595</v>
      </c>
      <c r="D612" s="55">
        <f>D609+D765</f>
        <v>28850</v>
      </c>
    </row>
    <row r="613" spans="1:4" hidden="1">
      <c r="A613" s="84" t="s">
        <v>1592</v>
      </c>
      <c r="B613" s="138"/>
      <c r="C613" s="119" t="s">
        <v>1097</v>
      </c>
      <c r="D613" s="55">
        <f>D609+D769</f>
        <v>29750</v>
      </c>
    </row>
    <row r="614" spans="1:4" hidden="1">
      <c r="A614" s="84" t="s">
        <v>1398</v>
      </c>
      <c r="B614" s="137" t="s">
        <v>616</v>
      </c>
      <c r="C614" s="62" t="s">
        <v>1117</v>
      </c>
      <c r="D614" s="55">
        <v>33100</v>
      </c>
    </row>
    <row r="615" spans="1:4" hidden="1">
      <c r="A615" s="84" t="s">
        <v>1399</v>
      </c>
      <c r="B615" s="138" t="s">
        <v>591</v>
      </c>
      <c r="C615" s="119" t="s">
        <v>588</v>
      </c>
      <c r="D615" s="55">
        <f>D614+D767</f>
        <v>45600</v>
      </c>
    </row>
    <row r="616" spans="1:4" hidden="1">
      <c r="A616" s="84" t="s">
        <v>1507</v>
      </c>
      <c r="B616" s="138"/>
      <c r="C616" s="119" t="s">
        <v>1097</v>
      </c>
      <c r="D616" s="55">
        <f>D614+D769</f>
        <v>45100</v>
      </c>
    </row>
    <row r="617" spans="1:4" hidden="1">
      <c r="A617" s="84" t="s">
        <v>1400</v>
      </c>
      <c r="B617" s="137" t="s">
        <v>616</v>
      </c>
      <c r="C617" s="62" t="s">
        <v>1118</v>
      </c>
      <c r="D617" s="55">
        <v>34100</v>
      </c>
    </row>
    <row r="618" spans="1:4" hidden="1">
      <c r="A618" s="84" t="s">
        <v>1508</v>
      </c>
      <c r="B618" s="138" t="s">
        <v>591</v>
      </c>
      <c r="C618" s="119" t="s">
        <v>588</v>
      </c>
      <c r="D618" s="55">
        <f>D617+D767</f>
        <v>46600</v>
      </c>
    </row>
    <row r="619" spans="1:4" hidden="1">
      <c r="A619" s="84" t="s">
        <v>1509</v>
      </c>
      <c r="B619" s="138"/>
      <c r="C619" s="119" t="s">
        <v>1097</v>
      </c>
      <c r="D619" s="55">
        <f>D617+D769</f>
        <v>46100</v>
      </c>
    </row>
    <row r="620" spans="1:4" ht="25.5" hidden="1">
      <c r="A620" s="84" t="s">
        <v>1401</v>
      </c>
      <c r="B620" s="137" t="s">
        <v>618</v>
      </c>
      <c r="C620" s="62" t="s">
        <v>1028</v>
      </c>
      <c r="D620" s="55">
        <v>16200</v>
      </c>
    </row>
    <row r="621" spans="1:4" hidden="1">
      <c r="A621" s="84" t="s">
        <v>1402</v>
      </c>
      <c r="B621" s="138" t="s">
        <v>591</v>
      </c>
      <c r="C621" s="119" t="s">
        <v>588</v>
      </c>
      <c r="D621" s="55">
        <f>D620+D767</f>
        <v>28700</v>
      </c>
    </row>
    <row r="622" spans="1:4" hidden="1">
      <c r="A622" s="84" t="s">
        <v>1510</v>
      </c>
      <c r="B622" s="138" t="s">
        <v>592</v>
      </c>
      <c r="C622" s="119" t="s">
        <v>593</v>
      </c>
      <c r="D622" s="55">
        <f>D620+D768</f>
        <v>27700</v>
      </c>
    </row>
    <row r="623" spans="1:4" hidden="1">
      <c r="A623" s="84" t="s">
        <v>1511</v>
      </c>
      <c r="B623" s="138" t="s">
        <v>594</v>
      </c>
      <c r="C623" s="119" t="s">
        <v>595</v>
      </c>
      <c r="D623" s="55">
        <f>D620+D765</f>
        <v>27300</v>
      </c>
    </row>
    <row r="624" spans="1:4" hidden="1">
      <c r="A624" s="84" t="s">
        <v>1593</v>
      </c>
      <c r="B624" s="138"/>
      <c r="C624" s="119" t="s">
        <v>1097</v>
      </c>
      <c r="D624" s="55">
        <f>D620+D769</f>
        <v>28200</v>
      </c>
    </row>
    <row r="625" spans="1:4" hidden="1">
      <c r="A625" s="84" t="s">
        <v>1403</v>
      </c>
      <c r="B625" s="137" t="s">
        <v>619</v>
      </c>
      <c r="C625" s="62" t="s">
        <v>1029</v>
      </c>
      <c r="D625" s="55">
        <v>19780</v>
      </c>
    </row>
    <row r="626" spans="1:4" hidden="1">
      <c r="A626" s="84" t="s">
        <v>1404</v>
      </c>
      <c r="B626" s="138" t="s">
        <v>591</v>
      </c>
      <c r="C626" s="119" t="s">
        <v>588</v>
      </c>
      <c r="D626" s="55">
        <f>D625+D767</f>
        <v>32280</v>
      </c>
    </row>
    <row r="627" spans="1:4" hidden="1">
      <c r="A627" s="84" t="s">
        <v>1512</v>
      </c>
      <c r="B627" s="138" t="s">
        <v>594</v>
      </c>
      <c r="C627" s="119" t="s">
        <v>595</v>
      </c>
      <c r="D627" s="55">
        <f>D625+D765</f>
        <v>30880</v>
      </c>
    </row>
    <row r="628" spans="1:4" hidden="1">
      <c r="A628" s="84" t="s">
        <v>1594</v>
      </c>
      <c r="B628" s="138"/>
      <c r="C628" s="119" t="s">
        <v>1097</v>
      </c>
      <c r="D628" s="55">
        <f>D625+D769</f>
        <v>31780</v>
      </c>
    </row>
    <row r="629" spans="1:4" hidden="1">
      <c r="A629" s="84" t="s">
        <v>1405</v>
      </c>
      <c r="B629" s="138"/>
      <c r="C629" s="62" t="s">
        <v>1122</v>
      </c>
      <c r="D629" s="55">
        <v>20145</v>
      </c>
    </row>
    <row r="630" spans="1:4" hidden="1">
      <c r="A630" s="84" t="s">
        <v>1406</v>
      </c>
      <c r="B630" s="138" t="s">
        <v>591</v>
      </c>
      <c r="C630" s="119" t="s">
        <v>588</v>
      </c>
      <c r="D630" s="55">
        <f>D629+D767</f>
        <v>32645</v>
      </c>
    </row>
    <row r="631" spans="1:4" hidden="1">
      <c r="A631" s="84" t="s">
        <v>1407</v>
      </c>
      <c r="B631" s="138"/>
      <c r="C631" s="119" t="s">
        <v>1097</v>
      </c>
      <c r="D631" s="55">
        <f>D629+D769</f>
        <v>32145</v>
      </c>
    </row>
    <row r="632" spans="1:4" hidden="1">
      <c r="A632" s="84" t="s">
        <v>1408</v>
      </c>
      <c r="B632" s="138"/>
      <c r="C632" s="62" t="s">
        <v>1123</v>
      </c>
      <c r="D632" s="55">
        <v>20145</v>
      </c>
    </row>
    <row r="633" spans="1:4" hidden="1">
      <c r="A633" s="84" t="s">
        <v>1409</v>
      </c>
      <c r="B633" s="138" t="s">
        <v>591</v>
      </c>
      <c r="C633" s="119" t="s">
        <v>588</v>
      </c>
      <c r="D633" s="55">
        <f>D632+D767</f>
        <v>32645</v>
      </c>
    </row>
    <row r="634" spans="1:4" hidden="1">
      <c r="A634" s="84" t="s">
        <v>1410</v>
      </c>
      <c r="B634" s="138"/>
      <c r="C634" s="119" t="s">
        <v>1097</v>
      </c>
      <c r="D634" s="55">
        <f>D632+D769</f>
        <v>32145</v>
      </c>
    </row>
    <row r="635" spans="1:4" hidden="1">
      <c r="A635" s="84" t="s">
        <v>1411</v>
      </c>
      <c r="B635" s="138"/>
      <c r="C635" s="62" t="s">
        <v>1199</v>
      </c>
      <c r="D635" s="55">
        <v>20145</v>
      </c>
    </row>
    <row r="636" spans="1:4" hidden="1">
      <c r="A636" s="84" t="s">
        <v>1412</v>
      </c>
      <c r="B636" s="138" t="s">
        <v>591</v>
      </c>
      <c r="C636" s="119" t="s">
        <v>588</v>
      </c>
      <c r="D636" s="55">
        <f>D635+D767</f>
        <v>32645</v>
      </c>
    </row>
    <row r="637" spans="1:4" hidden="1">
      <c r="A637" s="84" t="s">
        <v>1462</v>
      </c>
      <c r="B637" s="138"/>
      <c r="C637" s="119" t="s">
        <v>1097</v>
      </c>
      <c r="D637" s="55">
        <f>D635+D769</f>
        <v>32145</v>
      </c>
    </row>
    <row r="638" spans="1:4" hidden="1">
      <c r="A638" s="84" t="s">
        <v>1413</v>
      </c>
      <c r="B638" s="137" t="s">
        <v>621</v>
      </c>
      <c r="C638" s="62" t="s">
        <v>622</v>
      </c>
      <c r="D638" s="55">
        <v>75660</v>
      </c>
    </row>
    <row r="639" spans="1:4" hidden="1">
      <c r="A639" s="84" t="s">
        <v>1463</v>
      </c>
      <c r="B639" s="138" t="s">
        <v>591</v>
      </c>
      <c r="C639" s="119" t="s">
        <v>588</v>
      </c>
      <c r="D639" s="55">
        <f>D638+D767</f>
        <v>88160</v>
      </c>
    </row>
    <row r="640" spans="1:4" hidden="1">
      <c r="A640" s="84" t="s">
        <v>1464</v>
      </c>
      <c r="B640" s="138" t="s">
        <v>594</v>
      </c>
      <c r="C640" s="119" t="s">
        <v>595</v>
      </c>
      <c r="D640" s="55">
        <f>D638+D765</f>
        <v>86760</v>
      </c>
    </row>
    <row r="641" spans="1:4" hidden="1">
      <c r="A641" s="84" t="s">
        <v>1513</v>
      </c>
      <c r="B641" s="138"/>
      <c r="C641" s="119" t="s">
        <v>1097</v>
      </c>
      <c r="D641" s="55">
        <f>D638+D769</f>
        <v>87660</v>
      </c>
    </row>
    <row r="642" spans="1:4" hidden="1">
      <c r="A642" s="84" t="s">
        <v>1414</v>
      </c>
      <c r="B642" s="137" t="s">
        <v>624</v>
      </c>
      <c r="C642" s="62" t="s">
        <v>625</v>
      </c>
      <c r="D642" s="55">
        <v>13320</v>
      </c>
    </row>
    <row r="643" spans="1:4" hidden="1">
      <c r="A643" s="84" t="s">
        <v>1465</v>
      </c>
      <c r="B643" s="138" t="s">
        <v>591</v>
      </c>
      <c r="C643" s="119" t="s">
        <v>588</v>
      </c>
      <c r="D643" s="55">
        <f>D642+D767</f>
        <v>25820</v>
      </c>
    </row>
    <row r="644" spans="1:4" hidden="1">
      <c r="A644" s="84" t="s">
        <v>1466</v>
      </c>
      <c r="B644" s="138" t="s">
        <v>594</v>
      </c>
      <c r="C644" s="119" t="s">
        <v>595</v>
      </c>
      <c r="D644" s="55">
        <f>D642+D765</f>
        <v>24420</v>
      </c>
    </row>
    <row r="645" spans="1:4" hidden="1">
      <c r="A645" s="84" t="s">
        <v>1514</v>
      </c>
      <c r="B645" s="138"/>
      <c r="C645" s="119" t="s">
        <v>1097</v>
      </c>
      <c r="D645" s="55">
        <f>D642+D769</f>
        <v>25320</v>
      </c>
    </row>
    <row r="646" spans="1:4" hidden="1">
      <c r="A646" s="84" t="s">
        <v>1415</v>
      </c>
      <c r="B646" s="137" t="s">
        <v>627</v>
      </c>
      <c r="C646" s="62" t="s">
        <v>628</v>
      </c>
      <c r="D646" s="55">
        <v>75020</v>
      </c>
    </row>
    <row r="647" spans="1:4" hidden="1">
      <c r="A647" s="84" t="s">
        <v>1467</v>
      </c>
      <c r="B647" s="138" t="s">
        <v>591</v>
      </c>
      <c r="C647" s="119" t="s">
        <v>588</v>
      </c>
      <c r="D647" s="55">
        <f>D646+D767</f>
        <v>87520</v>
      </c>
    </row>
    <row r="648" spans="1:4" hidden="1">
      <c r="A648" s="84" t="s">
        <v>1468</v>
      </c>
      <c r="B648" s="138" t="s">
        <v>594</v>
      </c>
      <c r="C648" s="119" t="s">
        <v>595</v>
      </c>
      <c r="D648" s="55">
        <f>D646+D765</f>
        <v>86120</v>
      </c>
    </row>
    <row r="649" spans="1:4" hidden="1">
      <c r="A649" s="84" t="s">
        <v>1515</v>
      </c>
      <c r="B649" s="138"/>
      <c r="C649" s="119" t="s">
        <v>1097</v>
      </c>
      <c r="D649" s="55">
        <f>D646+D769</f>
        <v>87020</v>
      </c>
    </row>
    <row r="650" spans="1:4" ht="25.5" hidden="1">
      <c r="A650" s="84" t="s">
        <v>1416</v>
      </c>
      <c r="B650" s="138"/>
      <c r="C650" s="62" t="s">
        <v>1125</v>
      </c>
      <c r="D650" s="55">
        <v>125000</v>
      </c>
    </row>
    <row r="651" spans="1:4" hidden="1">
      <c r="A651" s="84" t="s">
        <v>1469</v>
      </c>
      <c r="B651" s="138" t="s">
        <v>591</v>
      </c>
      <c r="C651" s="119" t="s">
        <v>588</v>
      </c>
      <c r="D651" s="55">
        <f>D650+D767</f>
        <v>137500</v>
      </c>
    </row>
    <row r="652" spans="1:4" hidden="1">
      <c r="A652" s="84" t="s">
        <v>1470</v>
      </c>
      <c r="B652" s="138" t="s">
        <v>594</v>
      </c>
      <c r="C652" s="119" t="s">
        <v>595</v>
      </c>
      <c r="D652" s="55">
        <f>D650+D765</f>
        <v>136100</v>
      </c>
    </row>
    <row r="653" spans="1:4" hidden="1">
      <c r="A653" s="84" t="s">
        <v>1595</v>
      </c>
      <c r="B653" s="138"/>
      <c r="C653" s="119" t="s">
        <v>1097</v>
      </c>
      <c r="D653" s="55">
        <f>D650+D769</f>
        <v>137000</v>
      </c>
    </row>
    <row r="654" spans="1:4" hidden="1">
      <c r="A654" s="84" t="s">
        <v>1417</v>
      </c>
      <c r="B654" s="137" t="s">
        <v>629</v>
      </c>
      <c r="C654" s="62" t="s">
        <v>630</v>
      </c>
      <c r="D654" s="55">
        <v>16240</v>
      </c>
    </row>
    <row r="655" spans="1:4" hidden="1">
      <c r="A655" s="84" t="s">
        <v>1471</v>
      </c>
      <c r="B655" s="138" t="s">
        <v>591</v>
      </c>
      <c r="C655" s="119" t="s">
        <v>588</v>
      </c>
      <c r="D655" s="55">
        <f>D654+D767</f>
        <v>28740</v>
      </c>
    </row>
    <row r="656" spans="1:4" hidden="1">
      <c r="A656" s="84" t="s">
        <v>1472</v>
      </c>
      <c r="B656" s="138"/>
      <c r="C656" s="119" t="s">
        <v>1097</v>
      </c>
      <c r="D656" s="55">
        <f>D654+D769</f>
        <v>28240</v>
      </c>
    </row>
    <row r="657" spans="1:4" hidden="1">
      <c r="A657" s="84" t="s">
        <v>1418</v>
      </c>
      <c r="B657" s="137" t="s">
        <v>632</v>
      </c>
      <c r="C657" s="62" t="s">
        <v>633</v>
      </c>
      <c r="D657" s="55">
        <v>25380</v>
      </c>
    </row>
    <row r="658" spans="1:4" hidden="1">
      <c r="A658" s="84" t="s">
        <v>1473</v>
      </c>
      <c r="B658" s="138" t="s">
        <v>591</v>
      </c>
      <c r="C658" s="119" t="s">
        <v>588</v>
      </c>
      <c r="D658" s="55">
        <f>D657+D767</f>
        <v>37880</v>
      </c>
    </row>
    <row r="659" spans="1:4" hidden="1">
      <c r="A659" s="84" t="s">
        <v>1516</v>
      </c>
      <c r="B659" s="138"/>
      <c r="C659" s="119" t="s">
        <v>1097</v>
      </c>
      <c r="D659" s="55">
        <f>D657+D769</f>
        <v>37380</v>
      </c>
    </row>
    <row r="660" spans="1:4" hidden="1">
      <c r="A660" s="84" t="s">
        <v>1419</v>
      </c>
      <c r="B660" s="137" t="s">
        <v>635</v>
      </c>
      <c r="C660" s="62" t="s">
        <v>1030</v>
      </c>
      <c r="D660" s="55">
        <v>10245</v>
      </c>
    </row>
    <row r="661" spans="1:4" hidden="1">
      <c r="A661" s="84" t="s">
        <v>1517</v>
      </c>
      <c r="B661" s="138" t="s">
        <v>591</v>
      </c>
      <c r="C661" s="119" t="s">
        <v>588</v>
      </c>
      <c r="D661" s="55">
        <f>D660+D767</f>
        <v>22745</v>
      </c>
    </row>
    <row r="662" spans="1:4" hidden="1">
      <c r="A662" s="84" t="s">
        <v>1518</v>
      </c>
      <c r="B662" s="138" t="s">
        <v>594</v>
      </c>
      <c r="C662" s="119" t="s">
        <v>595</v>
      </c>
      <c r="D662" s="55">
        <f>D660+D765</f>
        <v>21345</v>
      </c>
    </row>
    <row r="663" spans="1:4" hidden="1">
      <c r="A663" s="84" t="s">
        <v>1596</v>
      </c>
      <c r="B663" s="138"/>
      <c r="C663" s="119" t="s">
        <v>1097</v>
      </c>
      <c r="D663" s="55">
        <f>D660+D769</f>
        <v>22245</v>
      </c>
    </row>
    <row r="664" spans="1:4" hidden="1">
      <c r="A664" s="84" t="s">
        <v>1420</v>
      </c>
      <c r="B664" s="137" t="s">
        <v>637</v>
      </c>
      <c r="C664" s="62" t="s">
        <v>638</v>
      </c>
      <c r="D664" s="55">
        <v>11830</v>
      </c>
    </row>
    <row r="665" spans="1:4" hidden="1">
      <c r="A665" s="84" t="s">
        <v>1519</v>
      </c>
      <c r="B665" s="138" t="s">
        <v>599</v>
      </c>
      <c r="C665" s="119" t="s">
        <v>600</v>
      </c>
      <c r="D665" s="55">
        <f>D664+D766</f>
        <v>15830</v>
      </c>
    </row>
    <row r="666" spans="1:4" hidden="1">
      <c r="A666" s="84" t="s">
        <v>1520</v>
      </c>
      <c r="B666" s="138" t="s">
        <v>594</v>
      </c>
      <c r="C666" s="119" t="s">
        <v>595</v>
      </c>
      <c r="D666" s="55">
        <f>D664+D765</f>
        <v>22930</v>
      </c>
    </row>
    <row r="667" spans="1:4" hidden="1">
      <c r="A667" s="84" t="s">
        <v>1421</v>
      </c>
      <c r="B667" s="137" t="s">
        <v>639</v>
      </c>
      <c r="C667" s="62" t="s">
        <v>640</v>
      </c>
      <c r="D667" s="55">
        <v>97175</v>
      </c>
    </row>
    <row r="668" spans="1:4" hidden="1">
      <c r="A668" s="84" t="s">
        <v>1521</v>
      </c>
      <c r="B668" s="138" t="s">
        <v>591</v>
      </c>
      <c r="C668" s="119" t="s">
        <v>588</v>
      </c>
      <c r="D668" s="55">
        <f>D667+D767</f>
        <v>109675</v>
      </c>
    </row>
    <row r="669" spans="1:4" hidden="1">
      <c r="A669" s="84" t="s">
        <v>1522</v>
      </c>
      <c r="B669" s="138" t="s">
        <v>594</v>
      </c>
      <c r="C669" s="119" t="s">
        <v>595</v>
      </c>
      <c r="D669" s="55">
        <f>D667+D765</f>
        <v>108275</v>
      </c>
    </row>
    <row r="670" spans="1:4" hidden="1">
      <c r="A670" s="84" t="s">
        <v>1597</v>
      </c>
      <c r="B670" s="138"/>
      <c r="C670" s="119" t="s">
        <v>1097</v>
      </c>
      <c r="D670" s="55">
        <f>D667+D769</f>
        <v>109175</v>
      </c>
    </row>
    <row r="671" spans="1:4" hidden="1">
      <c r="A671" s="84" t="s">
        <v>1422</v>
      </c>
      <c r="B671" s="137" t="s">
        <v>642</v>
      </c>
      <c r="C671" s="62" t="s">
        <v>643</v>
      </c>
      <c r="D671" s="55">
        <v>12340</v>
      </c>
    </row>
    <row r="672" spans="1:4" hidden="1">
      <c r="A672" s="84" t="s">
        <v>1523</v>
      </c>
      <c r="B672" s="138" t="s">
        <v>599</v>
      </c>
      <c r="C672" s="119" t="s">
        <v>600</v>
      </c>
      <c r="D672" s="55">
        <f>D671+D766</f>
        <v>16340</v>
      </c>
    </row>
    <row r="673" spans="1:4" hidden="1">
      <c r="A673" s="84" t="s">
        <v>1524</v>
      </c>
      <c r="B673" s="138" t="s">
        <v>594</v>
      </c>
      <c r="C673" s="119" t="s">
        <v>595</v>
      </c>
      <c r="D673" s="55">
        <f>D671+D765</f>
        <v>23440</v>
      </c>
    </row>
    <row r="674" spans="1:4" hidden="1">
      <c r="A674" s="84" t="s">
        <v>1423</v>
      </c>
      <c r="B674" s="137" t="s">
        <v>645</v>
      </c>
      <c r="C674" s="62" t="s">
        <v>646</v>
      </c>
      <c r="D674" s="55">
        <v>13330</v>
      </c>
    </row>
    <row r="675" spans="1:4" hidden="1">
      <c r="A675" s="84" t="s">
        <v>1525</v>
      </c>
      <c r="B675" s="138" t="s">
        <v>599</v>
      </c>
      <c r="C675" s="119" t="s">
        <v>600</v>
      </c>
      <c r="D675" s="55">
        <f>D674+D766</f>
        <v>17330</v>
      </c>
    </row>
    <row r="676" spans="1:4" hidden="1">
      <c r="A676" s="84" t="s">
        <v>1526</v>
      </c>
      <c r="B676" s="138" t="s">
        <v>594</v>
      </c>
      <c r="C676" s="119" t="s">
        <v>595</v>
      </c>
      <c r="D676" s="55">
        <f>D674+D765</f>
        <v>24430</v>
      </c>
    </row>
    <row r="677" spans="1:4" hidden="1">
      <c r="A677" s="84" t="s">
        <v>1424</v>
      </c>
      <c r="B677" s="137" t="s">
        <v>648</v>
      </c>
      <c r="C677" s="62" t="s">
        <v>649</v>
      </c>
      <c r="D677" s="55">
        <v>14040</v>
      </c>
    </row>
    <row r="678" spans="1:4" hidden="1">
      <c r="A678" s="84" t="s">
        <v>1527</v>
      </c>
      <c r="B678" s="138" t="s">
        <v>599</v>
      </c>
      <c r="C678" s="119" t="s">
        <v>600</v>
      </c>
      <c r="D678" s="55">
        <f>D677+D766</f>
        <v>18040</v>
      </c>
    </row>
    <row r="679" spans="1:4" hidden="1">
      <c r="A679" s="84" t="s">
        <v>1528</v>
      </c>
      <c r="B679" s="138" t="s">
        <v>594</v>
      </c>
      <c r="C679" s="119" t="s">
        <v>595</v>
      </c>
      <c r="D679" s="55">
        <f>D677+D765</f>
        <v>25140</v>
      </c>
    </row>
    <row r="680" spans="1:4" ht="25.5" hidden="1">
      <c r="A680" s="84" t="s">
        <v>1425</v>
      </c>
      <c r="B680" s="137" t="s">
        <v>651</v>
      </c>
      <c r="C680" s="62" t="s">
        <v>1031</v>
      </c>
      <c r="D680" s="55">
        <v>17915</v>
      </c>
    </row>
    <row r="681" spans="1:4" hidden="1">
      <c r="A681" s="84" t="s">
        <v>1529</v>
      </c>
      <c r="B681" s="138" t="s">
        <v>591</v>
      </c>
      <c r="C681" s="119" t="s">
        <v>588</v>
      </c>
      <c r="D681" s="55">
        <f>D680+D767</f>
        <v>30415</v>
      </c>
    </row>
    <row r="682" spans="1:4" hidden="1">
      <c r="A682" s="84" t="s">
        <v>1598</v>
      </c>
      <c r="B682" s="138" t="s">
        <v>599</v>
      </c>
      <c r="C682" s="119" t="s">
        <v>595</v>
      </c>
      <c r="D682" s="55">
        <f>D680+D765</f>
        <v>29015</v>
      </c>
    </row>
    <row r="683" spans="1:4" ht="25.5" hidden="1">
      <c r="A683" s="84" t="s">
        <v>1599</v>
      </c>
      <c r="B683" s="138" t="s">
        <v>599</v>
      </c>
      <c r="C683" s="119" t="s">
        <v>1247</v>
      </c>
      <c r="D683" s="55">
        <f>D680+D765+323</f>
        <v>29338</v>
      </c>
    </row>
    <row r="684" spans="1:4" hidden="1">
      <c r="A684" s="84" t="s">
        <v>1600</v>
      </c>
      <c r="B684" s="138"/>
      <c r="C684" s="119" t="s">
        <v>1097</v>
      </c>
      <c r="D684" s="55">
        <f>D680+D769</f>
        <v>29915</v>
      </c>
    </row>
    <row r="685" spans="1:4" hidden="1">
      <c r="A685" s="84" t="s">
        <v>1426</v>
      </c>
      <c r="B685" s="137" t="s">
        <v>653</v>
      </c>
      <c r="C685" s="62" t="s">
        <v>654</v>
      </c>
      <c r="D685" s="55">
        <v>6585</v>
      </c>
    </row>
    <row r="686" spans="1:4" hidden="1">
      <c r="A686" s="84" t="s">
        <v>1530</v>
      </c>
      <c r="B686" s="138" t="s">
        <v>599</v>
      </c>
      <c r="C686" s="119" t="s">
        <v>600</v>
      </c>
      <c r="D686" s="55">
        <f>D685+D766</f>
        <v>10585</v>
      </c>
    </row>
    <row r="687" spans="1:4" hidden="1">
      <c r="A687" s="84" t="s">
        <v>1427</v>
      </c>
      <c r="B687" s="137" t="s">
        <v>658</v>
      </c>
      <c r="C687" s="62" t="s">
        <v>659</v>
      </c>
      <c r="D687" s="55">
        <v>2000</v>
      </c>
    </row>
    <row r="688" spans="1:4" hidden="1">
      <c r="A688" s="84" t="s">
        <v>1531</v>
      </c>
      <c r="B688" s="138" t="s">
        <v>599</v>
      </c>
      <c r="C688" s="119" t="s">
        <v>600</v>
      </c>
      <c r="D688" s="55">
        <f>D687+D766</f>
        <v>6000</v>
      </c>
    </row>
    <row r="689" spans="1:6" hidden="1">
      <c r="A689" s="84" t="s">
        <v>1428</v>
      </c>
      <c r="B689" s="137" t="s">
        <v>661</v>
      </c>
      <c r="C689" s="62" t="s">
        <v>662</v>
      </c>
      <c r="D689" s="55">
        <v>8340</v>
      </c>
    </row>
    <row r="690" spans="1:6" hidden="1">
      <c r="A690" s="84" t="s">
        <v>1601</v>
      </c>
      <c r="B690" s="138" t="s">
        <v>599</v>
      </c>
      <c r="C690" s="119" t="s">
        <v>600</v>
      </c>
      <c r="D690" s="55">
        <f>D689+D766</f>
        <v>12340</v>
      </c>
    </row>
    <row r="691" spans="1:6" hidden="1">
      <c r="A691" s="84" t="s">
        <v>1429</v>
      </c>
      <c r="B691" s="138"/>
      <c r="C691" s="62" t="s">
        <v>1338</v>
      </c>
      <c r="D691" s="55">
        <v>6000</v>
      </c>
      <c r="E691" s="101"/>
      <c r="F691" s="100"/>
    </row>
    <row r="692" spans="1:6" hidden="1">
      <c r="A692" s="84" t="s">
        <v>1430</v>
      </c>
      <c r="B692" s="137" t="s">
        <v>64</v>
      </c>
      <c r="C692" s="62" t="s">
        <v>1023</v>
      </c>
      <c r="D692" s="55">
        <v>5770</v>
      </c>
    </row>
    <row r="693" spans="1:6" hidden="1">
      <c r="A693" s="84" t="s">
        <v>1532</v>
      </c>
      <c r="B693" s="138" t="s">
        <v>599</v>
      </c>
      <c r="C693" s="119" t="s">
        <v>600</v>
      </c>
      <c r="D693" s="55">
        <f>D692+D766</f>
        <v>9770</v>
      </c>
    </row>
    <row r="694" spans="1:6" ht="25.5" hidden="1">
      <c r="A694" s="77" t="s">
        <v>1431</v>
      </c>
      <c r="B694" s="85" t="s">
        <v>64</v>
      </c>
      <c r="C694" s="62" t="s">
        <v>1110</v>
      </c>
      <c r="D694" s="55">
        <v>6770</v>
      </c>
    </row>
    <row r="695" spans="1:6" hidden="1">
      <c r="A695" s="77" t="s">
        <v>1533</v>
      </c>
      <c r="B695" s="85" t="s">
        <v>579</v>
      </c>
      <c r="C695" s="119" t="s">
        <v>1096</v>
      </c>
      <c r="D695" s="55">
        <f>D694+D766</f>
        <v>10770</v>
      </c>
    </row>
    <row r="696" spans="1:6" ht="14.25" hidden="1" customHeight="1">
      <c r="A696" s="77" t="s">
        <v>1432</v>
      </c>
      <c r="B696" s="137" t="s">
        <v>665</v>
      </c>
      <c r="C696" s="62" t="s">
        <v>666</v>
      </c>
      <c r="D696" s="55">
        <v>15240</v>
      </c>
    </row>
    <row r="697" spans="1:6" hidden="1">
      <c r="A697" s="77" t="s">
        <v>1534</v>
      </c>
      <c r="B697" s="138" t="s">
        <v>591</v>
      </c>
      <c r="C697" s="119" t="s">
        <v>588</v>
      </c>
      <c r="D697" s="55">
        <f>D696+D767</f>
        <v>27740</v>
      </c>
    </row>
    <row r="698" spans="1:6" hidden="1">
      <c r="A698" s="77" t="s">
        <v>1535</v>
      </c>
      <c r="B698" s="138"/>
      <c r="C698" s="119" t="s">
        <v>1097</v>
      </c>
      <c r="D698" s="55">
        <f>D696+D769</f>
        <v>27240</v>
      </c>
    </row>
    <row r="699" spans="1:6" hidden="1">
      <c r="A699" s="77" t="s">
        <v>1433</v>
      </c>
      <c r="B699" s="138"/>
      <c r="C699" s="62" t="s">
        <v>1120</v>
      </c>
      <c r="D699" s="55">
        <v>20145</v>
      </c>
    </row>
    <row r="700" spans="1:6" hidden="1">
      <c r="A700" s="77" t="s">
        <v>1536</v>
      </c>
      <c r="B700" s="138" t="s">
        <v>591</v>
      </c>
      <c r="C700" s="119" t="s">
        <v>588</v>
      </c>
      <c r="D700" s="55">
        <f>D699+D767</f>
        <v>32645</v>
      </c>
    </row>
    <row r="701" spans="1:6" hidden="1">
      <c r="A701" s="77" t="s">
        <v>1537</v>
      </c>
      <c r="B701" s="138"/>
      <c r="C701" s="119" t="s">
        <v>1097</v>
      </c>
      <c r="D701" s="55">
        <f>D699+D769</f>
        <v>32145</v>
      </c>
    </row>
    <row r="702" spans="1:6" hidden="1">
      <c r="A702" s="77" t="s">
        <v>1434</v>
      </c>
      <c r="B702" s="138"/>
      <c r="C702" s="62" t="s">
        <v>1121</v>
      </c>
      <c r="D702" s="55">
        <v>20145</v>
      </c>
    </row>
    <row r="703" spans="1:6" hidden="1">
      <c r="A703" s="77" t="s">
        <v>1538</v>
      </c>
      <c r="B703" s="138" t="s">
        <v>591</v>
      </c>
      <c r="C703" s="119" t="s">
        <v>588</v>
      </c>
      <c r="D703" s="55">
        <f>D702+D767</f>
        <v>32645</v>
      </c>
    </row>
    <row r="704" spans="1:6" hidden="1">
      <c r="A704" s="84" t="s">
        <v>1539</v>
      </c>
      <c r="B704" s="138"/>
      <c r="C704" s="119" t="s">
        <v>1097</v>
      </c>
      <c r="D704" s="55">
        <f>D702+D769</f>
        <v>32145</v>
      </c>
    </row>
    <row r="705" spans="1:4" ht="25.5" hidden="1">
      <c r="A705" s="84" t="s">
        <v>1435</v>
      </c>
      <c r="B705" s="137" t="s">
        <v>669</v>
      </c>
      <c r="C705" s="62" t="s">
        <v>1111</v>
      </c>
      <c r="D705" s="55">
        <v>26240</v>
      </c>
    </row>
    <row r="706" spans="1:4" hidden="1">
      <c r="A706" s="84" t="s">
        <v>1540</v>
      </c>
      <c r="B706" s="138" t="s">
        <v>591</v>
      </c>
      <c r="C706" s="119" t="s">
        <v>588</v>
      </c>
      <c r="D706" s="55">
        <f>D705+D767</f>
        <v>38740</v>
      </c>
    </row>
    <row r="707" spans="1:4" hidden="1">
      <c r="A707" s="84" t="s">
        <v>1541</v>
      </c>
      <c r="B707" s="138"/>
      <c r="C707" s="119" t="s">
        <v>1097</v>
      </c>
      <c r="D707" s="55">
        <f>D705+D769</f>
        <v>38240</v>
      </c>
    </row>
    <row r="708" spans="1:4" ht="25.5" hidden="1">
      <c r="A708" s="84" t="s">
        <v>1436</v>
      </c>
      <c r="B708" s="138"/>
      <c r="C708" s="62" t="s">
        <v>1116</v>
      </c>
      <c r="D708" s="55">
        <v>28100</v>
      </c>
    </row>
    <row r="709" spans="1:4" hidden="1">
      <c r="A709" s="84" t="s">
        <v>1542</v>
      </c>
      <c r="B709" s="138" t="s">
        <v>591</v>
      </c>
      <c r="C709" s="119" t="s">
        <v>588</v>
      </c>
      <c r="D709" s="55">
        <f>D708+D767</f>
        <v>40600</v>
      </c>
    </row>
    <row r="710" spans="1:4" hidden="1">
      <c r="A710" s="77" t="s">
        <v>1543</v>
      </c>
      <c r="B710" s="139"/>
      <c r="C710" s="67" t="s">
        <v>1097</v>
      </c>
      <c r="D710" s="55">
        <f>D708+D769</f>
        <v>40100</v>
      </c>
    </row>
    <row r="711" spans="1:4" ht="25.5" hidden="1">
      <c r="A711" s="77" t="s">
        <v>1437</v>
      </c>
      <c r="B711" s="104" t="s">
        <v>671</v>
      </c>
      <c r="C711" s="54" t="s">
        <v>672</v>
      </c>
      <c r="D711" s="55">
        <v>22485</v>
      </c>
    </row>
    <row r="712" spans="1:4" hidden="1">
      <c r="A712" s="77" t="s">
        <v>1544</v>
      </c>
      <c r="B712" s="139" t="s">
        <v>591</v>
      </c>
      <c r="C712" s="67" t="s">
        <v>588</v>
      </c>
      <c r="D712" s="55">
        <f>D711+D767</f>
        <v>34985</v>
      </c>
    </row>
    <row r="713" spans="1:4" hidden="1">
      <c r="A713" s="77" t="s">
        <v>1545</v>
      </c>
      <c r="B713" s="139"/>
      <c r="C713" s="67" t="s">
        <v>1097</v>
      </c>
      <c r="D713" s="55">
        <f>D711+D769</f>
        <v>34485</v>
      </c>
    </row>
    <row r="714" spans="1:4" hidden="1">
      <c r="A714" s="77" t="s">
        <v>1438</v>
      </c>
      <c r="B714" s="104" t="s">
        <v>674</v>
      </c>
      <c r="C714" s="57" t="s">
        <v>675</v>
      </c>
      <c r="D714" s="55">
        <v>20145</v>
      </c>
    </row>
    <row r="715" spans="1:4" hidden="1">
      <c r="A715" s="77" t="s">
        <v>1546</v>
      </c>
      <c r="B715" s="139" t="s">
        <v>591</v>
      </c>
      <c r="C715" s="67" t="s">
        <v>588</v>
      </c>
      <c r="D715" s="55">
        <f>D714+D767</f>
        <v>32645</v>
      </c>
    </row>
    <row r="716" spans="1:4" hidden="1">
      <c r="A716" s="77" t="s">
        <v>1547</v>
      </c>
      <c r="B716" s="139"/>
      <c r="C716" s="67" t="s">
        <v>1097</v>
      </c>
      <c r="D716" s="55">
        <f>D714+D769</f>
        <v>32145</v>
      </c>
    </row>
    <row r="717" spans="1:4" hidden="1">
      <c r="A717" s="77" t="s">
        <v>1439</v>
      </c>
      <c r="B717" s="104" t="s">
        <v>677</v>
      </c>
      <c r="C717" s="54" t="s">
        <v>1032</v>
      </c>
      <c r="D717" s="55">
        <v>20130</v>
      </c>
    </row>
    <row r="718" spans="1:4" hidden="1">
      <c r="A718" s="77" t="s">
        <v>1548</v>
      </c>
      <c r="B718" s="139" t="s">
        <v>591</v>
      </c>
      <c r="C718" s="67" t="s">
        <v>588</v>
      </c>
      <c r="D718" s="55">
        <f>D717+D767</f>
        <v>32630</v>
      </c>
    </row>
    <row r="719" spans="1:4" hidden="1">
      <c r="A719" s="77" t="s">
        <v>1602</v>
      </c>
      <c r="B719" s="139"/>
      <c r="C719" s="67" t="s">
        <v>1097</v>
      </c>
      <c r="D719" s="55">
        <f>D717+D769</f>
        <v>32130</v>
      </c>
    </row>
    <row r="720" spans="1:4" hidden="1">
      <c r="A720" s="77" t="s">
        <v>1440</v>
      </c>
      <c r="B720" s="104" t="s">
        <v>679</v>
      </c>
      <c r="C720" s="54" t="s">
        <v>680</v>
      </c>
      <c r="D720" s="55">
        <v>5910</v>
      </c>
    </row>
    <row r="721" spans="1:4" hidden="1">
      <c r="A721" s="77" t="s">
        <v>1603</v>
      </c>
      <c r="B721" s="139" t="s">
        <v>599</v>
      </c>
      <c r="C721" s="67" t="s">
        <v>600</v>
      </c>
      <c r="D721" s="55">
        <f>D720+D766</f>
        <v>9910</v>
      </c>
    </row>
    <row r="722" spans="1:4" ht="27.75" hidden="1" customHeight="1">
      <c r="A722" s="77" t="s">
        <v>1604</v>
      </c>
      <c r="B722" s="139" t="s">
        <v>682</v>
      </c>
      <c r="C722" s="54" t="s">
        <v>1325</v>
      </c>
      <c r="D722" s="55">
        <v>3500</v>
      </c>
    </row>
    <row r="723" spans="1:4" hidden="1">
      <c r="A723" s="286" t="s">
        <v>683</v>
      </c>
      <c r="B723" s="287"/>
      <c r="C723" s="287"/>
      <c r="D723" s="288"/>
    </row>
    <row r="724" spans="1:4" hidden="1">
      <c r="A724" s="289"/>
      <c r="B724" s="290"/>
      <c r="C724" s="290"/>
      <c r="D724" s="291"/>
    </row>
    <row r="725" spans="1:4" ht="20.25" hidden="1" customHeight="1">
      <c r="A725" s="350" t="s">
        <v>684</v>
      </c>
      <c r="B725" s="351"/>
      <c r="C725" s="351"/>
      <c r="D725" s="352"/>
    </row>
    <row r="726" spans="1:4" ht="26.25" hidden="1" customHeight="1">
      <c r="A726" s="82">
        <v>515</v>
      </c>
      <c r="B726" s="127"/>
      <c r="C726" s="65" t="s">
        <v>1477</v>
      </c>
      <c r="D726" s="56">
        <v>33500</v>
      </c>
    </row>
    <row r="727" spans="1:4" ht="30" hidden="1" customHeight="1">
      <c r="A727" s="82">
        <v>516</v>
      </c>
      <c r="B727" s="85"/>
      <c r="C727" s="65" t="s">
        <v>1342</v>
      </c>
      <c r="D727" s="55">
        <v>49000</v>
      </c>
    </row>
    <row r="728" spans="1:4" ht="27" hidden="1" customHeight="1">
      <c r="A728" s="82">
        <v>517</v>
      </c>
      <c r="B728" s="86"/>
      <c r="C728" s="65" t="s">
        <v>1343</v>
      </c>
      <c r="D728" s="55">
        <v>51000</v>
      </c>
    </row>
    <row r="729" spans="1:4" ht="26.25" hidden="1" customHeight="1">
      <c r="A729" s="82">
        <v>518</v>
      </c>
      <c r="B729" s="87"/>
      <c r="C729" s="65" t="s">
        <v>1344</v>
      </c>
      <c r="D729" s="55">
        <v>53000</v>
      </c>
    </row>
    <row r="730" spans="1:4" ht="26.25" hidden="1" customHeight="1">
      <c r="A730" s="82">
        <v>519</v>
      </c>
      <c r="B730" s="87"/>
      <c r="C730" s="65" t="s">
        <v>1351</v>
      </c>
      <c r="D730" s="55">
        <v>55000</v>
      </c>
    </row>
    <row r="731" spans="1:4" ht="26.25" hidden="1" customHeight="1">
      <c r="A731" s="82">
        <v>520</v>
      </c>
      <c r="B731" s="87"/>
      <c r="C731" s="65" t="s">
        <v>1352</v>
      </c>
      <c r="D731" s="55">
        <v>60000</v>
      </c>
    </row>
    <row r="732" spans="1:4" ht="23.25" hidden="1" customHeight="1">
      <c r="A732" s="82">
        <v>521</v>
      </c>
      <c r="B732" s="87"/>
      <c r="C732" s="65" t="s">
        <v>1345</v>
      </c>
      <c r="D732" s="55">
        <v>60000</v>
      </c>
    </row>
    <row r="733" spans="1:4" ht="26.25" hidden="1" customHeight="1">
      <c r="A733" s="82">
        <v>522</v>
      </c>
      <c r="B733" s="87"/>
      <c r="C733" s="65" t="s">
        <v>1350</v>
      </c>
      <c r="D733" s="55">
        <v>62000</v>
      </c>
    </row>
    <row r="734" spans="1:4" ht="27" hidden="1" customHeight="1">
      <c r="A734" s="82">
        <v>523</v>
      </c>
      <c r="B734" s="87"/>
      <c r="C734" s="65" t="s">
        <v>1353</v>
      </c>
      <c r="D734" s="55">
        <v>65000</v>
      </c>
    </row>
    <row r="735" spans="1:4" ht="27.75" hidden="1" customHeight="1">
      <c r="A735" s="82">
        <v>524</v>
      </c>
      <c r="B735" s="87"/>
      <c r="C735" s="65" t="s">
        <v>1346</v>
      </c>
      <c r="D735" s="55">
        <v>54000</v>
      </c>
    </row>
    <row r="736" spans="1:4" ht="28.5" hidden="1" customHeight="1">
      <c r="A736" s="82">
        <v>525</v>
      </c>
      <c r="B736" s="87"/>
      <c r="C736" s="65" t="s">
        <v>1347</v>
      </c>
      <c r="D736" s="55">
        <v>56000</v>
      </c>
    </row>
    <row r="737" spans="1:5" ht="26.25" hidden="1" customHeight="1">
      <c r="A737" s="82">
        <v>526</v>
      </c>
      <c r="B737" s="87"/>
      <c r="C737" s="65" t="s">
        <v>1348</v>
      </c>
      <c r="D737" s="55">
        <v>58000</v>
      </c>
    </row>
    <row r="738" spans="1:5" ht="28.5" hidden="1" customHeight="1">
      <c r="A738" s="82">
        <v>527</v>
      </c>
      <c r="B738" s="87"/>
      <c r="C738" s="65" t="s">
        <v>1354</v>
      </c>
      <c r="D738" s="55">
        <v>60000</v>
      </c>
    </row>
    <row r="739" spans="1:5" ht="26.25" hidden="1" customHeight="1">
      <c r="A739" s="82">
        <v>528</v>
      </c>
      <c r="B739" s="87"/>
      <c r="C739" s="65" t="s">
        <v>1355</v>
      </c>
      <c r="D739" s="55">
        <v>63000</v>
      </c>
    </row>
    <row r="740" spans="1:5" ht="26.25" hidden="1" customHeight="1">
      <c r="A740" s="82">
        <v>529</v>
      </c>
      <c r="B740" s="87"/>
      <c r="C740" s="65" t="s">
        <v>1349</v>
      </c>
      <c r="D740" s="55">
        <v>85000</v>
      </c>
    </row>
    <row r="741" spans="1:5" ht="26.25" hidden="1" customHeight="1">
      <c r="A741" s="82">
        <v>530</v>
      </c>
      <c r="B741" s="87"/>
      <c r="C741" s="65" t="s">
        <v>1356</v>
      </c>
      <c r="D741" s="55">
        <v>86000</v>
      </c>
    </row>
    <row r="742" spans="1:5" ht="26.25" hidden="1" customHeight="1">
      <c r="A742" s="82">
        <v>531</v>
      </c>
      <c r="B742" s="87"/>
      <c r="C742" s="65" t="s">
        <v>1357</v>
      </c>
      <c r="D742" s="55">
        <v>87000</v>
      </c>
    </row>
    <row r="743" spans="1:5" ht="29.25" hidden="1" customHeight="1">
      <c r="A743" s="82">
        <v>532</v>
      </c>
      <c r="B743" s="137" t="s">
        <v>682</v>
      </c>
      <c r="C743" s="62" t="s">
        <v>1334</v>
      </c>
      <c r="D743" s="55">
        <v>1600</v>
      </c>
      <c r="E743" s="51"/>
    </row>
    <row r="744" spans="1:5" hidden="1">
      <c r="A744" s="286" t="s">
        <v>689</v>
      </c>
      <c r="B744" s="287"/>
      <c r="C744" s="287"/>
      <c r="D744" s="288"/>
    </row>
    <row r="745" spans="1:5" hidden="1">
      <c r="A745" s="289"/>
      <c r="B745" s="290"/>
      <c r="C745" s="290"/>
      <c r="D745" s="291"/>
    </row>
    <row r="746" spans="1:5" hidden="1">
      <c r="A746" s="77" t="s">
        <v>1549</v>
      </c>
      <c r="B746" s="98"/>
      <c r="C746" s="70" t="s">
        <v>1210</v>
      </c>
      <c r="D746" s="55">
        <v>1400</v>
      </c>
    </row>
    <row r="747" spans="1:5" ht="25.5" hidden="1">
      <c r="A747" s="77" t="s">
        <v>1550</v>
      </c>
      <c r="B747" s="98"/>
      <c r="C747" s="54" t="s">
        <v>1212</v>
      </c>
      <c r="D747" s="55">
        <v>1000</v>
      </c>
    </row>
    <row r="748" spans="1:5" hidden="1">
      <c r="A748" s="77" t="s">
        <v>1551</v>
      </c>
      <c r="B748" s="98"/>
      <c r="C748" s="54" t="s">
        <v>1214</v>
      </c>
      <c r="D748" s="55">
        <v>800</v>
      </c>
    </row>
    <row r="749" spans="1:5" hidden="1">
      <c r="A749" s="77" t="s">
        <v>1552</v>
      </c>
      <c r="B749" s="98"/>
      <c r="C749" s="54" t="s">
        <v>1296</v>
      </c>
      <c r="D749" s="55">
        <v>600</v>
      </c>
    </row>
    <row r="750" spans="1:5" hidden="1">
      <c r="A750" s="77" t="s">
        <v>1553</v>
      </c>
      <c r="B750" s="104"/>
      <c r="C750" s="57" t="s">
        <v>1091</v>
      </c>
      <c r="D750" s="55">
        <v>5000</v>
      </c>
    </row>
    <row r="751" spans="1:5" hidden="1">
      <c r="A751" s="77" t="s">
        <v>1554</v>
      </c>
      <c r="B751" s="104"/>
      <c r="C751" s="57" t="s">
        <v>1092</v>
      </c>
      <c r="D751" s="55">
        <v>1250</v>
      </c>
    </row>
    <row r="752" spans="1:5" hidden="1">
      <c r="A752" s="77" t="s">
        <v>1555</v>
      </c>
      <c r="B752" s="104"/>
      <c r="C752" s="54" t="s">
        <v>1093</v>
      </c>
      <c r="D752" s="55">
        <v>830</v>
      </c>
    </row>
    <row r="753" spans="1:4" hidden="1">
      <c r="A753" s="77" t="s">
        <v>1556</v>
      </c>
      <c r="B753" s="104"/>
      <c r="C753" s="54" t="s">
        <v>1094</v>
      </c>
      <c r="D753" s="55">
        <v>560</v>
      </c>
    </row>
    <row r="754" spans="1:4" hidden="1">
      <c r="A754" s="77" t="s">
        <v>1557</v>
      </c>
      <c r="B754" s="104"/>
      <c r="C754" s="54" t="s">
        <v>1280</v>
      </c>
      <c r="D754" s="55">
        <v>560</v>
      </c>
    </row>
    <row r="755" spans="1:4" ht="43.5" hidden="1" customHeight="1">
      <c r="A755" s="77" t="s">
        <v>1558</v>
      </c>
      <c r="B755" s="66" t="s">
        <v>691</v>
      </c>
      <c r="C755" s="54" t="s">
        <v>1333</v>
      </c>
      <c r="D755" s="55">
        <v>2300</v>
      </c>
    </row>
    <row r="756" spans="1:4" ht="19.5" hidden="1" customHeight="1">
      <c r="A756" s="292" t="s">
        <v>1441</v>
      </c>
      <c r="B756" s="293"/>
      <c r="C756" s="293"/>
      <c r="D756" s="294"/>
    </row>
    <row r="757" spans="1:4" ht="32.25" hidden="1" customHeight="1">
      <c r="A757" s="77" t="s">
        <v>1551</v>
      </c>
      <c r="B757" s="66"/>
      <c r="C757" s="54" t="s">
        <v>1442</v>
      </c>
      <c r="D757" s="55">
        <v>1500</v>
      </c>
    </row>
    <row r="758" spans="1:4" ht="18.75" hidden="1" customHeight="1">
      <c r="A758" s="132" t="s">
        <v>1552</v>
      </c>
      <c r="B758" s="66"/>
      <c r="C758" s="54" t="s">
        <v>1564</v>
      </c>
      <c r="D758" s="55">
        <v>800</v>
      </c>
    </row>
    <row r="759" spans="1:4" hidden="1">
      <c r="A759" s="295" t="s">
        <v>713</v>
      </c>
      <c r="B759" s="296"/>
      <c r="C759" s="296"/>
      <c r="D759" s="297"/>
    </row>
    <row r="760" spans="1:4" hidden="1">
      <c r="A760" s="79" t="s">
        <v>1553</v>
      </c>
      <c r="B760" s="69"/>
      <c r="C760" s="70" t="s">
        <v>1339</v>
      </c>
      <c r="D760" s="121">
        <v>870</v>
      </c>
    </row>
    <row r="761" spans="1:4" hidden="1">
      <c r="A761" s="79" t="s">
        <v>1554</v>
      </c>
      <c r="B761" s="102"/>
      <c r="C761" s="103" t="s">
        <v>1340</v>
      </c>
      <c r="D761" s="121">
        <v>800</v>
      </c>
    </row>
    <row r="762" spans="1:4" hidden="1">
      <c r="A762" s="79" t="s">
        <v>1555</v>
      </c>
      <c r="B762" s="76" t="s">
        <v>715</v>
      </c>
      <c r="C762" s="52" t="s">
        <v>716</v>
      </c>
      <c r="D762" s="111">
        <v>6000</v>
      </c>
    </row>
    <row r="763" spans="1:4" hidden="1">
      <c r="A763" s="79" t="s">
        <v>1556</v>
      </c>
      <c r="B763" s="76"/>
      <c r="C763" s="52" t="s">
        <v>814</v>
      </c>
      <c r="D763" s="111">
        <v>7000</v>
      </c>
    </row>
    <row r="764" spans="1:4" hidden="1">
      <c r="A764" s="79" t="s">
        <v>1557</v>
      </c>
      <c r="B764" s="76" t="s">
        <v>816</v>
      </c>
      <c r="C764" s="52" t="s">
        <v>815</v>
      </c>
      <c r="D764" s="111">
        <v>24500</v>
      </c>
    </row>
    <row r="765" spans="1:4" hidden="1">
      <c r="A765" s="79" t="s">
        <v>1558</v>
      </c>
      <c r="B765" s="76" t="s">
        <v>819</v>
      </c>
      <c r="C765" s="52" t="s">
        <v>817</v>
      </c>
      <c r="D765" s="111">
        <v>11100</v>
      </c>
    </row>
    <row r="766" spans="1:4" hidden="1">
      <c r="A766" s="79" t="s">
        <v>1559</v>
      </c>
      <c r="B766" s="76" t="s">
        <v>579</v>
      </c>
      <c r="C766" s="52" t="s">
        <v>818</v>
      </c>
      <c r="D766" s="111">
        <v>4000</v>
      </c>
    </row>
    <row r="767" spans="1:4" hidden="1">
      <c r="A767" s="79" t="s">
        <v>1560</v>
      </c>
      <c r="B767" s="76" t="s">
        <v>584</v>
      </c>
      <c r="C767" s="52" t="s">
        <v>820</v>
      </c>
      <c r="D767" s="111">
        <v>12500</v>
      </c>
    </row>
    <row r="768" spans="1:4" hidden="1">
      <c r="A768" s="79" t="s">
        <v>1561</v>
      </c>
      <c r="B768" s="76" t="s">
        <v>822</v>
      </c>
      <c r="C768" s="52" t="s">
        <v>821</v>
      </c>
      <c r="D768" s="111">
        <v>11500</v>
      </c>
    </row>
    <row r="769" spans="1:4" hidden="1">
      <c r="A769" s="79" t="s">
        <v>1562</v>
      </c>
      <c r="B769" s="76"/>
      <c r="C769" s="52" t="s">
        <v>1095</v>
      </c>
      <c r="D769" s="111">
        <v>12000</v>
      </c>
    </row>
    <row r="770" spans="1:4" ht="19.5" hidden="1" customHeight="1">
      <c r="A770" s="79" t="s">
        <v>1563</v>
      </c>
      <c r="B770" s="88" t="s">
        <v>717</v>
      </c>
      <c r="C770" s="54" t="s">
        <v>718</v>
      </c>
      <c r="D770" s="106">
        <v>1000</v>
      </c>
    </row>
    <row r="771" spans="1:4" hidden="1">
      <c r="A771" s="77" t="s">
        <v>1605</v>
      </c>
      <c r="B771" s="66"/>
      <c r="C771" s="59" t="s">
        <v>1482</v>
      </c>
      <c r="D771" s="60">
        <v>6000</v>
      </c>
    </row>
    <row r="772" spans="1:4" hidden="1">
      <c r="A772" s="89" t="s">
        <v>1606</v>
      </c>
      <c r="B772" s="71"/>
      <c r="C772" s="71" t="s">
        <v>1483</v>
      </c>
      <c r="D772" s="56">
        <v>8700</v>
      </c>
    </row>
    <row r="773" spans="1:4">
      <c r="A773" s="89" t="s">
        <v>801</v>
      </c>
      <c r="B773" s="72"/>
      <c r="C773" s="207" t="s">
        <v>1615</v>
      </c>
      <c r="D773" s="55">
        <v>8500</v>
      </c>
    </row>
    <row r="774" spans="1:4">
      <c r="B774" s="228" t="s">
        <v>1631</v>
      </c>
      <c r="C774" s="62" t="s">
        <v>1632</v>
      </c>
      <c r="D774" s="55">
        <v>500</v>
      </c>
    </row>
    <row r="776" spans="1:4">
      <c r="A776" s="298"/>
      <c r="B776" s="298"/>
      <c r="C776" s="298"/>
      <c r="D776" s="298"/>
    </row>
  </sheetData>
  <mergeCells count="82">
    <mergeCell ref="A744:D745"/>
    <mergeCell ref="A756:D756"/>
    <mergeCell ref="A759:D759"/>
    <mergeCell ref="A776:D776"/>
    <mergeCell ref="A725:D725"/>
    <mergeCell ref="A548:D549"/>
    <mergeCell ref="A554:D554"/>
    <mergeCell ref="A502:D502"/>
    <mergeCell ref="A510:D510"/>
    <mergeCell ref="A514:D514"/>
    <mergeCell ref="A516:D516"/>
    <mergeCell ref="A528:D528"/>
    <mergeCell ref="A723:D724"/>
    <mergeCell ref="A498:D498"/>
    <mergeCell ref="A468:D468"/>
    <mergeCell ref="A470:D470"/>
    <mergeCell ref="A474:D474"/>
    <mergeCell ref="A476:D476"/>
    <mergeCell ref="A478:D478"/>
    <mergeCell ref="A482:D482"/>
    <mergeCell ref="A485:D485"/>
    <mergeCell ref="A486:D486"/>
    <mergeCell ref="A489:D489"/>
    <mergeCell ref="A494:D494"/>
    <mergeCell ref="A496:D496"/>
    <mergeCell ref="A534:D535"/>
    <mergeCell ref="A543:D543"/>
    <mergeCell ref="A545:D546"/>
    <mergeCell ref="A466:D466"/>
    <mergeCell ref="A430:D430"/>
    <mergeCell ref="A437:D437"/>
    <mergeCell ref="A438:D438"/>
    <mergeCell ref="A441:D441"/>
    <mergeCell ref="A446:D446"/>
    <mergeCell ref="A449:D449"/>
    <mergeCell ref="A450:D450"/>
    <mergeCell ref="A453:D453"/>
    <mergeCell ref="A456:D456"/>
    <mergeCell ref="A460:D460"/>
    <mergeCell ref="A463:D463"/>
    <mergeCell ref="A427:D427"/>
    <mergeCell ref="A362:D362"/>
    <mergeCell ref="A367:D367"/>
    <mergeCell ref="A372:D372"/>
    <mergeCell ref="A377:D377"/>
    <mergeCell ref="A382:D382"/>
    <mergeCell ref="A384:D384"/>
    <mergeCell ref="A404:D404"/>
    <mergeCell ref="A407:D407"/>
    <mergeCell ref="A408:D408"/>
    <mergeCell ref="A414:D414"/>
    <mergeCell ref="A424:D424"/>
    <mergeCell ref="A347:D347"/>
    <mergeCell ref="A280:D280"/>
    <mergeCell ref="A292:D292"/>
    <mergeCell ref="A298:D299"/>
    <mergeCell ref="A300:D300"/>
    <mergeCell ref="A301:D301"/>
    <mergeCell ref="A303:D303"/>
    <mergeCell ref="A310:D310"/>
    <mergeCell ref="A314:D314"/>
    <mergeCell ref="A319:D319"/>
    <mergeCell ref="A322:D322"/>
    <mergeCell ref="A331:D331"/>
    <mergeCell ref="A277:D278"/>
    <mergeCell ref="A64:D64"/>
    <mergeCell ref="A69:D69"/>
    <mergeCell ref="A71:D71"/>
    <mergeCell ref="A101:D101"/>
    <mergeCell ref="A112:D112"/>
    <mergeCell ref="A121:D121"/>
    <mergeCell ref="A123:D123"/>
    <mergeCell ref="A174:D174"/>
    <mergeCell ref="A177:D177"/>
    <mergeCell ref="A225:D226"/>
    <mergeCell ref="A227:D227"/>
    <mergeCell ref="A44:D44"/>
    <mergeCell ref="A13:D14"/>
    <mergeCell ref="A16:D16"/>
    <mergeCell ref="A17:D17"/>
    <mergeCell ref="A32:D32"/>
    <mergeCell ref="A39:D39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1" zoomScale="110" zoomScaleNormal="100" zoomScaleSheetLayoutView="110" zoomScalePageLayoutView="115" workbookViewId="0">
      <selection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customHeight="1">
      <c r="A169" s="315" t="s">
        <v>88</v>
      </c>
      <c r="B169" s="316"/>
      <c r="C169" s="316"/>
      <c r="D169" s="317"/>
    </row>
    <row r="170" spans="1:4" ht="25.5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customHeight="1">
      <c r="A172" s="315" t="s">
        <v>92</v>
      </c>
      <c r="B172" s="316"/>
      <c r="C172" s="316"/>
      <c r="D172" s="317"/>
    </row>
    <row r="173" spans="1:4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>
      <c r="A181" s="77" t="s">
        <v>202</v>
      </c>
      <c r="B181" s="66"/>
      <c r="C181" s="59" t="s">
        <v>736</v>
      </c>
      <c r="D181" s="106">
        <v>500</v>
      </c>
    </row>
    <row r="182" spans="1:4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>
      <c r="A183" s="77" t="s">
        <v>206</v>
      </c>
      <c r="B183" s="104"/>
      <c r="C183" s="54" t="s">
        <v>1265</v>
      </c>
      <c r="D183" s="55">
        <v>340</v>
      </c>
    </row>
    <row r="184" spans="1:4">
      <c r="A184" s="77" t="s">
        <v>1454</v>
      </c>
      <c r="B184" s="104"/>
      <c r="C184" s="59" t="s">
        <v>1249</v>
      </c>
      <c r="D184" s="55">
        <v>400</v>
      </c>
    </row>
    <row r="185" spans="1:4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customHeight="1">
      <c r="A202" s="77" t="s">
        <v>248</v>
      </c>
      <c r="B202" s="104"/>
      <c r="C202" s="54" t="s">
        <v>1281</v>
      </c>
      <c r="D202" s="55">
        <v>1700</v>
      </c>
    </row>
    <row r="203" spans="1:4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>
      <c r="A205" s="77" t="s">
        <v>255</v>
      </c>
      <c r="B205" s="104"/>
      <c r="C205" s="71" t="s">
        <v>1266</v>
      </c>
      <c r="D205" s="55">
        <v>330</v>
      </c>
    </row>
    <row r="206" spans="1:4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customHeight="1">
      <c r="A209" s="77" t="s">
        <v>267</v>
      </c>
      <c r="B209" s="104"/>
      <c r="C209" s="54" t="s">
        <v>1283</v>
      </c>
      <c r="D209" s="55">
        <v>1500</v>
      </c>
    </row>
    <row r="210" spans="1:4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>
      <c r="A211" s="77" t="s">
        <v>273</v>
      </c>
      <c r="B211" s="104"/>
      <c r="C211" s="54" t="s">
        <v>1250</v>
      </c>
      <c r="D211" s="55">
        <f>D200+700</f>
        <v>3000</v>
      </c>
    </row>
    <row r="212" spans="1:4">
      <c r="A212" s="77" t="s">
        <v>276</v>
      </c>
      <c r="B212" s="104"/>
      <c r="C212" s="54" t="s">
        <v>1251</v>
      </c>
      <c r="D212" s="55">
        <v>2800</v>
      </c>
    </row>
    <row r="213" spans="1:4">
      <c r="A213" s="77" t="s">
        <v>278</v>
      </c>
      <c r="B213" s="104"/>
      <c r="C213" s="57" t="s">
        <v>1287</v>
      </c>
      <c r="D213" s="55">
        <v>2300</v>
      </c>
    </row>
    <row r="214" spans="1:4">
      <c r="A214" s="77" t="s">
        <v>1158</v>
      </c>
      <c r="B214" s="104"/>
      <c r="C214" s="57" t="s">
        <v>1288</v>
      </c>
      <c r="D214" s="55">
        <v>2800</v>
      </c>
    </row>
    <row r="215" spans="1:4" ht="27.75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>
      <c r="A217" s="77" t="s">
        <v>285</v>
      </c>
      <c r="B217" s="66"/>
      <c r="C217" s="54" t="s">
        <v>1568</v>
      </c>
      <c r="D217" s="55">
        <v>2500</v>
      </c>
    </row>
    <row r="218" spans="1:4">
      <c r="A218" s="77" t="s">
        <v>286</v>
      </c>
      <c r="B218" s="133"/>
      <c r="C218" s="45" t="s">
        <v>1474</v>
      </c>
      <c r="D218" s="134">
        <v>1000</v>
      </c>
    </row>
    <row r="219" spans="1:4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71" t="s">
        <v>1483</v>
      </c>
      <c r="D767" s="56">
        <v>8700</v>
      </c>
    </row>
    <row r="768" spans="1:4">
      <c r="A768" s="298"/>
      <c r="B768" s="298"/>
      <c r="C768" s="298"/>
      <c r="D768" s="298"/>
    </row>
    <row r="771" spans="1:4">
      <c r="A771" s="298"/>
      <c r="B771" s="298"/>
      <c r="C771" s="298"/>
      <c r="D771" s="298"/>
    </row>
  </sheetData>
  <mergeCells count="83">
    <mergeCell ref="A739:D740"/>
    <mergeCell ref="A751:D751"/>
    <mergeCell ref="A754:D754"/>
    <mergeCell ref="A768:D768"/>
    <mergeCell ref="A771:D771"/>
    <mergeCell ref="A720:D720"/>
    <mergeCell ref="A497:D497"/>
    <mergeCell ref="A505:D505"/>
    <mergeCell ref="A509:D509"/>
    <mergeCell ref="A511:D511"/>
    <mergeCell ref="A523:D523"/>
    <mergeCell ref="A529:D530"/>
    <mergeCell ref="A538:D538"/>
    <mergeCell ref="A540:D541"/>
    <mergeCell ref="A543:D544"/>
    <mergeCell ref="A549:D549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  <rowBreaks count="1" manualBreakCount="1">
    <brk id="75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246" zoomScale="110" zoomScaleNormal="100" zoomScaleSheetLayoutView="110" zoomScalePageLayoutView="115" workbookViewId="0">
      <selection activeCell="A246"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customHeight="1">
      <c r="A222" s="315" t="s">
        <v>131</v>
      </c>
      <c r="B222" s="316"/>
      <c r="C222" s="316"/>
      <c r="D222" s="317"/>
    </row>
    <row r="223" spans="1:4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>
      <c r="A225" s="77" t="s">
        <v>297</v>
      </c>
      <c r="B225" s="104"/>
      <c r="C225" s="54" t="s">
        <v>135</v>
      </c>
      <c r="D225" s="55">
        <v>510</v>
      </c>
    </row>
    <row r="226" spans="1:4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>
      <c r="A232" s="77" t="s">
        <v>1160</v>
      </c>
      <c r="B232" s="104"/>
      <c r="C232" s="54" t="s">
        <v>1060</v>
      </c>
      <c r="D232" s="55">
        <v>750</v>
      </c>
    </row>
    <row r="233" spans="1:4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>
      <c r="A235" s="77" t="s">
        <v>320</v>
      </c>
      <c r="B235" s="104"/>
      <c r="C235" s="54" t="s">
        <v>150</v>
      </c>
      <c r="D235" s="55">
        <v>510</v>
      </c>
    </row>
    <row r="236" spans="1:4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>
      <c r="A238" s="77" t="s">
        <v>329</v>
      </c>
      <c r="B238" s="104"/>
      <c r="C238" s="54" t="s">
        <v>1015</v>
      </c>
      <c r="D238" s="55">
        <v>1100</v>
      </c>
    </row>
    <row r="239" spans="1:4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>
      <c r="A240" s="77" t="s">
        <v>1161</v>
      </c>
      <c r="B240" s="104"/>
      <c r="C240" s="54" t="s">
        <v>155</v>
      </c>
      <c r="D240" s="55">
        <v>650</v>
      </c>
    </row>
    <row r="241" spans="1:4">
      <c r="A241" s="77" t="s">
        <v>337</v>
      </c>
      <c r="B241" s="104"/>
      <c r="C241" s="54" t="s">
        <v>1062</v>
      </c>
      <c r="D241" s="55">
        <v>1000</v>
      </c>
    </row>
    <row r="242" spans="1:4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>
      <c r="A262" s="77" t="s">
        <v>373</v>
      </c>
      <c r="B262" s="104"/>
      <c r="C262" s="54" t="s">
        <v>192</v>
      </c>
      <c r="D262" s="55">
        <v>650</v>
      </c>
    </row>
    <row r="263" spans="1:4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>
      <c r="A266" s="77" t="s">
        <v>382</v>
      </c>
      <c r="B266" s="104"/>
      <c r="C266" s="54" t="s">
        <v>199</v>
      </c>
      <c r="D266" s="55">
        <v>1100</v>
      </c>
    </row>
    <row r="267" spans="1:4">
      <c r="A267" s="77" t="s">
        <v>385</v>
      </c>
      <c r="B267" s="80"/>
      <c r="C267" s="54" t="s">
        <v>200</v>
      </c>
      <c r="D267" s="55">
        <v>650</v>
      </c>
    </row>
    <row r="268" spans="1:4">
      <c r="A268" s="77" t="s">
        <v>386</v>
      </c>
      <c r="B268" s="80"/>
      <c r="C268" s="54" t="s">
        <v>1063</v>
      </c>
      <c r="D268" s="55">
        <v>1300</v>
      </c>
    </row>
    <row r="269" spans="1:4">
      <c r="A269" s="77" t="s">
        <v>1166</v>
      </c>
      <c r="B269" s="80"/>
      <c r="C269" s="54" t="s">
        <v>1064</v>
      </c>
      <c r="D269" s="55">
        <v>1300</v>
      </c>
    </row>
    <row r="270" spans="1:4">
      <c r="A270" s="77" t="s">
        <v>389</v>
      </c>
      <c r="B270" s="80"/>
      <c r="C270" s="54" t="s">
        <v>1065</v>
      </c>
      <c r="D270" s="55">
        <v>960</v>
      </c>
    </row>
    <row r="271" spans="1:4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217" t="s">
        <v>1483</v>
      </c>
      <c r="D767" s="218">
        <v>8700</v>
      </c>
    </row>
    <row r="768" spans="1:4">
      <c r="A768" s="72"/>
      <c r="B768" s="215"/>
      <c r="C768" s="54" t="s">
        <v>1617</v>
      </c>
      <c r="D768" s="66" t="s">
        <v>1618</v>
      </c>
    </row>
    <row r="769" spans="1:4">
      <c r="A769" s="214"/>
      <c r="B769" s="216"/>
      <c r="C769" s="54" t="s">
        <v>1619</v>
      </c>
      <c r="D769" s="66" t="s">
        <v>1620</v>
      </c>
    </row>
    <row r="770" spans="1:4">
      <c r="A770" s="214"/>
      <c r="B770" s="216"/>
      <c r="C770" s="54" t="s">
        <v>1621</v>
      </c>
      <c r="D770" s="66" t="s">
        <v>1618</v>
      </c>
    </row>
    <row r="771" spans="1:4">
      <c r="A771" s="72"/>
      <c r="B771" s="215"/>
      <c r="C771" s="54" t="s">
        <v>1622</v>
      </c>
      <c r="D771" s="66" t="s">
        <v>1620</v>
      </c>
    </row>
  </sheetData>
  <mergeCells count="81">
    <mergeCell ref="A739:D740"/>
    <mergeCell ref="A751:D751"/>
    <mergeCell ref="A754:D754"/>
    <mergeCell ref="A720:D720"/>
    <mergeCell ref="A497:D497"/>
    <mergeCell ref="A505:D505"/>
    <mergeCell ref="A509:D509"/>
    <mergeCell ref="A511:D511"/>
    <mergeCell ref="A523:D523"/>
    <mergeCell ref="A529:D530"/>
    <mergeCell ref="A538:D538"/>
    <mergeCell ref="A540:D541"/>
    <mergeCell ref="A543:D544"/>
    <mergeCell ref="A549:D549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  <rowBreaks count="2" manualBreakCount="2">
    <brk id="773" max="3" man="1"/>
    <brk id="77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1" zoomScale="110" zoomScaleNormal="100" zoomScaleSheetLayoutView="110" zoomScalePageLayoutView="115" workbookViewId="0">
      <selection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>
      <c r="A272" s="305" t="s">
        <v>201</v>
      </c>
      <c r="B272" s="305"/>
      <c r="C272" s="305"/>
      <c r="D272" s="305"/>
    </row>
    <row r="273" spans="1:5">
      <c r="A273" s="305"/>
      <c r="B273" s="305"/>
      <c r="C273" s="305"/>
      <c r="D273" s="305"/>
    </row>
    <row r="274" spans="1:5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customHeight="1">
      <c r="A275" s="315" t="s">
        <v>205</v>
      </c>
      <c r="B275" s="316"/>
      <c r="C275" s="316"/>
      <c r="D275" s="316"/>
      <c r="E275" s="97"/>
    </row>
    <row r="276" spans="1:5">
      <c r="A276" s="109" t="s">
        <v>393</v>
      </c>
      <c r="B276" s="104"/>
      <c r="C276" s="54" t="s">
        <v>207</v>
      </c>
      <c r="D276" s="107">
        <v>250</v>
      </c>
      <c r="E276" s="97"/>
    </row>
    <row r="277" spans="1:5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>
      <c r="A285" s="109" t="s">
        <v>409</v>
      </c>
      <c r="B285" s="66"/>
      <c r="C285" s="59" t="s">
        <v>823</v>
      </c>
      <c r="D285" s="108">
        <v>350</v>
      </c>
      <c r="E285" s="97"/>
    </row>
    <row r="286" spans="1:5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customHeight="1">
      <c r="A287" s="315" t="s">
        <v>217</v>
      </c>
      <c r="B287" s="316"/>
      <c r="C287" s="316"/>
      <c r="D287" s="316"/>
      <c r="E287" s="97"/>
    </row>
    <row r="288" spans="1:5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>
      <c r="A289" s="77" t="s">
        <v>414</v>
      </c>
      <c r="B289" s="104"/>
      <c r="C289" s="54" t="s">
        <v>220</v>
      </c>
      <c r="D289" s="107">
        <v>350</v>
      </c>
      <c r="E289" s="97"/>
    </row>
    <row r="290" spans="1:5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71" t="s">
        <v>1483</v>
      </c>
      <c r="D767" s="56">
        <v>8700</v>
      </c>
    </row>
    <row r="768" spans="1:4">
      <c r="A768" s="298"/>
      <c r="B768" s="298"/>
      <c r="C768" s="298"/>
      <c r="D768" s="298"/>
    </row>
    <row r="771" spans="1:4">
      <c r="A771" s="298"/>
      <c r="B771" s="298"/>
      <c r="C771" s="298"/>
      <c r="D771" s="298"/>
    </row>
  </sheetData>
  <mergeCells count="83">
    <mergeCell ref="A739:D740"/>
    <mergeCell ref="A751:D751"/>
    <mergeCell ref="A754:D754"/>
    <mergeCell ref="A768:D768"/>
    <mergeCell ref="A771:D771"/>
    <mergeCell ref="A720:D720"/>
    <mergeCell ref="A497:D497"/>
    <mergeCell ref="A505:D505"/>
    <mergeCell ref="A509:D509"/>
    <mergeCell ref="A511:D511"/>
    <mergeCell ref="A523:D523"/>
    <mergeCell ref="A529:D530"/>
    <mergeCell ref="A538:D538"/>
    <mergeCell ref="A540:D541"/>
    <mergeCell ref="A543:D544"/>
    <mergeCell ref="A549:D549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6"/>
  <sheetViews>
    <sheetView view="pageBreakPreview" topLeftCell="B326" zoomScale="110" zoomScaleNormal="100" zoomScaleSheetLayoutView="110" zoomScalePageLayoutView="115" workbookViewId="0">
      <selection activeCell="C345" sqref="C345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>
      <c r="A272" s="305" t="s">
        <v>201</v>
      </c>
      <c r="B272" s="305"/>
      <c r="C272" s="305"/>
      <c r="D272" s="305"/>
    </row>
    <row r="273" spans="1:5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>
      <c r="A293" s="305" t="s">
        <v>226</v>
      </c>
      <c r="B293" s="305"/>
      <c r="C293" s="305"/>
      <c r="D293" s="305"/>
    </row>
    <row r="294" spans="1:5">
      <c r="A294" s="305"/>
      <c r="B294" s="305"/>
      <c r="C294" s="305"/>
      <c r="D294" s="305"/>
    </row>
    <row r="295" spans="1:5">
      <c r="A295" s="321" t="s">
        <v>227</v>
      </c>
      <c r="B295" s="322"/>
      <c r="C295" s="322"/>
      <c r="D295" s="323"/>
    </row>
    <row r="296" spans="1:5">
      <c r="A296" s="321" t="s">
        <v>228</v>
      </c>
      <c r="B296" s="322"/>
      <c r="C296" s="322"/>
      <c r="D296" s="323"/>
    </row>
    <row r="297" spans="1:5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>
      <c r="A298" s="324" t="s">
        <v>826</v>
      </c>
      <c r="B298" s="325"/>
      <c r="C298" s="325"/>
      <c r="D298" s="326"/>
    </row>
    <row r="299" spans="1:5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>
      <c r="A305" s="327" t="s">
        <v>828</v>
      </c>
      <c r="B305" s="328"/>
      <c r="C305" s="328"/>
      <c r="D305" s="329"/>
    </row>
    <row r="306" spans="1:4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>
      <c r="A307" s="109" t="s">
        <v>1168</v>
      </c>
      <c r="B307" s="137"/>
      <c r="C307" s="62" t="s">
        <v>829</v>
      </c>
      <c r="D307" s="111">
        <v>150</v>
      </c>
    </row>
    <row r="308" spans="1:4">
      <c r="A308" s="84" t="s">
        <v>446</v>
      </c>
      <c r="B308" s="137"/>
      <c r="C308" s="62" t="s">
        <v>1016</v>
      </c>
      <c r="D308" s="111">
        <v>150</v>
      </c>
    </row>
    <row r="309" spans="1:4">
      <c r="A309" s="327" t="s">
        <v>831</v>
      </c>
      <c r="B309" s="328"/>
      <c r="C309" s="328"/>
      <c r="D309" s="329"/>
    </row>
    <row r="310" spans="1:4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>
      <c r="A311" s="109" t="s">
        <v>451</v>
      </c>
      <c r="B311" s="137"/>
      <c r="C311" s="62" t="s">
        <v>832</v>
      </c>
      <c r="D311" s="111">
        <v>140</v>
      </c>
    </row>
    <row r="312" spans="1:4">
      <c r="A312" s="84" t="s">
        <v>454</v>
      </c>
      <c r="B312" s="137"/>
      <c r="C312" s="62" t="s">
        <v>833</v>
      </c>
      <c r="D312" s="111">
        <v>140</v>
      </c>
    </row>
    <row r="313" spans="1:4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>
      <c r="A314" s="327" t="s">
        <v>834</v>
      </c>
      <c r="B314" s="328"/>
      <c r="C314" s="328"/>
      <c r="D314" s="329"/>
    </row>
    <row r="315" spans="1:4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>
      <c r="A317" s="327" t="s">
        <v>835</v>
      </c>
      <c r="B317" s="328"/>
      <c r="C317" s="328"/>
      <c r="D317" s="329"/>
    </row>
    <row r="318" spans="1:4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>
      <c r="A326" s="327" t="s">
        <v>839</v>
      </c>
      <c r="B326" s="328"/>
      <c r="C326" s="328"/>
      <c r="D326" s="329"/>
    </row>
    <row r="327" spans="1:4" ht="15" customHeight="1">
      <c r="A327" s="109" t="s">
        <v>476</v>
      </c>
      <c r="B327" s="137"/>
      <c r="C327" s="62" t="s">
        <v>1017</v>
      </c>
      <c r="D327" s="55">
        <v>2420</v>
      </c>
    </row>
    <row r="328" spans="1:4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>
      <c r="A329" s="109" t="s">
        <v>1169</v>
      </c>
      <c r="B329" s="137"/>
      <c r="C329" s="62" t="s">
        <v>1074</v>
      </c>
      <c r="D329" s="55">
        <v>605</v>
      </c>
    </row>
    <row r="330" spans="1:4">
      <c r="A330" s="109" t="s">
        <v>481</v>
      </c>
      <c r="B330" s="137"/>
      <c r="C330" s="62" t="s">
        <v>1075</v>
      </c>
      <c r="D330" s="55">
        <v>605</v>
      </c>
    </row>
    <row r="331" spans="1:4">
      <c r="A331" s="109" t="s">
        <v>1170</v>
      </c>
      <c r="B331" s="137"/>
      <c r="C331" s="62" t="s">
        <v>1076</v>
      </c>
      <c r="D331" s="55">
        <v>605</v>
      </c>
    </row>
    <row r="332" spans="1:4">
      <c r="A332" s="84"/>
      <c r="B332" s="137"/>
      <c r="C332" s="112" t="s">
        <v>841</v>
      </c>
      <c r="D332" s="55"/>
    </row>
    <row r="333" spans="1:4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>
      <c r="A338" s="109"/>
      <c r="B338" s="230"/>
      <c r="C338" s="62" t="s">
        <v>1633</v>
      </c>
      <c r="D338" s="55">
        <v>685</v>
      </c>
    </row>
    <row r="339" spans="1:4">
      <c r="A339" s="109"/>
      <c r="B339" s="137"/>
      <c r="C339" s="112" t="s">
        <v>842</v>
      </c>
      <c r="D339" s="55"/>
    </row>
    <row r="340" spans="1:4">
      <c r="A340" s="84" t="s">
        <v>1572</v>
      </c>
      <c r="B340" s="85" t="s">
        <v>722</v>
      </c>
      <c r="C340" s="64" t="s">
        <v>723</v>
      </c>
      <c r="D340" s="106">
        <v>300</v>
      </c>
    </row>
    <row r="341" spans="1:4">
      <c r="A341" s="84" t="s">
        <v>1573</v>
      </c>
      <c r="B341" s="85" t="s">
        <v>720</v>
      </c>
      <c r="C341" s="64" t="s">
        <v>721</v>
      </c>
      <c r="D341" s="106">
        <v>300</v>
      </c>
    </row>
    <row r="342" spans="1:4">
      <c r="A342" s="84" t="s">
        <v>1574</v>
      </c>
      <c r="B342" s="85" t="s">
        <v>722</v>
      </c>
      <c r="C342" s="64" t="s">
        <v>843</v>
      </c>
      <c r="D342" s="106">
        <v>300</v>
      </c>
    </row>
    <row r="343" spans="1:4">
      <c r="A343" s="318" t="s">
        <v>986</v>
      </c>
      <c r="B343" s="319"/>
      <c r="C343" s="319"/>
      <c r="D343" s="320"/>
    </row>
    <row r="344" spans="1:4">
      <c r="A344" s="84" t="s">
        <v>1575</v>
      </c>
      <c r="B344" s="85" t="s">
        <v>743</v>
      </c>
      <c r="C344" s="62" t="s">
        <v>845</v>
      </c>
      <c r="D344" s="55">
        <v>970</v>
      </c>
    </row>
    <row r="345" spans="1:4" ht="14.25" customHeight="1">
      <c r="A345" s="84" t="s">
        <v>1576</v>
      </c>
      <c r="B345" s="137" t="s">
        <v>279</v>
      </c>
      <c r="C345" s="62" t="s">
        <v>846</v>
      </c>
      <c r="D345" s="111">
        <v>200</v>
      </c>
    </row>
    <row r="346" spans="1:4" ht="29.25" customHeight="1">
      <c r="A346" s="84" t="s">
        <v>1577</v>
      </c>
      <c r="B346" s="113" t="s">
        <v>284</v>
      </c>
      <c r="C346" s="63" t="s">
        <v>1290</v>
      </c>
      <c r="D346" s="55">
        <v>200</v>
      </c>
    </row>
    <row r="347" spans="1:4">
      <c r="A347" s="84" t="s">
        <v>1578</v>
      </c>
      <c r="B347" s="113"/>
      <c r="C347" s="63" t="s">
        <v>1077</v>
      </c>
      <c r="D347" s="55">
        <v>170</v>
      </c>
    </row>
    <row r="348" spans="1:4">
      <c r="A348" s="84" t="s">
        <v>1579</v>
      </c>
      <c r="B348" s="137" t="s">
        <v>849</v>
      </c>
      <c r="C348" s="62" t="s">
        <v>1246</v>
      </c>
      <c r="D348" s="55">
        <v>200</v>
      </c>
    </row>
    <row r="349" spans="1:4">
      <c r="A349" s="84" t="s">
        <v>504</v>
      </c>
      <c r="B349" s="137" t="s">
        <v>287</v>
      </c>
      <c r="C349" s="62" t="s">
        <v>288</v>
      </c>
      <c r="D349" s="55">
        <v>200</v>
      </c>
    </row>
    <row r="350" spans="1:4">
      <c r="A350" s="84" t="s">
        <v>505</v>
      </c>
      <c r="B350" s="137" t="s">
        <v>345</v>
      </c>
      <c r="C350" s="62" t="s">
        <v>346</v>
      </c>
      <c r="D350" s="55">
        <v>320</v>
      </c>
    </row>
    <row r="351" spans="1:4">
      <c r="A351" s="84" t="s">
        <v>506</v>
      </c>
      <c r="B351" s="137" t="s">
        <v>352</v>
      </c>
      <c r="C351" s="62" t="s">
        <v>353</v>
      </c>
      <c r="D351" s="55">
        <v>170</v>
      </c>
    </row>
    <row r="352" spans="1:4">
      <c r="A352" s="84" t="s">
        <v>508</v>
      </c>
      <c r="B352" s="85"/>
      <c r="C352" s="114" t="s">
        <v>1326</v>
      </c>
      <c r="D352" s="55">
        <v>80</v>
      </c>
    </row>
    <row r="353" spans="1:4">
      <c r="A353" s="84" t="s">
        <v>511</v>
      </c>
      <c r="B353" s="85"/>
      <c r="C353" s="114" t="s">
        <v>1327</v>
      </c>
      <c r="D353" s="55">
        <v>680</v>
      </c>
    </row>
    <row r="354" spans="1:4">
      <c r="A354" s="84" t="s">
        <v>514</v>
      </c>
      <c r="B354" s="85"/>
      <c r="C354" s="114" t="s">
        <v>1328</v>
      </c>
      <c r="D354" s="55">
        <v>60</v>
      </c>
    </row>
    <row r="355" spans="1:4">
      <c r="A355" s="84" t="s">
        <v>1171</v>
      </c>
      <c r="B355" s="85"/>
      <c r="C355" s="114" t="s">
        <v>1329</v>
      </c>
      <c r="D355" s="55">
        <v>255</v>
      </c>
    </row>
    <row r="356" spans="1:4">
      <c r="A356" s="84" t="s">
        <v>519</v>
      </c>
      <c r="B356" s="85"/>
      <c r="C356" s="114" t="s">
        <v>1330</v>
      </c>
      <c r="D356" s="55">
        <v>255</v>
      </c>
    </row>
    <row r="357" spans="1:4" ht="25.5">
      <c r="A357" s="84" t="s">
        <v>521</v>
      </c>
      <c r="B357" s="85"/>
      <c r="C357" s="114" t="s">
        <v>1331</v>
      </c>
      <c r="D357" s="55">
        <v>95</v>
      </c>
    </row>
    <row r="358" spans="1:4">
      <c r="A358" s="318" t="s">
        <v>987</v>
      </c>
      <c r="B358" s="330"/>
      <c r="C358" s="330"/>
      <c r="D358" s="331"/>
    </row>
    <row r="359" spans="1:4">
      <c r="A359" s="84" t="s">
        <v>524</v>
      </c>
      <c r="B359" s="137" t="s">
        <v>290</v>
      </c>
      <c r="C359" s="62" t="s">
        <v>291</v>
      </c>
      <c r="D359" s="55">
        <v>140</v>
      </c>
    </row>
    <row r="360" spans="1:4">
      <c r="A360" s="84" t="s">
        <v>525</v>
      </c>
      <c r="B360" s="137" t="s">
        <v>292</v>
      </c>
      <c r="C360" s="62" t="s">
        <v>293</v>
      </c>
      <c r="D360" s="55">
        <v>140</v>
      </c>
    </row>
    <row r="361" spans="1:4">
      <c r="A361" s="84" t="s">
        <v>526</v>
      </c>
      <c r="B361" s="113"/>
      <c r="C361" s="63" t="s">
        <v>853</v>
      </c>
      <c r="D361" s="55">
        <v>480</v>
      </c>
    </row>
    <row r="362" spans="1:4">
      <c r="A362" s="84" t="s">
        <v>527</v>
      </c>
      <c r="B362" s="115" t="s">
        <v>295</v>
      </c>
      <c r="C362" s="116" t="s">
        <v>1101</v>
      </c>
      <c r="D362" s="111">
        <v>200</v>
      </c>
    </row>
    <row r="363" spans="1:4">
      <c r="A363" s="318" t="s">
        <v>854</v>
      </c>
      <c r="B363" s="330"/>
      <c r="C363" s="330"/>
      <c r="D363" s="331"/>
    </row>
    <row r="364" spans="1:4" ht="25.5">
      <c r="A364" s="84" t="s">
        <v>528</v>
      </c>
      <c r="B364" s="137" t="s">
        <v>1079</v>
      </c>
      <c r="C364" s="62" t="s">
        <v>1080</v>
      </c>
      <c r="D364" s="55">
        <v>400</v>
      </c>
    </row>
    <row r="365" spans="1:4" ht="18" customHeight="1">
      <c r="A365" s="84" t="s">
        <v>529</v>
      </c>
      <c r="B365" s="137" t="s">
        <v>358</v>
      </c>
      <c r="C365" s="62" t="s">
        <v>1078</v>
      </c>
      <c r="D365" s="55">
        <v>390</v>
      </c>
    </row>
    <row r="366" spans="1:4">
      <c r="A366" s="84" t="s">
        <v>530</v>
      </c>
      <c r="B366" s="137" t="s">
        <v>339</v>
      </c>
      <c r="C366" s="116" t="s">
        <v>340</v>
      </c>
      <c r="D366" s="55">
        <v>110</v>
      </c>
    </row>
    <row r="367" spans="1:4">
      <c r="A367" s="84" t="s">
        <v>531</v>
      </c>
      <c r="B367" s="137" t="s">
        <v>348</v>
      </c>
      <c r="C367" s="62" t="s">
        <v>349</v>
      </c>
      <c r="D367" s="55">
        <v>80</v>
      </c>
    </row>
    <row r="368" spans="1:4">
      <c r="A368" s="318" t="s">
        <v>988</v>
      </c>
      <c r="B368" s="319"/>
      <c r="C368" s="319"/>
      <c r="D368" s="320"/>
    </row>
    <row r="369" spans="1:5">
      <c r="A369" s="84" t="s">
        <v>532</v>
      </c>
      <c r="B369" s="137" t="s">
        <v>359</v>
      </c>
      <c r="C369" s="62" t="s">
        <v>361</v>
      </c>
      <c r="D369" s="55">
        <v>220</v>
      </c>
    </row>
    <row r="370" spans="1:5">
      <c r="A370" s="84" t="s">
        <v>534</v>
      </c>
      <c r="B370" s="137" t="s">
        <v>364</v>
      </c>
      <c r="C370" s="62" t="s">
        <v>365</v>
      </c>
      <c r="D370" s="55">
        <v>150</v>
      </c>
    </row>
    <row r="371" spans="1:5">
      <c r="A371" s="84" t="s">
        <v>1172</v>
      </c>
      <c r="B371" s="137"/>
      <c r="C371" s="62" t="s">
        <v>1102</v>
      </c>
      <c r="D371" s="55">
        <v>180</v>
      </c>
    </row>
    <row r="372" spans="1:5">
      <c r="A372" s="84" t="s">
        <v>539</v>
      </c>
      <c r="B372" s="137"/>
      <c r="C372" s="62" t="s">
        <v>1103</v>
      </c>
      <c r="D372" s="55">
        <v>180</v>
      </c>
    </row>
    <row r="373" spans="1:5" ht="13.5" customHeight="1">
      <c r="A373" s="324" t="s">
        <v>858</v>
      </c>
      <c r="B373" s="325"/>
      <c r="C373" s="325"/>
      <c r="D373" s="326"/>
    </row>
    <row r="374" spans="1:5" ht="17.25" customHeight="1">
      <c r="A374" s="84" t="s">
        <v>542</v>
      </c>
      <c r="B374" s="137"/>
      <c r="C374" s="62" t="s">
        <v>1291</v>
      </c>
      <c r="D374" s="55">
        <v>340</v>
      </c>
    </row>
    <row r="375" spans="1:5">
      <c r="A375" s="84" t="s">
        <v>544</v>
      </c>
      <c r="B375" s="137"/>
      <c r="C375" s="62" t="s">
        <v>860</v>
      </c>
      <c r="D375" s="55">
        <v>1100</v>
      </c>
    </row>
    <row r="376" spans="1:5">
      <c r="A376" s="84" t="s">
        <v>1173</v>
      </c>
      <c r="B376" s="137" t="s">
        <v>398</v>
      </c>
      <c r="C376" s="64" t="s">
        <v>861</v>
      </c>
      <c r="D376" s="106">
        <v>170</v>
      </c>
    </row>
    <row r="377" spans="1:5">
      <c r="A377" s="84" t="s">
        <v>1174</v>
      </c>
      <c r="B377" s="137" t="s">
        <v>383</v>
      </c>
      <c r="C377" s="62" t="s">
        <v>1081</v>
      </c>
      <c r="D377" s="55">
        <v>180</v>
      </c>
    </row>
    <row r="378" spans="1:5">
      <c r="A378" s="318" t="s">
        <v>863</v>
      </c>
      <c r="B378" s="330"/>
      <c r="C378" s="330"/>
      <c r="D378" s="331"/>
    </row>
    <row r="379" spans="1:5" ht="25.5">
      <c r="A379" s="84" t="s">
        <v>546</v>
      </c>
      <c r="B379" s="137" t="s">
        <v>376</v>
      </c>
      <c r="C379" s="62" t="s">
        <v>864</v>
      </c>
      <c r="D379" s="55">
        <v>430</v>
      </c>
    </row>
    <row r="380" spans="1:5" ht="17.25" customHeight="1">
      <c r="A380" s="318" t="s">
        <v>384</v>
      </c>
      <c r="B380" s="319"/>
      <c r="C380" s="319"/>
      <c r="D380" s="320"/>
    </row>
    <row r="381" spans="1:5" ht="25.5">
      <c r="A381" s="84" t="s">
        <v>1175</v>
      </c>
      <c r="B381" s="137"/>
      <c r="C381" s="62" t="s">
        <v>866</v>
      </c>
      <c r="D381" s="55">
        <f>D366+D389+D390+D391+D393+D388+D387+60</f>
        <v>1790</v>
      </c>
    </row>
    <row r="382" spans="1:5" ht="41.25" customHeight="1">
      <c r="A382" s="84" t="s">
        <v>547</v>
      </c>
      <c r="B382" s="137"/>
      <c r="C382" s="62" t="s">
        <v>867</v>
      </c>
      <c r="D382" s="55">
        <f>D381+D384</f>
        <v>3800</v>
      </c>
    </row>
    <row r="383" spans="1:5" ht="25.5">
      <c r="A383" s="84" t="s">
        <v>549</v>
      </c>
      <c r="B383" s="137"/>
      <c r="C383" s="62" t="s">
        <v>1104</v>
      </c>
      <c r="D383" s="55">
        <f>D366+D389+D390+D391+D388</f>
        <v>960</v>
      </c>
      <c r="E383" s="95"/>
    </row>
    <row r="384" spans="1:5">
      <c r="A384" s="84" t="s">
        <v>1176</v>
      </c>
      <c r="B384" s="137" t="s">
        <v>387</v>
      </c>
      <c r="C384" s="62" t="s">
        <v>868</v>
      </c>
      <c r="D384" s="55">
        <v>2010</v>
      </c>
    </row>
    <row r="385" spans="1:4" ht="25.5">
      <c r="A385" s="84" t="s">
        <v>551</v>
      </c>
      <c r="B385" s="137" t="s">
        <v>387</v>
      </c>
      <c r="C385" s="62" t="s">
        <v>869</v>
      </c>
      <c r="D385" s="55">
        <f>D384+60+D366</f>
        <v>2180</v>
      </c>
    </row>
    <row r="386" spans="1:4">
      <c r="A386" s="84" t="s">
        <v>553</v>
      </c>
      <c r="B386" s="137"/>
      <c r="C386" s="62" t="s">
        <v>388</v>
      </c>
      <c r="D386" s="55">
        <v>290</v>
      </c>
    </row>
    <row r="387" spans="1:4">
      <c r="A387" s="84" t="s">
        <v>554</v>
      </c>
      <c r="B387" s="137"/>
      <c r="C387" s="62" t="s">
        <v>870</v>
      </c>
      <c r="D387" s="55">
        <v>430</v>
      </c>
    </row>
    <row r="388" spans="1:4">
      <c r="A388" s="84" t="s">
        <v>555</v>
      </c>
      <c r="B388" s="137"/>
      <c r="C388" s="62" t="s">
        <v>871</v>
      </c>
      <c r="D388" s="55">
        <v>250</v>
      </c>
    </row>
    <row r="389" spans="1:4">
      <c r="A389" s="84" t="s">
        <v>556</v>
      </c>
      <c r="B389" s="137" t="s">
        <v>395</v>
      </c>
      <c r="C389" s="62" t="s">
        <v>1105</v>
      </c>
      <c r="D389" s="55">
        <v>200</v>
      </c>
    </row>
    <row r="390" spans="1:4">
      <c r="A390" s="84" t="s">
        <v>557</v>
      </c>
      <c r="B390" s="137" t="s">
        <v>395</v>
      </c>
      <c r="C390" s="62" t="s">
        <v>1106</v>
      </c>
      <c r="D390" s="55">
        <v>200</v>
      </c>
    </row>
    <row r="391" spans="1:4">
      <c r="A391" s="84" t="s">
        <v>559</v>
      </c>
      <c r="B391" s="137" t="s">
        <v>395</v>
      </c>
      <c r="C391" s="62" t="s">
        <v>1107</v>
      </c>
      <c r="D391" s="55">
        <v>200</v>
      </c>
    </row>
    <row r="392" spans="1:4">
      <c r="A392" s="84" t="s">
        <v>560</v>
      </c>
      <c r="B392" s="137" t="s">
        <v>1082</v>
      </c>
      <c r="C392" s="62" t="s">
        <v>1083</v>
      </c>
      <c r="D392" s="55">
        <v>270</v>
      </c>
    </row>
    <row r="393" spans="1:4">
      <c r="A393" s="84" t="s">
        <v>562</v>
      </c>
      <c r="B393" s="137" t="s">
        <v>400</v>
      </c>
      <c r="C393" s="62" t="s">
        <v>401</v>
      </c>
      <c r="D393" s="55">
        <v>340</v>
      </c>
    </row>
    <row r="394" spans="1:4" ht="26.25" customHeight="1">
      <c r="A394" s="84" t="s">
        <v>565</v>
      </c>
      <c r="B394" s="137"/>
      <c r="C394" s="62" t="s">
        <v>403</v>
      </c>
      <c r="D394" s="55">
        <v>360</v>
      </c>
    </row>
    <row r="395" spans="1:4">
      <c r="A395" s="84" t="s">
        <v>566</v>
      </c>
      <c r="B395" s="137"/>
      <c r="C395" s="62" t="s">
        <v>876</v>
      </c>
      <c r="D395" s="55">
        <v>6000</v>
      </c>
    </row>
    <row r="396" spans="1:4">
      <c r="A396" s="84" t="s">
        <v>568</v>
      </c>
      <c r="B396" s="137"/>
      <c r="C396" s="62" t="s">
        <v>406</v>
      </c>
      <c r="D396" s="55">
        <v>3800</v>
      </c>
    </row>
    <row r="397" spans="1:4">
      <c r="A397" s="84" t="s">
        <v>570</v>
      </c>
      <c r="B397" s="137"/>
      <c r="C397" s="62" t="s">
        <v>408</v>
      </c>
      <c r="D397" s="55">
        <v>3200</v>
      </c>
    </row>
    <row r="398" spans="1:4">
      <c r="A398" s="84" t="s">
        <v>572</v>
      </c>
      <c r="B398" s="137"/>
      <c r="C398" s="62" t="s">
        <v>410</v>
      </c>
      <c r="D398" s="55">
        <v>3200</v>
      </c>
    </row>
    <row r="399" spans="1:4">
      <c r="A399" s="84" t="s">
        <v>573</v>
      </c>
      <c r="B399" s="137"/>
      <c r="C399" s="62" t="s">
        <v>412</v>
      </c>
      <c r="D399" s="55">
        <v>2200</v>
      </c>
    </row>
    <row r="400" spans="1:4" ht="15" customHeight="1">
      <c r="A400" s="318" t="s">
        <v>1276</v>
      </c>
      <c r="B400" s="330"/>
      <c r="C400" s="330"/>
      <c r="D400" s="331"/>
    </row>
    <row r="401" spans="1:4">
      <c r="A401" s="84" t="s">
        <v>576</v>
      </c>
      <c r="B401" s="137"/>
      <c r="C401" s="62" t="s">
        <v>417</v>
      </c>
      <c r="D401" s="55">
        <v>290</v>
      </c>
    </row>
    <row r="402" spans="1:4">
      <c r="A402" s="84" t="s">
        <v>580</v>
      </c>
      <c r="B402" s="117"/>
      <c r="C402" s="62" t="s">
        <v>877</v>
      </c>
      <c r="D402" s="55">
        <v>290</v>
      </c>
    </row>
    <row r="403" spans="1:4">
      <c r="A403" s="318" t="s">
        <v>989</v>
      </c>
      <c r="B403" s="330"/>
      <c r="C403" s="330"/>
      <c r="D403" s="331"/>
    </row>
    <row r="404" spans="1:4">
      <c r="A404" s="318" t="s">
        <v>1277</v>
      </c>
      <c r="B404" s="330"/>
      <c r="C404" s="330"/>
      <c r="D404" s="331"/>
    </row>
    <row r="405" spans="1:4">
      <c r="A405" s="84" t="s">
        <v>581</v>
      </c>
      <c r="B405" s="137" t="s">
        <v>420</v>
      </c>
      <c r="C405" s="62" t="s">
        <v>421</v>
      </c>
      <c r="D405" s="55">
        <v>300</v>
      </c>
    </row>
    <row r="406" spans="1:4">
      <c r="A406" s="84" t="s">
        <v>585</v>
      </c>
      <c r="B406" s="137" t="s">
        <v>422</v>
      </c>
      <c r="C406" s="62" t="s">
        <v>423</v>
      </c>
      <c r="D406" s="55">
        <v>300</v>
      </c>
    </row>
    <row r="407" spans="1:4">
      <c r="A407" s="84" t="s">
        <v>589</v>
      </c>
      <c r="B407" s="137" t="s">
        <v>425</v>
      </c>
      <c r="C407" s="62" t="s">
        <v>426</v>
      </c>
      <c r="D407" s="55">
        <v>300</v>
      </c>
    </row>
    <row r="408" spans="1:4">
      <c r="A408" s="84" t="s">
        <v>596</v>
      </c>
      <c r="B408" s="137" t="s">
        <v>428</v>
      </c>
      <c r="C408" s="62" t="s">
        <v>429</v>
      </c>
      <c r="D408" s="55">
        <v>320</v>
      </c>
    </row>
    <row r="409" spans="1:4">
      <c r="A409" s="84" t="s">
        <v>601</v>
      </c>
      <c r="B409" s="137" t="s">
        <v>431</v>
      </c>
      <c r="C409" s="62" t="s">
        <v>432</v>
      </c>
      <c r="D409" s="55">
        <v>325</v>
      </c>
    </row>
    <row r="410" spans="1:4">
      <c r="A410" s="327" t="s">
        <v>880</v>
      </c>
      <c r="B410" s="328"/>
      <c r="C410" s="328"/>
      <c r="D410" s="329"/>
    </row>
    <row r="411" spans="1:4">
      <c r="A411" s="84" t="s">
        <v>604</v>
      </c>
      <c r="B411" s="137" t="s">
        <v>434</v>
      </c>
      <c r="C411" s="62" t="s">
        <v>1084</v>
      </c>
      <c r="D411" s="55">
        <v>300</v>
      </c>
    </row>
    <row r="412" spans="1:4">
      <c r="A412" s="84" t="s">
        <v>606</v>
      </c>
      <c r="B412" s="137" t="s">
        <v>439</v>
      </c>
      <c r="C412" s="62" t="s">
        <v>440</v>
      </c>
      <c r="D412" s="55">
        <v>300</v>
      </c>
    </row>
    <row r="413" spans="1:4">
      <c r="A413" s="84" t="s">
        <v>609</v>
      </c>
      <c r="B413" s="137" t="s">
        <v>442</v>
      </c>
      <c r="C413" s="62" t="s">
        <v>443</v>
      </c>
      <c r="D413" s="55">
        <v>410</v>
      </c>
    </row>
    <row r="414" spans="1:4">
      <c r="A414" s="84" t="s">
        <v>611</v>
      </c>
      <c r="B414" s="137" t="s">
        <v>444</v>
      </c>
      <c r="C414" s="62" t="s">
        <v>445</v>
      </c>
      <c r="D414" s="55">
        <v>410</v>
      </c>
    </row>
    <row r="415" spans="1:4">
      <c r="A415" s="84" t="s">
        <v>613</v>
      </c>
      <c r="B415" s="137" t="s">
        <v>452</v>
      </c>
      <c r="C415" s="62" t="s">
        <v>453</v>
      </c>
      <c r="D415" s="55">
        <v>400</v>
      </c>
    </row>
    <row r="416" spans="1:4">
      <c r="A416" s="84" t="s">
        <v>615</v>
      </c>
      <c r="B416" s="137" t="s">
        <v>455</v>
      </c>
      <c r="C416" s="62" t="s">
        <v>456</v>
      </c>
      <c r="D416" s="55">
        <v>300</v>
      </c>
    </row>
    <row r="417" spans="1:4" ht="14.25" customHeight="1">
      <c r="A417" s="84" t="s">
        <v>617</v>
      </c>
      <c r="B417" s="137" t="s">
        <v>458</v>
      </c>
      <c r="C417" s="62" t="s">
        <v>459</v>
      </c>
      <c r="D417" s="55">
        <v>350</v>
      </c>
    </row>
    <row r="418" spans="1:4">
      <c r="A418" s="84" t="s">
        <v>1177</v>
      </c>
      <c r="B418" s="137" t="s">
        <v>461</v>
      </c>
      <c r="C418" s="62" t="s">
        <v>462</v>
      </c>
      <c r="D418" s="55">
        <v>350</v>
      </c>
    </row>
    <row r="419" spans="1:4">
      <c r="A419" s="84" t="s">
        <v>620</v>
      </c>
      <c r="B419" s="85" t="s">
        <v>734</v>
      </c>
      <c r="C419" s="64" t="s">
        <v>735</v>
      </c>
      <c r="D419" s="106">
        <v>1600</v>
      </c>
    </row>
    <row r="420" spans="1:4">
      <c r="A420" s="327" t="s">
        <v>881</v>
      </c>
      <c r="B420" s="328"/>
      <c r="C420" s="328"/>
      <c r="D420" s="329"/>
    </row>
    <row r="421" spans="1:4">
      <c r="A421" s="84" t="s">
        <v>623</v>
      </c>
      <c r="B421" s="137" t="s">
        <v>1086</v>
      </c>
      <c r="C421" s="62" t="s">
        <v>1085</v>
      </c>
      <c r="D421" s="55">
        <v>290</v>
      </c>
    </row>
    <row r="422" spans="1:4">
      <c r="A422" s="84" t="s">
        <v>626</v>
      </c>
      <c r="B422" s="137" t="s">
        <v>449</v>
      </c>
      <c r="C422" s="62" t="s">
        <v>450</v>
      </c>
      <c r="D422" s="55">
        <v>510</v>
      </c>
    </row>
    <row r="423" spans="1:4" ht="15.75" customHeight="1">
      <c r="A423" s="318" t="s">
        <v>883</v>
      </c>
      <c r="B423" s="330"/>
      <c r="C423" s="330"/>
      <c r="D423" s="331"/>
    </row>
    <row r="424" spans="1:4" ht="25.5" customHeight="1">
      <c r="A424" s="84" t="s">
        <v>1253</v>
      </c>
      <c r="B424" s="137"/>
      <c r="C424" s="65" t="s">
        <v>1336</v>
      </c>
      <c r="D424" s="106">
        <v>1840</v>
      </c>
    </row>
    <row r="425" spans="1:4" ht="25.5">
      <c r="A425" s="84" t="s">
        <v>631</v>
      </c>
      <c r="B425" s="137"/>
      <c r="C425" s="65" t="s">
        <v>1087</v>
      </c>
      <c r="D425" s="106">
        <v>1840</v>
      </c>
    </row>
    <row r="426" spans="1:4">
      <c r="A426" s="315" t="s">
        <v>507</v>
      </c>
      <c r="B426" s="316"/>
      <c r="C426" s="316"/>
      <c r="D426" s="317"/>
    </row>
    <row r="427" spans="1:4">
      <c r="A427" s="84" t="s">
        <v>634</v>
      </c>
      <c r="B427" s="136" t="s">
        <v>509</v>
      </c>
      <c r="C427" s="62" t="s">
        <v>510</v>
      </c>
      <c r="D427" s="55">
        <v>440</v>
      </c>
    </row>
    <row r="428" spans="1:4">
      <c r="A428" s="84" t="s">
        <v>636</v>
      </c>
      <c r="B428" s="136" t="s">
        <v>512</v>
      </c>
      <c r="C428" s="62" t="s">
        <v>513</v>
      </c>
      <c r="D428" s="55">
        <v>360</v>
      </c>
    </row>
    <row r="429" spans="1:4">
      <c r="A429" s="84" t="s">
        <v>1178</v>
      </c>
      <c r="B429" s="136" t="s">
        <v>515</v>
      </c>
      <c r="C429" s="62" t="s">
        <v>516</v>
      </c>
      <c r="D429" s="55">
        <v>375</v>
      </c>
    </row>
    <row r="430" spans="1:4">
      <c r="A430" s="84" t="s">
        <v>641</v>
      </c>
      <c r="B430" s="85" t="s">
        <v>517</v>
      </c>
      <c r="C430" s="62" t="s">
        <v>518</v>
      </c>
      <c r="D430" s="55">
        <v>320</v>
      </c>
    </row>
    <row r="431" spans="1:4">
      <c r="A431" s="84" t="s">
        <v>644</v>
      </c>
      <c r="B431" s="85"/>
      <c r="C431" s="62" t="s">
        <v>520</v>
      </c>
      <c r="D431" s="55">
        <v>370</v>
      </c>
    </row>
    <row r="432" spans="1:4">
      <c r="A432" s="84" t="s">
        <v>647</v>
      </c>
      <c r="B432" s="85" t="s">
        <v>1443</v>
      </c>
      <c r="C432" s="62" t="s">
        <v>523</v>
      </c>
      <c r="D432" s="55">
        <v>380</v>
      </c>
    </row>
    <row r="433" spans="1:4" ht="13.5" customHeight="1">
      <c r="A433" s="318" t="s">
        <v>886</v>
      </c>
      <c r="B433" s="330"/>
      <c r="C433" s="330"/>
      <c r="D433" s="331"/>
    </row>
    <row r="434" spans="1:4">
      <c r="A434" s="327" t="s">
        <v>887</v>
      </c>
      <c r="B434" s="328"/>
      <c r="C434" s="328"/>
      <c r="D434" s="329"/>
    </row>
    <row r="435" spans="1:4">
      <c r="A435" s="84" t="s">
        <v>650</v>
      </c>
      <c r="B435" s="137"/>
      <c r="C435" s="65" t="s">
        <v>889</v>
      </c>
      <c r="D435" s="55">
        <v>305</v>
      </c>
    </row>
    <row r="436" spans="1:4">
      <c r="A436" s="84" t="s">
        <v>652</v>
      </c>
      <c r="B436" s="137"/>
      <c r="C436" s="65" t="s">
        <v>891</v>
      </c>
      <c r="D436" s="55">
        <v>305</v>
      </c>
    </row>
    <row r="437" spans="1:4">
      <c r="A437" s="327" t="s">
        <v>892</v>
      </c>
      <c r="B437" s="328"/>
      <c r="C437" s="328"/>
      <c r="D437" s="329"/>
    </row>
    <row r="438" spans="1:4">
      <c r="A438" s="84" t="s">
        <v>655</v>
      </c>
      <c r="B438" s="137"/>
      <c r="C438" s="65" t="s">
        <v>894</v>
      </c>
      <c r="D438" s="55">
        <v>310</v>
      </c>
    </row>
    <row r="439" spans="1:4">
      <c r="A439" s="84" t="s">
        <v>656</v>
      </c>
      <c r="B439" s="137"/>
      <c r="C439" s="65" t="s">
        <v>895</v>
      </c>
      <c r="D439" s="55">
        <v>315</v>
      </c>
    </row>
    <row r="440" spans="1:4">
      <c r="A440" s="84" t="s">
        <v>657</v>
      </c>
      <c r="B440" s="137"/>
      <c r="C440" s="65" t="s">
        <v>896</v>
      </c>
      <c r="D440" s="55">
        <v>310</v>
      </c>
    </row>
    <row r="441" spans="1:4" ht="25.5">
      <c r="A441" s="84" t="s">
        <v>660</v>
      </c>
      <c r="B441" s="137"/>
      <c r="C441" s="65" t="s">
        <v>897</v>
      </c>
      <c r="D441" s="55">
        <v>310</v>
      </c>
    </row>
    <row r="442" spans="1:4">
      <c r="A442" s="327" t="s">
        <v>901</v>
      </c>
      <c r="B442" s="328"/>
      <c r="C442" s="328"/>
      <c r="D442" s="329"/>
    </row>
    <row r="443" spans="1:4">
      <c r="A443" s="84" t="s">
        <v>663</v>
      </c>
      <c r="B443" s="137" t="s">
        <v>355</v>
      </c>
      <c r="C443" s="65" t="s">
        <v>902</v>
      </c>
      <c r="D443" s="55">
        <v>220</v>
      </c>
    </row>
    <row r="444" spans="1:4">
      <c r="A444" s="84" t="s">
        <v>664</v>
      </c>
      <c r="B444" s="137"/>
      <c r="C444" s="65" t="s">
        <v>904</v>
      </c>
      <c r="D444" s="55">
        <v>310</v>
      </c>
    </row>
    <row r="445" spans="1:4" ht="13.5">
      <c r="A445" s="332" t="s">
        <v>905</v>
      </c>
      <c r="B445" s="333"/>
      <c r="C445" s="333"/>
      <c r="D445" s="334"/>
    </row>
    <row r="446" spans="1:4">
      <c r="A446" s="327" t="s">
        <v>906</v>
      </c>
      <c r="B446" s="328"/>
      <c r="C446" s="328"/>
      <c r="D446" s="329"/>
    </row>
    <row r="447" spans="1:4" ht="25.5">
      <c r="A447" s="84" t="s">
        <v>668</v>
      </c>
      <c r="B447" s="137" t="s">
        <v>489</v>
      </c>
      <c r="C447" s="62" t="s">
        <v>490</v>
      </c>
      <c r="D447" s="55">
        <v>400</v>
      </c>
    </row>
    <row r="448" spans="1:4" ht="25.5">
      <c r="A448" s="84" t="s">
        <v>670</v>
      </c>
      <c r="B448" s="137" t="s">
        <v>486</v>
      </c>
      <c r="C448" s="62" t="s">
        <v>487</v>
      </c>
      <c r="D448" s="55">
        <v>400</v>
      </c>
    </row>
    <row r="449" spans="1:7" ht="12.75" customHeight="1">
      <c r="A449" s="324" t="s">
        <v>907</v>
      </c>
      <c r="B449" s="325"/>
      <c r="C449" s="325"/>
      <c r="D449" s="326"/>
    </row>
    <row r="450" spans="1:7" ht="25.5">
      <c r="A450" s="84" t="s">
        <v>673</v>
      </c>
      <c r="B450" s="137" t="s">
        <v>482</v>
      </c>
      <c r="C450" s="62" t="s">
        <v>483</v>
      </c>
      <c r="D450" s="55">
        <v>740</v>
      </c>
    </row>
    <row r="451" spans="1:7" ht="25.5">
      <c r="A451" s="84" t="s">
        <v>676</v>
      </c>
      <c r="B451" s="137" t="s">
        <v>482</v>
      </c>
      <c r="C451" s="62" t="s">
        <v>484</v>
      </c>
      <c r="D451" s="55">
        <v>290</v>
      </c>
    </row>
    <row r="452" spans="1:7">
      <c r="A452" s="327" t="s">
        <v>908</v>
      </c>
      <c r="B452" s="328"/>
      <c r="C452" s="328"/>
      <c r="D452" s="329"/>
    </row>
    <row r="453" spans="1:7">
      <c r="A453" s="84" t="s">
        <v>678</v>
      </c>
      <c r="B453" s="137"/>
      <c r="C453" s="62" t="s">
        <v>909</v>
      </c>
      <c r="D453" s="55">
        <v>310</v>
      </c>
    </row>
    <row r="454" spans="1:7">
      <c r="A454" s="84" t="s">
        <v>681</v>
      </c>
      <c r="B454" s="137"/>
      <c r="C454" s="62" t="s">
        <v>910</v>
      </c>
      <c r="D454" s="55">
        <v>310</v>
      </c>
    </row>
    <row r="455" spans="1:7" ht="25.5">
      <c r="A455" s="109" t="s">
        <v>685</v>
      </c>
      <c r="B455" s="137" t="s">
        <v>496</v>
      </c>
      <c r="C455" s="62" t="s">
        <v>498</v>
      </c>
      <c r="D455" s="55">
        <v>320</v>
      </c>
    </row>
    <row r="456" spans="1:7">
      <c r="A456" s="327" t="s">
        <v>911</v>
      </c>
      <c r="B456" s="328"/>
      <c r="C456" s="328"/>
      <c r="D456" s="329"/>
    </row>
    <row r="457" spans="1:7">
      <c r="A457" s="84" t="s">
        <v>686</v>
      </c>
      <c r="B457" s="137" t="s">
        <v>472</v>
      </c>
      <c r="C457" s="62" t="s">
        <v>473</v>
      </c>
      <c r="D457" s="55">
        <v>500</v>
      </c>
    </row>
    <row r="458" spans="1:7">
      <c r="A458" s="84" t="s">
        <v>688</v>
      </c>
      <c r="B458" s="137"/>
      <c r="C458" s="62" t="s">
        <v>475</v>
      </c>
      <c r="D458" s="55">
        <v>280</v>
      </c>
      <c r="E458" s="51"/>
      <c r="F458" s="51"/>
      <c r="G458" s="135"/>
    </row>
    <row r="459" spans="1:7">
      <c r="A459" s="327" t="s">
        <v>912</v>
      </c>
      <c r="B459" s="328"/>
      <c r="C459" s="328"/>
      <c r="D459" s="329"/>
    </row>
    <row r="460" spans="1:7" ht="25.5">
      <c r="A460" s="84" t="s">
        <v>690</v>
      </c>
      <c r="B460" s="137"/>
      <c r="C460" s="62" t="s">
        <v>914</v>
      </c>
      <c r="D460" s="55">
        <v>320</v>
      </c>
    </row>
    <row r="461" spans="1:7" ht="25.5">
      <c r="A461" s="109" t="s">
        <v>692</v>
      </c>
      <c r="B461" s="137"/>
      <c r="C461" s="62" t="s">
        <v>915</v>
      </c>
      <c r="D461" s="55">
        <v>320</v>
      </c>
    </row>
    <row r="462" spans="1:7">
      <c r="A462" s="327" t="s">
        <v>916</v>
      </c>
      <c r="B462" s="328"/>
      <c r="C462" s="328"/>
      <c r="D462" s="329"/>
    </row>
    <row r="463" spans="1:7">
      <c r="A463" s="84" t="s">
        <v>693</v>
      </c>
      <c r="B463" s="137" t="s">
        <v>478</v>
      </c>
      <c r="C463" s="62" t="s">
        <v>479</v>
      </c>
      <c r="D463" s="55">
        <v>320</v>
      </c>
    </row>
    <row r="464" spans="1:7">
      <c r="A464" s="327" t="s">
        <v>917</v>
      </c>
      <c r="B464" s="328"/>
      <c r="C464" s="328"/>
      <c r="D464" s="329"/>
    </row>
    <row r="465" spans="1:4">
      <c r="A465" s="84" t="s">
        <v>694</v>
      </c>
      <c r="B465" s="137"/>
      <c r="C465" s="62" t="s">
        <v>918</v>
      </c>
      <c r="D465" s="55">
        <v>340</v>
      </c>
    </row>
    <row r="466" spans="1:4">
      <c r="A466" s="327" t="s">
        <v>919</v>
      </c>
      <c r="B466" s="328"/>
      <c r="C466" s="328"/>
      <c r="D466" s="329"/>
    </row>
    <row r="467" spans="1:4">
      <c r="A467" s="84" t="s">
        <v>695</v>
      </c>
      <c r="B467" s="137" t="s">
        <v>492</v>
      </c>
      <c r="C467" s="62" t="s">
        <v>493</v>
      </c>
      <c r="D467" s="55">
        <v>300</v>
      </c>
    </row>
    <row r="468" spans="1:4">
      <c r="A468" s="84" t="s">
        <v>696</v>
      </c>
      <c r="B468" s="137" t="s">
        <v>495</v>
      </c>
      <c r="C468" s="62" t="s">
        <v>920</v>
      </c>
      <c r="D468" s="55">
        <v>320</v>
      </c>
    </row>
    <row r="469" spans="1:4">
      <c r="A469" s="84" t="s">
        <v>1179</v>
      </c>
      <c r="B469" s="137"/>
      <c r="C469" s="62" t="s">
        <v>921</v>
      </c>
      <c r="D469" s="55">
        <v>320</v>
      </c>
    </row>
    <row r="470" spans="1:4">
      <c r="A470" s="327" t="s">
        <v>922</v>
      </c>
      <c r="B470" s="328"/>
      <c r="C470" s="328"/>
      <c r="D470" s="329"/>
    </row>
    <row r="471" spans="1:4">
      <c r="A471" s="84" t="s">
        <v>1180</v>
      </c>
      <c r="B471" s="137" t="s">
        <v>494</v>
      </c>
      <c r="C471" s="62" t="s">
        <v>923</v>
      </c>
      <c r="D471" s="55">
        <v>325</v>
      </c>
    </row>
    <row r="472" spans="1:4">
      <c r="A472" s="327" t="s">
        <v>924</v>
      </c>
      <c r="B472" s="328"/>
      <c r="C472" s="328"/>
      <c r="D472" s="329"/>
    </row>
    <row r="473" spans="1:4" ht="25.5">
      <c r="A473" s="84" t="s">
        <v>697</v>
      </c>
      <c r="B473" s="137" t="s">
        <v>503</v>
      </c>
      <c r="C473" s="62" t="s">
        <v>925</v>
      </c>
      <c r="D473" s="55">
        <v>310</v>
      </c>
    </row>
    <row r="474" spans="1:4">
      <c r="A474" s="327" t="s">
        <v>926</v>
      </c>
      <c r="B474" s="328"/>
      <c r="C474" s="328"/>
      <c r="D474" s="329"/>
    </row>
    <row r="475" spans="1:4">
      <c r="A475" s="84" t="s">
        <v>698</v>
      </c>
      <c r="B475" s="137" t="s">
        <v>499</v>
      </c>
      <c r="C475" s="62" t="s">
        <v>927</v>
      </c>
      <c r="D475" s="55">
        <v>600</v>
      </c>
    </row>
    <row r="476" spans="1:4">
      <c r="A476" s="84" t="s">
        <v>699</v>
      </c>
      <c r="B476" s="137" t="s">
        <v>499</v>
      </c>
      <c r="C476" s="62" t="s">
        <v>500</v>
      </c>
      <c r="D476" s="55">
        <v>460</v>
      </c>
    </row>
    <row r="477" spans="1:4">
      <c r="A477" s="84" t="s">
        <v>700</v>
      </c>
      <c r="B477" s="137" t="s">
        <v>501</v>
      </c>
      <c r="C477" s="62" t="s">
        <v>502</v>
      </c>
      <c r="D477" s="55">
        <v>395</v>
      </c>
    </row>
    <row r="478" spans="1:4" ht="15.75" customHeight="1">
      <c r="A478" s="327" t="s">
        <v>928</v>
      </c>
      <c r="B478" s="328"/>
      <c r="C478" s="328"/>
      <c r="D478" s="329"/>
    </row>
    <row r="479" spans="1:4" ht="25.5">
      <c r="A479" s="84" t="s">
        <v>701</v>
      </c>
      <c r="B479" s="137" t="s">
        <v>499</v>
      </c>
      <c r="C479" s="68" t="s">
        <v>929</v>
      </c>
      <c r="D479" s="55">
        <v>1500</v>
      </c>
    </row>
    <row r="480" spans="1:4">
      <c r="A480" s="84" t="s">
        <v>702</v>
      </c>
      <c r="B480" s="137" t="s">
        <v>499</v>
      </c>
      <c r="C480" s="68" t="s">
        <v>930</v>
      </c>
      <c r="D480" s="55">
        <v>1500</v>
      </c>
    </row>
    <row r="481" spans="1:4">
      <c r="A481" s="335" t="s">
        <v>1088</v>
      </c>
      <c r="B481" s="336"/>
      <c r="C481" s="336"/>
      <c r="D481" s="337"/>
    </row>
    <row r="482" spans="1:4">
      <c r="A482" s="338" t="s">
        <v>932</v>
      </c>
      <c r="B482" s="339"/>
      <c r="C482" s="339"/>
      <c r="D482" s="340"/>
    </row>
    <row r="483" spans="1:4" ht="25.5">
      <c r="A483" s="84" t="s">
        <v>703</v>
      </c>
      <c r="B483" s="113" t="s">
        <v>558</v>
      </c>
      <c r="C483" s="63" t="s">
        <v>933</v>
      </c>
      <c r="D483" s="55">
        <v>500</v>
      </c>
    </row>
    <row r="484" spans="1:4" ht="25.5">
      <c r="A484" s="84" t="s">
        <v>704</v>
      </c>
      <c r="B484" s="113" t="s">
        <v>561</v>
      </c>
      <c r="C484" s="63" t="s">
        <v>936</v>
      </c>
      <c r="D484" s="55">
        <v>400</v>
      </c>
    </row>
    <row r="485" spans="1:4">
      <c r="A485" s="327" t="s">
        <v>937</v>
      </c>
      <c r="B485" s="328"/>
      <c r="C485" s="328"/>
      <c r="D485" s="329"/>
    </row>
    <row r="486" spans="1:4" ht="25.5">
      <c r="A486" s="84" t="s">
        <v>705</v>
      </c>
      <c r="B486" s="113"/>
      <c r="C486" s="63" t="s">
        <v>939</v>
      </c>
      <c r="D486" s="55">
        <v>400</v>
      </c>
    </row>
    <row r="487" spans="1:4" ht="25.5">
      <c r="A487" s="84" t="s">
        <v>706</v>
      </c>
      <c r="B487" s="113"/>
      <c r="C487" s="63" t="s">
        <v>940</v>
      </c>
      <c r="D487" s="55">
        <v>400</v>
      </c>
    </row>
    <row r="488" spans="1:4" ht="25.5">
      <c r="A488" s="84" t="s">
        <v>707</v>
      </c>
      <c r="B488" s="113"/>
      <c r="C488" s="63" t="s">
        <v>941</v>
      </c>
      <c r="D488" s="55">
        <v>550</v>
      </c>
    </row>
    <row r="489" spans="1:4" ht="25.5">
      <c r="A489" s="84" t="s">
        <v>708</v>
      </c>
      <c r="B489" s="113"/>
      <c r="C489" s="63" t="s">
        <v>1108</v>
      </c>
      <c r="D489" s="55">
        <v>400</v>
      </c>
    </row>
    <row r="490" spans="1:4">
      <c r="A490" s="327" t="s">
        <v>943</v>
      </c>
      <c r="B490" s="328"/>
      <c r="C490" s="328"/>
      <c r="D490" s="329"/>
    </row>
    <row r="491" spans="1:4" ht="25.5">
      <c r="A491" s="84" t="s">
        <v>707</v>
      </c>
      <c r="B491" s="136" t="s">
        <v>545</v>
      </c>
      <c r="C491" s="62" t="s">
        <v>944</v>
      </c>
      <c r="D491" s="55">
        <v>700</v>
      </c>
    </row>
    <row r="492" spans="1:4">
      <c r="A492" s="327" t="s">
        <v>945</v>
      </c>
      <c r="B492" s="328"/>
      <c r="C492" s="328"/>
      <c r="D492" s="329"/>
    </row>
    <row r="493" spans="1:4">
      <c r="A493" s="84" t="s">
        <v>708</v>
      </c>
      <c r="B493" s="136"/>
      <c r="C493" s="62" t="s">
        <v>946</v>
      </c>
      <c r="D493" s="55">
        <v>700</v>
      </c>
    </row>
    <row r="494" spans="1:4">
      <c r="A494" s="327" t="s">
        <v>947</v>
      </c>
      <c r="B494" s="328"/>
      <c r="C494" s="328"/>
      <c r="D494" s="329"/>
    </row>
    <row r="495" spans="1:4" ht="38.25">
      <c r="A495" s="84" t="s">
        <v>709</v>
      </c>
      <c r="B495" s="113"/>
      <c r="C495" s="63" t="s">
        <v>1018</v>
      </c>
      <c r="D495" s="55">
        <v>990</v>
      </c>
    </row>
    <row r="496" spans="1:4" ht="38.25">
      <c r="A496" s="84" t="s">
        <v>710</v>
      </c>
      <c r="B496" s="113"/>
      <c r="C496" s="63" t="s">
        <v>1019</v>
      </c>
      <c r="D496" s="55">
        <v>1300</v>
      </c>
    </row>
    <row r="497" spans="1:4" ht="25.5">
      <c r="A497" s="84" t="s">
        <v>711</v>
      </c>
      <c r="B497" s="113"/>
      <c r="C497" s="63" t="s">
        <v>950</v>
      </c>
      <c r="D497" s="55">
        <v>620</v>
      </c>
    </row>
    <row r="498" spans="1:4">
      <c r="A498" s="327" t="s">
        <v>951</v>
      </c>
      <c r="B498" s="328"/>
      <c r="C498" s="328"/>
      <c r="D498" s="329"/>
    </row>
    <row r="499" spans="1:4" ht="25.5">
      <c r="A499" s="84" t="s">
        <v>712</v>
      </c>
      <c r="B499" s="136"/>
      <c r="C499" s="65" t="s">
        <v>952</v>
      </c>
      <c r="D499" s="55">
        <v>250</v>
      </c>
    </row>
    <row r="500" spans="1:4" ht="25.5">
      <c r="A500" s="84" t="s">
        <v>714</v>
      </c>
      <c r="B500" s="136"/>
      <c r="C500" s="65" t="s">
        <v>953</v>
      </c>
      <c r="D500" s="55">
        <v>500</v>
      </c>
    </row>
    <row r="501" spans="1:4" ht="25.5">
      <c r="A501" s="84" t="s">
        <v>1181</v>
      </c>
      <c r="B501" s="136"/>
      <c r="C501" s="65" t="s">
        <v>954</v>
      </c>
      <c r="D501" s="55">
        <v>250</v>
      </c>
    </row>
    <row r="502" spans="1:4" ht="25.5">
      <c r="A502" s="84" t="s">
        <v>1182</v>
      </c>
      <c r="B502" s="136"/>
      <c r="C502" s="65" t="s">
        <v>955</v>
      </c>
      <c r="D502" s="55">
        <v>250</v>
      </c>
    </row>
    <row r="503" spans="1:4" ht="25.5">
      <c r="A503" s="84" t="s">
        <v>1183</v>
      </c>
      <c r="B503" s="136"/>
      <c r="C503" s="65" t="s">
        <v>956</v>
      </c>
      <c r="D503" s="55">
        <v>750</v>
      </c>
    </row>
    <row r="504" spans="1:4" ht="18.75" customHeight="1">
      <c r="A504" s="84" t="s">
        <v>1184</v>
      </c>
      <c r="B504" s="136"/>
      <c r="C504" s="65" t="s">
        <v>741</v>
      </c>
      <c r="D504" s="106">
        <v>3000</v>
      </c>
    </row>
    <row r="505" spans="1:4">
      <c r="A505" s="219" t="s">
        <v>1185</v>
      </c>
      <c r="B505" s="220"/>
      <c r="C505" s="221" t="s">
        <v>742</v>
      </c>
      <c r="D505" s="222">
        <v>3000</v>
      </c>
    </row>
    <row r="506" spans="1:4" ht="38.25">
      <c r="A506" s="84"/>
      <c r="B506" s="85"/>
      <c r="C506" s="54" t="s">
        <v>1623</v>
      </c>
      <c r="D506" s="66" t="s">
        <v>1624</v>
      </c>
    </row>
    <row r="507" spans="1:4" ht="38.25">
      <c r="A507" s="84"/>
      <c r="B507" s="85"/>
      <c r="C507" s="54" t="s">
        <v>1625</v>
      </c>
      <c r="D507" s="66" t="s">
        <v>1626</v>
      </c>
    </row>
    <row r="508" spans="1:4" ht="25.5">
      <c r="A508" s="84"/>
      <c r="B508" s="85"/>
      <c r="C508" s="54" t="s">
        <v>1627</v>
      </c>
      <c r="D508" s="66" t="s">
        <v>1628</v>
      </c>
    </row>
    <row r="509" spans="1:4">
      <c r="A509" s="223"/>
      <c r="B509" s="224"/>
      <c r="C509" s="225"/>
      <c r="D509" s="226"/>
    </row>
    <row r="510" spans="1:4" ht="16.5" customHeight="1">
      <c r="A510" s="318" t="s">
        <v>957</v>
      </c>
      <c r="B510" s="330"/>
      <c r="C510" s="330"/>
      <c r="D510" s="331"/>
    </row>
    <row r="511" spans="1:4" ht="25.5">
      <c r="A511" s="84" t="s">
        <v>1186</v>
      </c>
      <c r="B511" s="85" t="s">
        <v>719</v>
      </c>
      <c r="C511" s="65" t="s">
        <v>958</v>
      </c>
      <c r="D511" s="106">
        <v>3000</v>
      </c>
    </row>
    <row r="512" spans="1:4" ht="28.5" customHeight="1">
      <c r="A512" s="84" t="s">
        <v>1187</v>
      </c>
      <c r="B512" s="85" t="s">
        <v>719</v>
      </c>
      <c r="C512" s="65" t="s">
        <v>1089</v>
      </c>
      <c r="D512" s="106">
        <v>2500</v>
      </c>
    </row>
    <row r="513" spans="1:4" ht="25.5">
      <c r="A513" s="84" t="s">
        <v>1188</v>
      </c>
      <c r="B513" s="85" t="s">
        <v>725</v>
      </c>
      <c r="C513" s="65" t="s">
        <v>959</v>
      </c>
      <c r="D513" s="106">
        <v>2500</v>
      </c>
    </row>
    <row r="514" spans="1:4">
      <c r="A514" s="327" t="s">
        <v>960</v>
      </c>
      <c r="B514" s="328"/>
      <c r="C514" s="328"/>
      <c r="D514" s="329"/>
    </row>
    <row r="515" spans="1:4" ht="38.25">
      <c r="A515" s="84" t="s">
        <v>1189</v>
      </c>
      <c r="B515" s="85" t="s">
        <v>719</v>
      </c>
      <c r="C515" s="65" t="s">
        <v>961</v>
      </c>
      <c r="D515" s="106">
        <f>D511+D350+D344</f>
        <v>4290</v>
      </c>
    </row>
    <row r="516" spans="1:4" ht="12.75" customHeight="1">
      <c r="A516" s="327" t="s">
        <v>962</v>
      </c>
      <c r="B516" s="328"/>
      <c r="C516" s="328"/>
      <c r="D516" s="329"/>
    </row>
    <row r="517" spans="1:4" ht="25.5">
      <c r="A517" s="84" t="s">
        <v>1190</v>
      </c>
      <c r="B517" s="85"/>
      <c r="C517" s="65" t="s">
        <v>963</v>
      </c>
      <c r="D517" s="106">
        <v>4200</v>
      </c>
    </row>
    <row r="518" spans="1:4" ht="25.5">
      <c r="A518" s="84" t="s">
        <v>1191</v>
      </c>
      <c r="B518" s="85"/>
      <c r="C518" s="65" t="s">
        <v>964</v>
      </c>
      <c r="D518" s="106">
        <v>1440</v>
      </c>
    </row>
    <row r="519" spans="1:4" ht="25.5">
      <c r="A519" s="84" t="s">
        <v>1254</v>
      </c>
      <c r="B519" s="85"/>
      <c r="C519" s="65" t="s">
        <v>965</v>
      </c>
      <c r="D519" s="106">
        <v>1460</v>
      </c>
    </row>
    <row r="520" spans="1:4" ht="25.5">
      <c r="A520" s="84" t="s">
        <v>1255</v>
      </c>
      <c r="B520" s="85"/>
      <c r="C520" s="65" t="s">
        <v>966</v>
      </c>
      <c r="D520" s="106">
        <v>1430</v>
      </c>
    </row>
    <row r="521" spans="1:4" ht="25.5">
      <c r="A521" s="84" t="s">
        <v>1192</v>
      </c>
      <c r="B521" s="85"/>
      <c r="C521" s="65" t="s">
        <v>967</v>
      </c>
      <c r="D521" s="106">
        <f>D517*2</f>
        <v>8400</v>
      </c>
    </row>
    <row r="522" spans="1:4">
      <c r="A522" s="84" t="s">
        <v>1193</v>
      </c>
      <c r="B522" s="85"/>
      <c r="C522" s="64" t="s">
        <v>969</v>
      </c>
      <c r="D522" s="106">
        <v>3800</v>
      </c>
    </row>
    <row r="523" spans="1:4">
      <c r="A523" s="84" t="s">
        <v>1194</v>
      </c>
      <c r="B523" s="85"/>
      <c r="C523" s="64" t="s">
        <v>970</v>
      </c>
      <c r="D523" s="106">
        <v>4300</v>
      </c>
    </row>
    <row r="524" spans="1:4" ht="25.5">
      <c r="A524" s="84" t="s">
        <v>1195</v>
      </c>
      <c r="B524" s="85"/>
      <c r="C524" s="65" t="s">
        <v>1090</v>
      </c>
      <c r="D524" s="106">
        <v>4300</v>
      </c>
    </row>
    <row r="525" spans="1:4">
      <c r="A525" s="84" t="s">
        <v>1196</v>
      </c>
      <c r="B525" s="85"/>
      <c r="C525" s="64" t="s">
        <v>726</v>
      </c>
      <c r="D525" s="106">
        <v>4100</v>
      </c>
    </row>
    <row r="526" spans="1:4">
      <c r="A526" s="84" t="s">
        <v>1197</v>
      </c>
      <c r="B526" s="85"/>
      <c r="C526" s="64" t="s">
        <v>1275</v>
      </c>
      <c r="D526" s="106">
        <v>3700</v>
      </c>
    </row>
    <row r="527" spans="1:4" ht="25.5">
      <c r="A527" s="84" t="s">
        <v>1198</v>
      </c>
      <c r="B527" s="85"/>
      <c r="C527" s="65" t="s">
        <v>1098</v>
      </c>
      <c r="D527" s="106">
        <v>14040</v>
      </c>
    </row>
    <row r="528" spans="1:4" ht="16.5" customHeight="1">
      <c r="A528" s="318" t="s">
        <v>1364</v>
      </c>
      <c r="B528" s="330"/>
      <c r="C528" s="330"/>
      <c r="D528" s="331"/>
    </row>
    <row r="529" spans="1:4">
      <c r="A529" s="84" t="s">
        <v>733</v>
      </c>
      <c r="B529" s="137"/>
      <c r="C529" s="65" t="s">
        <v>1292</v>
      </c>
      <c r="D529" s="55">
        <v>5200</v>
      </c>
    </row>
    <row r="530" spans="1:4" ht="25.5">
      <c r="A530" s="77" t="s">
        <v>1256</v>
      </c>
      <c r="B530" s="137"/>
      <c r="C530" s="65" t="s">
        <v>1293</v>
      </c>
      <c r="D530" s="55">
        <v>4000</v>
      </c>
    </row>
    <row r="531" spans="1:4" ht="25.5">
      <c r="A531" s="84" t="s">
        <v>737</v>
      </c>
      <c r="B531" s="137"/>
      <c r="C531" s="65" t="s">
        <v>1294</v>
      </c>
      <c r="D531" s="55">
        <v>3300</v>
      </c>
    </row>
    <row r="532" spans="1:4">
      <c r="A532" s="77" t="s">
        <v>738</v>
      </c>
      <c r="B532" s="137" t="s">
        <v>537</v>
      </c>
      <c r="C532" s="62" t="s">
        <v>538</v>
      </c>
      <c r="D532" s="55">
        <v>9200</v>
      </c>
    </row>
    <row r="533" spans="1:4" ht="14.25" customHeight="1">
      <c r="A533" s="84" t="s">
        <v>739</v>
      </c>
      <c r="B533" s="85" t="s">
        <v>540</v>
      </c>
      <c r="C533" s="65" t="s">
        <v>1020</v>
      </c>
      <c r="D533" s="55">
        <v>10150</v>
      </c>
    </row>
    <row r="534" spans="1:4" hidden="1">
      <c r="A534" s="286" t="s">
        <v>1337</v>
      </c>
      <c r="B534" s="287"/>
      <c r="C534" s="287"/>
      <c r="D534" s="288"/>
    </row>
    <row r="535" spans="1:4" ht="13.5" hidden="1" customHeight="1">
      <c r="A535" s="289"/>
      <c r="B535" s="290"/>
      <c r="C535" s="290"/>
      <c r="D535" s="291"/>
    </row>
    <row r="536" spans="1:4" hidden="1">
      <c r="A536" s="77" t="s">
        <v>740</v>
      </c>
      <c r="B536" s="66"/>
      <c r="C536" s="68" t="s">
        <v>687</v>
      </c>
      <c r="D536" s="55">
        <v>64000</v>
      </c>
    </row>
    <row r="537" spans="1:4" hidden="1">
      <c r="A537" s="77" t="s">
        <v>811</v>
      </c>
      <c r="B537" s="66"/>
      <c r="C537" s="57" t="s">
        <v>1261</v>
      </c>
      <c r="D537" s="55">
        <v>42700</v>
      </c>
    </row>
    <row r="538" spans="1:4" hidden="1">
      <c r="A538" s="77" t="s">
        <v>813</v>
      </c>
      <c r="B538" s="66"/>
      <c r="C538" s="57" t="s">
        <v>1262</v>
      </c>
      <c r="D538" s="55">
        <v>23300</v>
      </c>
    </row>
    <row r="539" spans="1:4" hidden="1">
      <c r="A539" s="77" t="s">
        <v>1001</v>
      </c>
      <c r="B539" s="89" t="s">
        <v>1268</v>
      </c>
      <c r="C539" s="72" t="s">
        <v>1480</v>
      </c>
      <c r="D539" s="55">
        <v>4500</v>
      </c>
    </row>
    <row r="540" spans="1:4" hidden="1">
      <c r="A540" s="77" t="s">
        <v>1002</v>
      </c>
      <c r="B540" s="89"/>
      <c r="C540" s="72" t="s">
        <v>1490</v>
      </c>
      <c r="D540" s="55">
        <v>2000</v>
      </c>
    </row>
    <row r="541" spans="1:4" hidden="1">
      <c r="A541" s="77" t="s">
        <v>1003</v>
      </c>
      <c r="B541" s="89"/>
      <c r="C541" s="72" t="s">
        <v>1481</v>
      </c>
      <c r="D541" s="55">
        <v>2000</v>
      </c>
    </row>
    <row r="542" spans="1:4" hidden="1">
      <c r="A542" s="77" t="s">
        <v>1004</v>
      </c>
      <c r="B542" s="89"/>
      <c r="C542" s="72" t="s">
        <v>1566</v>
      </c>
      <c r="D542" s="55">
        <v>19380</v>
      </c>
    </row>
    <row r="543" spans="1:4" ht="22.5" hidden="1" customHeight="1">
      <c r="A543" s="305" t="s">
        <v>1445</v>
      </c>
      <c r="B543" s="305"/>
      <c r="C543" s="305"/>
      <c r="D543" s="305"/>
    </row>
    <row r="544" spans="1:4" ht="15" hidden="1" customHeight="1">
      <c r="A544" s="69" t="s">
        <v>1004</v>
      </c>
      <c r="B544" s="123"/>
      <c r="C544" s="124" t="s">
        <v>1444</v>
      </c>
      <c r="D544" s="69" t="s">
        <v>1446</v>
      </c>
    </row>
    <row r="545" spans="1:4" hidden="1">
      <c r="A545" s="286" t="s">
        <v>563</v>
      </c>
      <c r="B545" s="287"/>
      <c r="C545" s="287"/>
      <c r="D545" s="288"/>
    </row>
    <row r="546" spans="1:4" hidden="1">
      <c r="A546" s="289"/>
      <c r="B546" s="290"/>
      <c r="C546" s="290"/>
      <c r="D546" s="291"/>
    </row>
    <row r="547" spans="1:4" ht="17.25" hidden="1" customHeight="1">
      <c r="A547" s="69" t="s">
        <v>1005</v>
      </c>
      <c r="B547" s="98"/>
      <c r="C547" s="126" t="s">
        <v>1475</v>
      </c>
      <c r="D547" s="69" t="s">
        <v>1476</v>
      </c>
    </row>
    <row r="548" spans="1:4" hidden="1">
      <c r="A548" s="341" t="s">
        <v>564</v>
      </c>
      <c r="B548" s="342"/>
      <c r="C548" s="342"/>
      <c r="D548" s="343"/>
    </row>
    <row r="549" spans="1:4" hidden="1">
      <c r="A549" s="344"/>
      <c r="B549" s="345"/>
      <c r="C549" s="345"/>
      <c r="D549" s="346"/>
    </row>
    <row r="550" spans="1:4" ht="25.5" hidden="1">
      <c r="A550" s="84" t="s">
        <v>1006</v>
      </c>
      <c r="B550" s="137" t="s">
        <v>5</v>
      </c>
      <c r="C550" s="62" t="s">
        <v>1212</v>
      </c>
      <c r="D550" s="55">
        <v>1000</v>
      </c>
    </row>
    <row r="551" spans="1:4" hidden="1">
      <c r="A551" s="84" t="s">
        <v>1007</v>
      </c>
      <c r="B551" s="137" t="s">
        <v>5</v>
      </c>
      <c r="C551" s="62" t="s">
        <v>1214</v>
      </c>
      <c r="D551" s="55">
        <v>800</v>
      </c>
    </row>
    <row r="552" spans="1:4" ht="12" hidden="1" customHeight="1">
      <c r="A552" s="84" t="s">
        <v>1008</v>
      </c>
      <c r="B552" s="113" t="s">
        <v>5</v>
      </c>
      <c r="C552" s="62" t="s">
        <v>1296</v>
      </c>
      <c r="D552" s="53">
        <v>600</v>
      </c>
    </row>
    <row r="553" spans="1:4" hidden="1">
      <c r="A553" s="84" t="s">
        <v>1009</v>
      </c>
      <c r="B553" s="85" t="s">
        <v>1112</v>
      </c>
      <c r="C553" s="62" t="s">
        <v>37</v>
      </c>
      <c r="D553" s="55">
        <v>590</v>
      </c>
    </row>
    <row r="554" spans="1:4" ht="17.25" hidden="1" customHeight="1">
      <c r="A554" s="347" t="s">
        <v>23</v>
      </c>
      <c r="B554" s="348"/>
      <c r="C554" s="348"/>
      <c r="D554" s="349"/>
    </row>
    <row r="555" spans="1:4" hidden="1">
      <c r="A555" s="84" t="s">
        <v>1010</v>
      </c>
      <c r="B555" s="137"/>
      <c r="C555" s="65" t="s">
        <v>567</v>
      </c>
      <c r="D555" s="55">
        <v>490</v>
      </c>
    </row>
    <row r="556" spans="1:4" hidden="1">
      <c r="A556" s="84" t="s">
        <v>1257</v>
      </c>
      <c r="B556" s="137" t="s">
        <v>569</v>
      </c>
      <c r="C556" s="62" t="s">
        <v>1021</v>
      </c>
      <c r="D556" s="55">
        <v>3330</v>
      </c>
    </row>
    <row r="557" spans="1:4" hidden="1">
      <c r="A557" s="84" t="s">
        <v>1258</v>
      </c>
      <c r="B557" s="137" t="s">
        <v>571</v>
      </c>
      <c r="C557" s="62" t="s">
        <v>1022</v>
      </c>
      <c r="D557" s="55">
        <v>3330</v>
      </c>
    </row>
    <row r="558" spans="1:4" hidden="1">
      <c r="A558" s="84" t="s">
        <v>1259</v>
      </c>
      <c r="B558" s="137" t="s">
        <v>574</v>
      </c>
      <c r="C558" s="62" t="s">
        <v>575</v>
      </c>
      <c r="D558" s="55">
        <v>1240</v>
      </c>
    </row>
    <row r="559" spans="1:4" ht="15" hidden="1" customHeight="1">
      <c r="A559" s="84" t="s">
        <v>1260</v>
      </c>
      <c r="B559" s="137" t="s">
        <v>577</v>
      </c>
      <c r="C559" s="62" t="s">
        <v>578</v>
      </c>
      <c r="D559" s="55">
        <v>5920</v>
      </c>
    </row>
    <row r="560" spans="1:4" hidden="1">
      <c r="A560" s="84" t="s">
        <v>1583</v>
      </c>
      <c r="B560" s="137" t="s">
        <v>579</v>
      </c>
      <c r="C560" s="119" t="s">
        <v>600</v>
      </c>
      <c r="D560" s="55">
        <f>D559+D766</f>
        <v>9920</v>
      </c>
    </row>
    <row r="561" spans="1:4" hidden="1">
      <c r="A561" s="84" t="s">
        <v>1365</v>
      </c>
      <c r="B561" s="85"/>
      <c r="C561" s="62" t="s">
        <v>1479</v>
      </c>
      <c r="D561" s="55">
        <v>300</v>
      </c>
    </row>
    <row r="562" spans="1:4" hidden="1">
      <c r="A562" s="84"/>
      <c r="B562" s="137"/>
      <c r="C562" s="120" t="s">
        <v>63</v>
      </c>
      <c r="D562" s="55"/>
    </row>
    <row r="563" spans="1:4" hidden="1">
      <c r="A563" s="84" t="s">
        <v>1366</v>
      </c>
      <c r="B563" s="137" t="s">
        <v>582</v>
      </c>
      <c r="C563" s="62" t="s">
        <v>583</v>
      </c>
      <c r="D563" s="55">
        <v>11060</v>
      </c>
    </row>
    <row r="564" spans="1:4" hidden="1">
      <c r="A564" s="84" t="s">
        <v>1367</v>
      </c>
      <c r="B564" s="138" t="s">
        <v>584</v>
      </c>
      <c r="C564" s="119" t="s">
        <v>588</v>
      </c>
      <c r="D564" s="55">
        <f>D563+D767</f>
        <v>23560</v>
      </c>
    </row>
    <row r="565" spans="1:4" hidden="1">
      <c r="A565" s="84" t="s">
        <v>1368</v>
      </c>
      <c r="B565" s="138"/>
      <c r="C565" s="119" t="s">
        <v>1097</v>
      </c>
      <c r="D565" s="55">
        <f>D563+D769</f>
        <v>23060</v>
      </c>
    </row>
    <row r="566" spans="1:4" hidden="1">
      <c r="A566" s="84" t="s">
        <v>1369</v>
      </c>
      <c r="B566" s="137" t="s">
        <v>586</v>
      </c>
      <c r="C566" s="62" t="s">
        <v>587</v>
      </c>
      <c r="D566" s="55">
        <v>11060</v>
      </c>
    </row>
    <row r="567" spans="1:4" hidden="1">
      <c r="A567" s="84" t="s">
        <v>1370</v>
      </c>
      <c r="B567" s="138" t="s">
        <v>584</v>
      </c>
      <c r="C567" s="119" t="s">
        <v>588</v>
      </c>
      <c r="D567" s="55">
        <f>D566+D767</f>
        <v>23560</v>
      </c>
    </row>
    <row r="568" spans="1:4" hidden="1">
      <c r="A568" s="84" t="s">
        <v>1371</v>
      </c>
      <c r="B568" s="138"/>
      <c r="C568" s="119" t="s">
        <v>1097</v>
      </c>
      <c r="D568" s="55">
        <f>D566+D769</f>
        <v>23060</v>
      </c>
    </row>
    <row r="569" spans="1:4" hidden="1">
      <c r="A569" s="84" t="s">
        <v>1372</v>
      </c>
      <c r="B569" s="137" t="s">
        <v>590</v>
      </c>
      <c r="C569" s="62" t="s">
        <v>1109</v>
      </c>
      <c r="D569" s="55">
        <v>10050</v>
      </c>
    </row>
    <row r="570" spans="1:4" hidden="1">
      <c r="A570" s="84" t="s">
        <v>1373</v>
      </c>
      <c r="B570" s="138" t="s">
        <v>591</v>
      </c>
      <c r="C570" s="119" t="s">
        <v>588</v>
      </c>
      <c r="D570" s="55">
        <f>D569+D767</f>
        <v>22550</v>
      </c>
    </row>
    <row r="571" spans="1:4" hidden="1">
      <c r="A571" s="84" t="s">
        <v>1374</v>
      </c>
      <c r="B571" s="138" t="s">
        <v>592</v>
      </c>
      <c r="C571" s="119" t="s">
        <v>593</v>
      </c>
      <c r="D571" s="55">
        <f>D569+D768</f>
        <v>21550</v>
      </c>
    </row>
    <row r="572" spans="1:4" hidden="1">
      <c r="A572" s="84" t="s">
        <v>1584</v>
      </c>
      <c r="B572" s="138" t="s">
        <v>594</v>
      </c>
      <c r="C572" s="119" t="s">
        <v>595</v>
      </c>
      <c r="D572" s="55">
        <f>D569+D765</f>
        <v>21150</v>
      </c>
    </row>
    <row r="573" spans="1:4" hidden="1">
      <c r="A573" s="84" t="s">
        <v>1585</v>
      </c>
      <c r="B573" s="138"/>
      <c r="C573" s="119" t="s">
        <v>1097</v>
      </c>
      <c r="D573" s="55">
        <f>D569+D769</f>
        <v>22050</v>
      </c>
    </row>
    <row r="574" spans="1:4" hidden="1">
      <c r="A574" s="84" t="s">
        <v>1375</v>
      </c>
      <c r="B574" s="137"/>
      <c r="C574" s="62" t="s">
        <v>1115</v>
      </c>
      <c r="D574" s="55">
        <v>20145</v>
      </c>
    </row>
    <row r="575" spans="1:4" hidden="1">
      <c r="A575" s="84" t="s">
        <v>1376</v>
      </c>
      <c r="B575" s="138" t="s">
        <v>591</v>
      </c>
      <c r="C575" s="119" t="s">
        <v>588</v>
      </c>
      <c r="D575" s="55">
        <f>D574+D767</f>
        <v>32645</v>
      </c>
    </row>
    <row r="576" spans="1:4" hidden="1">
      <c r="A576" s="84" t="s">
        <v>1586</v>
      </c>
      <c r="B576" s="138"/>
      <c r="C576" s="119" t="s">
        <v>1097</v>
      </c>
      <c r="D576" s="55">
        <f>D574+D769</f>
        <v>32145</v>
      </c>
    </row>
    <row r="577" spans="1:4" hidden="1">
      <c r="A577" s="84" t="s">
        <v>1377</v>
      </c>
      <c r="B577" s="137" t="s">
        <v>597</v>
      </c>
      <c r="C577" s="62" t="s">
        <v>598</v>
      </c>
      <c r="D577" s="55">
        <v>5480</v>
      </c>
    </row>
    <row r="578" spans="1:4" hidden="1">
      <c r="A578" s="84" t="s">
        <v>1378</v>
      </c>
      <c r="B578" s="138" t="s">
        <v>599</v>
      </c>
      <c r="C578" s="119" t="s">
        <v>600</v>
      </c>
      <c r="D578" s="55">
        <f>D577+D766</f>
        <v>9480</v>
      </c>
    </row>
    <row r="579" spans="1:4" hidden="1">
      <c r="A579" s="84" t="s">
        <v>1379</v>
      </c>
      <c r="B579" s="137"/>
      <c r="C579" s="62" t="s">
        <v>1124</v>
      </c>
      <c r="D579" s="55">
        <v>5480</v>
      </c>
    </row>
    <row r="580" spans="1:4" hidden="1">
      <c r="A580" s="84" t="s">
        <v>1380</v>
      </c>
      <c r="B580" s="138" t="s">
        <v>599</v>
      </c>
      <c r="C580" s="119" t="s">
        <v>600</v>
      </c>
      <c r="D580" s="55">
        <f>D579+D766</f>
        <v>9480</v>
      </c>
    </row>
    <row r="581" spans="1:4" hidden="1">
      <c r="A581" s="84" t="s">
        <v>1381</v>
      </c>
      <c r="B581" s="137" t="s">
        <v>602</v>
      </c>
      <c r="C581" s="62" t="s">
        <v>603</v>
      </c>
      <c r="D581" s="55">
        <v>1020</v>
      </c>
    </row>
    <row r="582" spans="1:4" hidden="1">
      <c r="A582" s="84" t="s">
        <v>1382</v>
      </c>
      <c r="B582" s="138" t="s">
        <v>599</v>
      </c>
      <c r="C582" s="119" t="s">
        <v>600</v>
      </c>
      <c r="D582" s="55">
        <f>D581+D766</f>
        <v>5020</v>
      </c>
    </row>
    <row r="583" spans="1:4" hidden="1">
      <c r="A583" s="84" t="s">
        <v>1383</v>
      </c>
      <c r="B583" s="137" t="s">
        <v>605</v>
      </c>
      <c r="C583" s="62" t="s">
        <v>1024</v>
      </c>
      <c r="D583" s="55">
        <v>4290</v>
      </c>
    </row>
    <row r="584" spans="1:4" hidden="1">
      <c r="A584" s="84" t="s">
        <v>1384</v>
      </c>
      <c r="B584" s="138" t="s">
        <v>599</v>
      </c>
      <c r="C584" s="119" t="s">
        <v>600</v>
      </c>
      <c r="D584" s="55">
        <f>D583+D766</f>
        <v>8290</v>
      </c>
    </row>
    <row r="585" spans="1:4" hidden="1">
      <c r="A585" s="84" t="s">
        <v>1385</v>
      </c>
      <c r="B585" s="137" t="s">
        <v>607</v>
      </c>
      <c r="C585" s="62" t="s">
        <v>608</v>
      </c>
      <c r="D585" s="55">
        <v>12190</v>
      </c>
    </row>
    <row r="586" spans="1:4" hidden="1">
      <c r="A586" s="84" t="s">
        <v>1386</v>
      </c>
      <c r="B586" s="138" t="s">
        <v>591</v>
      </c>
      <c r="C586" s="119" t="s">
        <v>588</v>
      </c>
      <c r="D586" s="55">
        <f>D585+D767</f>
        <v>24690</v>
      </c>
    </row>
    <row r="587" spans="1:4" hidden="1">
      <c r="A587" s="84" t="s">
        <v>1456</v>
      </c>
      <c r="B587" s="138"/>
      <c r="C587" s="119" t="s">
        <v>1097</v>
      </c>
      <c r="D587" s="55">
        <f>D585+D769</f>
        <v>24190</v>
      </c>
    </row>
    <row r="588" spans="1:4" hidden="1">
      <c r="A588" s="84" t="s">
        <v>1387</v>
      </c>
      <c r="B588" s="137" t="s">
        <v>610</v>
      </c>
      <c r="C588" s="62" t="s">
        <v>1025</v>
      </c>
      <c r="D588" s="55">
        <v>10320</v>
      </c>
    </row>
    <row r="589" spans="1:4" hidden="1">
      <c r="A589" s="84" t="s">
        <v>1388</v>
      </c>
      <c r="B589" s="138" t="s">
        <v>591</v>
      </c>
      <c r="C589" s="119" t="s">
        <v>588</v>
      </c>
      <c r="D589" s="55">
        <f>D588+D767</f>
        <v>22820</v>
      </c>
    </row>
    <row r="590" spans="1:4" hidden="1">
      <c r="A590" s="84" t="s">
        <v>1457</v>
      </c>
      <c r="B590" s="138" t="s">
        <v>592</v>
      </c>
      <c r="C590" s="119" t="s">
        <v>593</v>
      </c>
      <c r="D590" s="55">
        <f>D588+D768</f>
        <v>21820</v>
      </c>
    </row>
    <row r="591" spans="1:4" hidden="1">
      <c r="A591" s="84" t="s">
        <v>1503</v>
      </c>
      <c r="B591" s="138" t="s">
        <v>594</v>
      </c>
      <c r="C591" s="119" t="s">
        <v>595</v>
      </c>
      <c r="D591" s="55">
        <f>D588+D765</f>
        <v>21420</v>
      </c>
    </row>
    <row r="592" spans="1:4" hidden="1">
      <c r="A592" s="84" t="s">
        <v>1504</v>
      </c>
      <c r="B592" s="138"/>
      <c r="C592" s="119" t="s">
        <v>1097</v>
      </c>
      <c r="D592" s="55">
        <f>D588+D769</f>
        <v>22320</v>
      </c>
    </row>
    <row r="593" spans="1:4" hidden="1">
      <c r="A593" s="84" t="s">
        <v>1389</v>
      </c>
      <c r="B593" s="137" t="s">
        <v>612</v>
      </c>
      <c r="C593" s="62" t="s">
        <v>1026</v>
      </c>
      <c r="D593" s="55">
        <v>11960</v>
      </c>
    </row>
    <row r="594" spans="1:4" hidden="1">
      <c r="A594" s="84" t="s">
        <v>1458</v>
      </c>
      <c r="B594" s="138" t="s">
        <v>591</v>
      </c>
      <c r="C594" s="119" t="s">
        <v>588</v>
      </c>
      <c r="D594" s="55">
        <f>D593+D767</f>
        <v>24460</v>
      </c>
    </row>
    <row r="595" spans="1:4" hidden="1">
      <c r="A595" s="84" t="s">
        <v>1459</v>
      </c>
      <c r="B595" s="138" t="s">
        <v>592</v>
      </c>
      <c r="C595" s="119" t="s">
        <v>593</v>
      </c>
      <c r="D595" s="55">
        <f>D593+D768</f>
        <v>23460</v>
      </c>
    </row>
    <row r="596" spans="1:4" hidden="1">
      <c r="A596" s="84" t="s">
        <v>1587</v>
      </c>
      <c r="B596" s="138" t="s">
        <v>594</v>
      </c>
      <c r="C596" s="119" t="s">
        <v>595</v>
      </c>
      <c r="D596" s="55">
        <f>D593+D765</f>
        <v>23060</v>
      </c>
    </row>
    <row r="597" spans="1:4" hidden="1">
      <c r="A597" s="84" t="s">
        <v>1588</v>
      </c>
      <c r="B597" s="138"/>
      <c r="C597" s="119" t="s">
        <v>1097</v>
      </c>
      <c r="D597" s="55">
        <f>D593+D769</f>
        <v>23960</v>
      </c>
    </row>
    <row r="598" spans="1:4" hidden="1">
      <c r="A598" s="84" t="s">
        <v>1390</v>
      </c>
      <c r="B598" s="138"/>
      <c r="C598" s="51" t="s">
        <v>1119</v>
      </c>
      <c r="D598" s="55">
        <v>20145</v>
      </c>
    </row>
    <row r="599" spans="1:4" hidden="1">
      <c r="A599" s="84" t="s">
        <v>1391</v>
      </c>
      <c r="B599" s="138" t="s">
        <v>591</v>
      </c>
      <c r="C599" s="119" t="s">
        <v>588</v>
      </c>
      <c r="D599" s="55">
        <f>D598+D767</f>
        <v>32645</v>
      </c>
    </row>
    <row r="600" spans="1:4" hidden="1">
      <c r="A600" s="84" t="s">
        <v>1460</v>
      </c>
      <c r="B600" s="138"/>
      <c r="C600" s="119" t="s">
        <v>1097</v>
      </c>
      <c r="D600" s="55">
        <f>D598+D769</f>
        <v>32145</v>
      </c>
    </row>
    <row r="601" spans="1:4" hidden="1">
      <c r="A601" s="84" t="s">
        <v>1392</v>
      </c>
      <c r="B601" s="137" t="s">
        <v>614</v>
      </c>
      <c r="C601" s="62" t="s">
        <v>1027</v>
      </c>
      <c r="D601" s="55">
        <v>10780</v>
      </c>
    </row>
    <row r="602" spans="1:4" hidden="1">
      <c r="A602" s="84" t="s">
        <v>1393</v>
      </c>
      <c r="B602" s="138" t="s">
        <v>591</v>
      </c>
      <c r="C602" s="119" t="s">
        <v>588</v>
      </c>
      <c r="D602" s="55">
        <f>D601+D767</f>
        <v>23280</v>
      </c>
    </row>
    <row r="603" spans="1:4" hidden="1">
      <c r="A603" s="84" t="s">
        <v>1461</v>
      </c>
      <c r="B603" s="138" t="s">
        <v>592</v>
      </c>
      <c r="C603" s="119" t="s">
        <v>593</v>
      </c>
      <c r="D603" s="55">
        <f>D601+D768</f>
        <v>22280</v>
      </c>
    </row>
    <row r="604" spans="1:4" hidden="1">
      <c r="A604" s="84" t="s">
        <v>1589</v>
      </c>
      <c r="B604" s="138" t="s">
        <v>594</v>
      </c>
      <c r="C604" s="119" t="s">
        <v>595</v>
      </c>
      <c r="D604" s="55">
        <f>D601+D765</f>
        <v>21880</v>
      </c>
    </row>
    <row r="605" spans="1:4" hidden="1">
      <c r="A605" s="84" t="s">
        <v>1590</v>
      </c>
      <c r="B605" s="138"/>
      <c r="C605" s="119" t="s">
        <v>1097</v>
      </c>
      <c r="D605" s="55">
        <f>D601+D769</f>
        <v>22780</v>
      </c>
    </row>
    <row r="606" spans="1:4" hidden="1">
      <c r="A606" s="84" t="s">
        <v>1394</v>
      </c>
      <c r="B606" s="137" t="s">
        <v>1114</v>
      </c>
      <c r="C606" s="51" t="s">
        <v>1113</v>
      </c>
      <c r="D606" s="55">
        <v>20145</v>
      </c>
    </row>
    <row r="607" spans="1:4" hidden="1">
      <c r="A607" s="84" t="s">
        <v>1395</v>
      </c>
      <c r="B607" s="138" t="s">
        <v>591</v>
      </c>
      <c r="C607" s="119" t="s">
        <v>588</v>
      </c>
      <c r="D607" s="55">
        <f>D606+D767</f>
        <v>32645</v>
      </c>
    </row>
    <row r="608" spans="1:4" hidden="1">
      <c r="A608" s="84" t="s">
        <v>1505</v>
      </c>
      <c r="B608" s="138"/>
      <c r="C608" s="119" t="s">
        <v>1097</v>
      </c>
      <c r="D608" s="55">
        <f>D606+D769</f>
        <v>32145</v>
      </c>
    </row>
    <row r="609" spans="1:4" hidden="1">
      <c r="A609" s="84" t="s">
        <v>1396</v>
      </c>
      <c r="B609" s="137" t="s">
        <v>616</v>
      </c>
      <c r="C609" s="62" t="s">
        <v>1033</v>
      </c>
      <c r="D609" s="55">
        <v>17750</v>
      </c>
    </row>
    <row r="610" spans="1:4" hidden="1">
      <c r="A610" s="84" t="s">
        <v>1397</v>
      </c>
      <c r="B610" s="138" t="s">
        <v>591</v>
      </c>
      <c r="C610" s="119" t="s">
        <v>588</v>
      </c>
      <c r="D610" s="55">
        <f>D609+D767</f>
        <v>30250</v>
      </c>
    </row>
    <row r="611" spans="1:4" hidden="1">
      <c r="A611" s="84" t="s">
        <v>1506</v>
      </c>
      <c r="B611" s="138" t="s">
        <v>592</v>
      </c>
      <c r="C611" s="119" t="s">
        <v>593</v>
      </c>
      <c r="D611" s="55">
        <f>D609+D768</f>
        <v>29250</v>
      </c>
    </row>
    <row r="612" spans="1:4" hidden="1">
      <c r="A612" s="84" t="s">
        <v>1591</v>
      </c>
      <c r="B612" s="138" t="s">
        <v>594</v>
      </c>
      <c r="C612" s="119" t="s">
        <v>595</v>
      </c>
      <c r="D612" s="55">
        <f>D609+D765</f>
        <v>28850</v>
      </c>
    </row>
    <row r="613" spans="1:4" hidden="1">
      <c r="A613" s="84" t="s">
        <v>1592</v>
      </c>
      <c r="B613" s="138"/>
      <c r="C613" s="119" t="s">
        <v>1097</v>
      </c>
      <c r="D613" s="55">
        <f>D609+D769</f>
        <v>29750</v>
      </c>
    </row>
    <row r="614" spans="1:4" hidden="1">
      <c r="A614" s="84" t="s">
        <v>1398</v>
      </c>
      <c r="B614" s="137" t="s">
        <v>616</v>
      </c>
      <c r="C614" s="62" t="s">
        <v>1117</v>
      </c>
      <c r="D614" s="55">
        <v>33100</v>
      </c>
    </row>
    <row r="615" spans="1:4" hidden="1">
      <c r="A615" s="84" t="s">
        <v>1399</v>
      </c>
      <c r="B615" s="138" t="s">
        <v>591</v>
      </c>
      <c r="C615" s="119" t="s">
        <v>588</v>
      </c>
      <c r="D615" s="55">
        <f>D614+D767</f>
        <v>45600</v>
      </c>
    </row>
    <row r="616" spans="1:4" hidden="1">
      <c r="A616" s="84" t="s">
        <v>1507</v>
      </c>
      <c r="B616" s="138"/>
      <c r="C616" s="119" t="s">
        <v>1097</v>
      </c>
      <c r="D616" s="55">
        <f>D614+D769</f>
        <v>45100</v>
      </c>
    </row>
    <row r="617" spans="1:4" hidden="1">
      <c r="A617" s="84" t="s">
        <v>1400</v>
      </c>
      <c r="B617" s="137" t="s">
        <v>616</v>
      </c>
      <c r="C617" s="62" t="s">
        <v>1118</v>
      </c>
      <c r="D617" s="55">
        <v>34100</v>
      </c>
    </row>
    <row r="618" spans="1:4" hidden="1">
      <c r="A618" s="84" t="s">
        <v>1508</v>
      </c>
      <c r="B618" s="138" t="s">
        <v>591</v>
      </c>
      <c r="C618" s="119" t="s">
        <v>588</v>
      </c>
      <c r="D618" s="55">
        <f>D617+D767</f>
        <v>46600</v>
      </c>
    </row>
    <row r="619" spans="1:4" hidden="1">
      <c r="A619" s="84" t="s">
        <v>1509</v>
      </c>
      <c r="B619" s="138"/>
      <c r="C619" s="119" t="s">
        <v>1097</v>
      </c>
      <c r="D619" s="55">
        <f>D617+D769</f>
        <v>46100</v>
      </c>
    </row>
    <row r="620" spans="1:4" ht="25.5" hidden="1">
      <c r="A620" s="84" t="s">
        <v>1401</v>
      </c>
      <c r="B620" s="137" t="s">
        <v>618</v>
      </c>
      <c r="C620" s="62" t="s">
        <v>1028</v>
      </c>
      <c r="D620" s="55">
        <v>16200</v>
      </c>
    </row>
    <row r="621" spans="1:4" hidden="1">
      <c r="A621" s="84" t="s">
        <v>1402</v>
      </c>
      <c r="B621" s="138" t="s">
        <v>591</v>
      </c>
      <c r="C621" s="119" t="s">
        <v>588</v>
      </c>
      <c r="D621" s="55">
        <f>D620+D767</f>
        <v>28700</v>
      </c>
    </row>
    <row r="622" spans="1:4" hidden="1">
      <c r="A622" s="84" t="s">
        <v>1510</v>
      </c>
      <c r="B622" s="138" t="s">
        <v>592</v>
      </c>
      <c r="C622" s="119" t="s">
        <v>593</v>
      </c>
      <c r="D622" s="55">
        <f>D620+D768</f>
        <v>27700</v>
      </c>
    </row>
    <row r="623" spans="1:4" hidden="1">
      <c r="A623" s="84" t="s">
        <v>1511</v>
      </c>
      <c r="B623" s="138" t="s">
        <v>594</v>
      </c>
      <c r="C623" s="119" t="s">
        <v>595</v>
      </c>
      <c r="D623" s="55">
        <f>D620+D765</f>
        <v>27300</v>
      </c>
    </row>
    <row r="624" spans="1:4" hidden="1">
      <c r="A624" s="84" t="s">
        <v>1593</v>
      </c>
      <c r="B624" s="138"/>
      <c r="C624" s="119" t="s">
        <v>1097</v>
      </c>
      <c r="D624" s="55">
        <f>D620+D769</f>
        <v>28200</v>
      </c>
    </row>
    <row r="625" spans="1:4" hidden="1">
      <c r="A625" s="84" t="s">
        <v>1403</v>
      </c>
      <c r="B625" s="137" t="s">
        <v>619</v>
      </c>
      <c r="C625" s="62" t="s">
        <v>1029</v>
      </c>
      <c r="D625" s="55">
        <v>19780</v>
      </c>
    </row>
    <row r="626" spans="1:4" hidden="1">
      <c r="A626" s="84" t="s">
        <v>1404</v>
      </c>
      <c r="B626" s="138" t="s">
        <v>591</v>
      </c>
      <c r="C626" s="119" t="s">
        <v>588</v>
      </c>
      <c r="D626" s="55">
        <f>D625+D767</f>
        <v>32280</v>
      </c>
    </row>
    <row r="627" spans="1:4" hidden="1">
      <c r="A627" s="84" t="s">
        <v>1512</v>
      </c>
      <c r="B627" s="138" t="s">
        <v>594</v>
      </c>
      <c r="C627" s="119" t="s">
        <v>595</v>
      </c>
      <c r="D627" s="55">
        <f>D625+D765</f>
        <v>30880</v>
      </c>
    </row>
    <row r="628" spans="1:4" hidden="1">
      <c r="A628" s="84" t="s">
        <v>1594</v>
      </c>
      <c r="B628" s="138"/>
      <c r="C628" s="119" t="s">
        <v>1097</v>
      </c>
      <c r="D628" s="55">
        <f>D625+D769</f>
        <v>31780</v>
      </c>
    </row>
    <row r="629" spans="1:4" hidden="1">
      <c r="A629" s="84" t="s">
        <v>1405</v>
      </c>
      <c r="B629" s="138"/>
      <c r="C629" s="62" t="s">
        <v>1122</v>
      </c>
      <c r="D629" s="55">
        <v>20145</v>
      </c>
    </row>
    <row r="630" spans="1:4" hidden="1">
      <c r="A630" s="84" t="s">
        <v>1406</v>
      </c>
      <c r="B630" s="138" t="s">
        <v>591</v>
      </c>
      <c r="C630" s="119" t="s">
        <v>588</v>
      </c>
      <c r="D630" s="55">
        <f>D629+D767</f>
        <v>32645</v>
      </c>
    </row>
    <row r="631" spans="1:4" hidden="1">
      <c r="A631" s="84" t="s">
        <v>1407</v>
      </c>
      <c r="B631" s="138"/>
      <c r="C631" s="119" t="s">
        <v>1097</v>
      </c>
      <c r="D631" s="55">
        <f>D629+D769</f>
        <v>32145</v>
      </c>
    </row>
    <row r="632" spans="1:4" hidden="1">
      <c r="A632" s="84" t="s">
        <v>1408</v>
      </c>
      <c r="B632" s="138"/>
      <c r="C632" s="62" t="s">
        <v>1123</v>
      </c>
      <c r="D632" s="55">
        <v>20145</v>
      </c>
    </row>
    <row r="633" spans="1:4" hidden="1">
      <c r="A633" s="84" t="s">
        <v>1409</v>
      </c>
      <c r="B633" s="138" t="s">
        <v>591</v>
      </c>
      <c r="C633" s="119" t="s">
        <v>588</v>
      </c>
      <c r="D633" s="55">
        <f>D632+D767</f>
        <v>32645</v>
      </c>
    </row>
    <row r="634" spans="1:4" hidden="1">
      <c r="A634" s="84" t="s">
        <v>1410</v>
      </c>
      <c r="B634" s="138"/>
      <c r="C634" s="119" t="s">
        <v>1097</v>
      </c>
      <c r="D634" s="55">
        <f>D632+D769</f>
        <v>32145</v>
      </c>
    </row>
    <row r="635" spans="1:4" hidden="1">
      <c r="A635" s="84" t="s">
        <v>1411</v>
      </c>
      <c r="B635" s="138"/>
      <c r="C635" s="62" t="s">
        <v>1199</v>
      </c>
      <c r="D635" s="55">
        <v>20145</v>
      </c>
    </row>
    <row r="636" spans="1:4" hidden="1">
      <c r="A636" s="84" t="s">
        <v>1412</v>
      </c>
      <c r="B636" s="138" t="s">
        <v>591</v>
      </c>
      <c r="C636" s="119" t="s">
        <v>588</v>
      </c>
      <c r="D636" s="55">
        <f>D635+D767</f>
        <v>32645</v>
      </c>
    </row>
    <row r="637" spans="1:4" hidden="1">
      <c r="A637" s="84" t="s">
        <v>1462</v>
      </c>
      <c r="B637" s="138"/>
      <c r="C637" s="119" t="s">
        <v>1097</v>
      </c>
      <c r="D637" s="55">
        <f>D635+D769</f>
        <v>32145</v>
      </c>
    </row>
    <row r="638" spans="1:4" hidden="1">
      <c r="A638" s="84" t="s">
        <v>1413</v>
      </c>
      <c r="B638" s="137" t="s">
        <v>621</v>
      </c>
      <c r="C638" s="62" t="s">
        <v>622</v>
      </c>
      <c r="D638" s="55">
        <v>75660</v>
      </c>
    </row>
    <row r="639" spans="1:4" hidden="1">
      <c r="A639" s="84" t="s">
        <v>1463</v>
      </c>
      <c r="B639" s="138" t="s">
        <v>591</v>
      </c>
      <c r="C639" s="119" t="s">
        <v>588</v>
      </c>
      <c r="D639" s="55">
        <f>D638+D767</f>
        <v>88160</v>
      </c>
    </row>
    <row r="640" spans="1:4" hidden="1">
      <c r="A640" s="84" t="s">
        <v>1464</v>
      </c>
      <c r="B640" s="138" t="s">
        <v>594</v>
      </c>
      <c r="C640" s="119" t="s">
        <v>595</v>
      </c>
      <c r="D640" s="55">
        <f>D638+D765</f>
        <v>86760</v>
      </c>
    </row>
    <row r="641" spans="1:4" hidden="1">
      <c r="A641" s="84" t="s">
        <v>1513</v>
      </c>
      <c r="B641" s="138"/>
      <c r="C641" s="119" t="s">
        <v>1097</v>
      </c>
      <c r="D641" s="55">
        <f>D638+D769</f>
        <v>87660</v>
      </c>
    </row>
    <row r="642" spans="1:4" hidden="1">
      <c r="A642" s="84" t="s">
        <v>1414</v>
      </c>
      <c r="B642" s="137" t="s">
        <v>624</v>
      </c>
      <c r="C642" s="62" t="s">
        <v>625</v>
      </c>
      <c r="D642" s="55">
        <v>13320</v>
      </c>
    </row>
    <row r="643" spans="1:4" hidden="1">
      <c r="A643" s="84" t="s">
        <v>1465</v>
      </c>
      <c r="B643" s="138" t="s">
        <v>591</v>
      </c>
      <c r="C643" s="119" t="s">
        <v>588</v>
      </c>
      <c r="D643" s="55">
        <f>D642+D767</f>
        <v>25820</v>
      </c>
    </row>
    <row r="644" spans="1:4" hidden="1">
      <c r="A644" s="84" t="s">
        <v>1466</v>
      </c>
      <c r="B644" s="138" t="s">
        <v>594</v>
      </c>
      <c r="C644" s="119" t="s">
        <v>595</v>
      </c>
      <c r="D644" s="55">
        <f>D642+D765</f>
        <v>24420</v>
      </c>
    </row>
    <row r="645" spans="1:4" hidden="1">
      <c r="A645" s="84" t="s">
        <v>1514</v>
      </c>
      <c r="B645" s="138"/>
      <c r="C645" s="119" t="s">
        <v>1097</v>
      </c>
      <c r="D645" s="55">
        <f>D642+D769</f>
        <v>25320</v>
      </c>
    </row>
    <row r="646" spans="1:4" hidden="1">
      <c r="A646" s="84" t="s">
        <v>1415</v>
      </c>
      <c r="B646" s="137" t="s">
        <v>627</v>
      </c>
      <c r="C646" s="62" t="s">
        <v>628</v>
      </c>
      <c r="D646" s="55">
        <v>75020</v>
      </c>
    </row>
    <row r="647" spans="1:4" hidden="1">
      <c r="A647" s="84" t="s">
        <v>1467</v>
      </c>
      <c r="B647" s="138" t="s">
        <v>591</v>
      </c>
      <c r="C647" s="119" t="s">
        <v>588</v>
      </c>
      <c r="D647" s="55">
        <f>D646+D767</f>
        <v>87520</v>
      </c>
    </row>
    <row r="648" spans="1:4" hidden="1">
      <c r="A648" s="84" t="s">
        <v>1468</v>
      </c>
      <c r="B648" s="138" t="s">
        <v>594</v>
      </c>
      <c r="C648" s="119" t="s">
        <v>595</v>
      </c>
      <c r="D648" s="55">
        <f>D646+D765</f>
        <v>86120</v>
      </c>
    </row>
    <row r="649" spans="1:4" hidden="1">
      <c r="A649" s="84" t="s">
        <v>1515</v>
      </c>
      <c r="B649" s="138"/>
      <c r="C649" s="119" t="s">
        <v>1097</v>
      </c>
      <c r="D649" s="55">
        <f>D646+D769</f>
        <v>87020</v>
      </c>
    </row>
    <row r="650" spans="1:4" ht="25.5" hidden="1">
      <c r="A650" s="84" t="s">
        <v>1416</v>
      </c>
      <c r="B650" s="138"/>
      <c r="C650" s="62" t="s">
        <v>1125</v>
      </c>
      <c r="D650" s="55">
        <v>125000</v>
      </c>
    </row>
    <row r="651" spans="1:4" hidden="1">
      <c r="A651" s="84" t="s">
        <v>1469</v>
      </c>
      <c r="B651" s="138" t="s">
        <v>591</v>
      </c>
      <c r="C651" s="119" t="s">
        <v>588</v>
      </c>
      <c r="D651" s="55">
        <f>D650+D767</f>
        <v>137500</v>
      </c>
    </row>
    <row r="652" spans="1:4" hidden="1">
      <c r="A652" s="84" t="s">
        <v>1470</v>
      </c>
      <c r="B652" s="138" t="s">
        <v>594</v>
      </c>
      <c r="C652" s="119" t="s">
        <v>595</v>
      </c>
      <c r="D652" s="55">
        <f>D650+D765</f>
        <v>136100</v>
      </c>
    </row>
    <row r="653" spans="1:4" hidden="1">
      <c r="A653" s="84" t="s">
        <v>1595</v>
      </c>
      <c r="B653" s="138"/>
      <c r="C653" s="119" t="s">
        <v>1097</v>
      </c>
      <c r="D653" s="55">
        <f>D650+D769</f>
        <v>137000</v>
      </c>
    </row>
    <row r="654" spans="1:4" hidden="1">
      <c r="A654" s="84" t="s">
        <v>1417</v>
      </c>
      <c r="B654" s="137" t="s">
        <v>629</v>
      </c>
      <c r="C654" s="62" t="s">
        <v>630</v>
      </c>
      <c r="D654" s="55">
        <v>16240</v>
      </c>
    </row>
    <row r="655" spans="1:4" hidden="1">
      <c r="A655" s="84" t="s">
        <v>1471</v>
      </c>
      <c r="B655" s="138" t="s">
        <v>591</v>
      </c>
      <c r="C655" s="119" t="s">
        <v>588</v>
      </c>
      <c r="D655" s="55">
        <f>D654+D767</f>
        <v>28740</v>
      </c>
    </row>
    <row r="656" spans="1:4" hidden="1">
      <c r="A656" s="84" t="s">
        <v>1472</v>
      </c>
      <c r="B656" s="138"/>
      <c r="C656" s="119" t="s">
        <v>1097</v>
      </c>
      <c r="D656" s="55">
        <f>D654+D769</f>
        <v>28240</v>
      </c>
    </row>
    <row r="657" spans="1:4" hidden="1">
      <c r="A657" s="84" t="s">
        <v>1418</v>
      </c>
      <c r="B657" s="137" t="s">
        <v>632</v>
      </c>
      <c r="C657" s="62" t="s">
        <v>633</v>
      </c>
      <c r="D657" s="55">
        <v>25380</v>
      </c>
    </row>
    <row r="658" spans="1:4" hidden="1">
      <c r="A658" s="84" t="s">
        <v>1473</v>
      </c>
      <c r="B658" s="138" t="s">
        <v>591</v>
      </c>
      <c r="C658" s="119" t="s">
        <v>588</v>
      </c>
      <c r="D658" s="55">
        <f>D657+D767</f>
        <v>37880</v>
      </c>
    </row>
    <row r="659" spans="1:4" hidden="1">
      <c r="A659" s="84" t="s">
        <v>1516</v>
      </c>
      <c r="B659" s="138"/>
      <c r="C659" s="119" t="s">
        <v>1097</v>
      </c>
      <c r="D659" s="55">
        <f>D657+D769</f>
        <v>37380</v>
      </c>
    </row>
    <row r="660" spans="1:4" hidden="1">
      <c r="A660" s="84" t="s">
        <v>1419</v>
      </c>
      <c r="B660" s="137" t="s">
        <v>635</v>
      </c>
      <c r="C660" s="62" t="s">
        <v>1030</v>
      </c>
      <c r="D660" s="55">
        <v>10245</v>
      </c>
    </row>
    <row r="661" spans="1:4" hidden="1">
      <c r="A661" s="84" t="s">
        <v>1517</v>
      </c>
      <c r="B661" s="138" t="s">
        <v>591</v>
      </c>
      <c r="C661" s="119" t="s">
        <v>588</v>
      </c>
      <c r="D661" s="55">
        <f>D660+D767</f>
        <v>22745</v>
      </c>
    </row>
    <row r="662" spans="1:4" hidden="1">
      <c r="A662" s="84" t="s">
        <v>1518</v>
      </c>
      <c r="B662" s="138" t="s">
        <v>594</v>
      </c>
      <c r="C662" s="119" t="s">
        <v>595</v>
      </c>
      <c r="D662" s="55">
        <f>D660+D765</f>
        <v>21345</v>
      </c>
    </row>
    <row r="663" spans="1:4" hidden="1">
      <c r="A663" s="84" t="s">
        <v>1596</v>
      </c>
      <c r="B663" s="138"/>
      <c r="C663" s="119" t="s">
        <v>1097</v>
      </c>
      <c r="D663" s="55">
        <f>D660+D769</f>
        <v>22245</v>
      </c>
    </row>
    <row r="664" spans="1:4" hidden="1">
      <c r="A664" s="84" t="s">
        <v>1420</v>
      </c>
      <c r="B664" s="137" t="s">
        <v>637</v>
      </c>
      <c r="C664" s="62" t="s">
        <v>638</v>
      </c>
      <c r="D664" s="55">
        <v>11830</v>
      </c>
    </row>
    <row r="665" spans="1:4" hidden="1">
      <c r="A665" s="84" t="s">
        <v>1519</v>
      </c>
      <c r="B665" s="138" t="s">
        <v>599</v>
      </c>
      <c r="C665" s="119" t="s">
        <v>600</v>
      </c>
      <c r="D665" s="55">
        <f>D664+D766</f>
        <v>15830</v>
      </c>
    </row>
    <row r="666" spans="1:4" hidden="1">
      <c r="A666" s="84" t="s">
        <v>1520</v>
      </c>
      <c r="B666" s="138" t="s">
        <v>594</v>
      </c>
      <c r="C666" s="119" t="s">
        <v>595</v>
      </c>
      <c r="D666" s="55">
        <f>D664+D765</f>
        <v>22930</v>
      </c>
    </row>
    <row r="667" spans="1:4" hidden="1">
      <c r="A667" s="84" t="s">
        <v>1421</v>
      </c>
      <c r="B667" s="137" t="s">
        <v>639</v>
      </c>
      <c r="C667" s="62" t="s">
        <v>640</v>
      </c>
      <c r="D667" s="55">
        <v>97175</v>
      </c>
    </row>
    <row r="668" spans="1:4" hidden="1">
      <c r="A668" s="84" t="s">
        <v>1521</v>
      </c>
      <c r="B668" s="138" t="s">
        <v>591</v>
      </c>
      <c r="C668" s="119" t="s">
        <v>588</v>
      </c>
      <c r="D668" s="55">
        <f>D667+D767</f>
        <v>109675</v>
      </c>
    </row>
    <row r="669" spans="1:4" hidden="1">
      <c r="A669" s="84" t="s">
        <v>1522</v>
      </c>
      <c r="B669" s="138" t="s">
        <v>594</v>
      </c>
      <c r="C669" s="119" t="s">
        <v>595</v>
      </c>
      <c r="D669" s="55">
        <f>D667+D765</f>
        <v>108275</v>
      </c>
    </row>
    <row r="670" spans="1:4" hidden="1">
      <c r="A670" s="84" t="s">
        <v>1597</v>
      </c>
      <c r="B670" s="138"/>
      <c r="C670" s="119" t="s">
        <v>1097</v>
      </c>
      <c r="D670" s="55">
        <f>D667+D769</f>
        <v>109175</v>
      </c>
    </row>
    <row r="671" spans="1:4" hidden="1">
      <c r="A671" s="84" t="s">
        <v>1422</v>
      </c>
      <c r="B671" s="137" t="s">
        <v>642</v>
      </c>
      <c r="C671" s="62" t="s">
        <v>643</v>
      </c>
      <c r="D671" s="55">
        <v>12340</v>
      </c>
    </row>
    <row r="672" spans="1:4" hidden="1">
      <c r="A672" s="84" t="s">
        <v>1523</v>
      </c>
      <c r="B672" s="138" t="s">
        <v>599</v>
      </c>
      <c r="C672" s="119" t="s">
        <v>600</v>
      </c>
      <c r="D672" s="55">
        <f>D671+D766</f>
        <v>16340</v>
      </c>
    </row>
    <row r="673" spans="1:4" hidden="1">
      <c r="A673" s="84" t="s">
        <v>1524</v>
      </c>
      <c r="B673" s="138" t="s">
        <v>594</v>
      </c>
      <c r="C673" s="119" t="s">
        <v>595</v>
      </c>
      <c r="D673" s="55">
        <f>D671+D765</f>
        <v>23440</v>
      </c>
    </row>
    <row r="674" spans="1:4" hidden="1">
      <c r="A674" s="84" t="s">
        <v>1423</v>
      </c>
      <c r="B674" s="137" t="s">
        <v>645</v>
      </c>
      <c r="C674" s="62" t="s">
        <v>646</v>
      </c>
      <c r="D674" s="55">
        <v>13330</v>
      </c>
    </row>
    <row r="675" spans="1:4" hidden="1">
      <c r="A675" s="84" t="s">
        <v>1525</v>
      </c>
      <c r="B675" s="138" t="s">
        <v>599</v>
      </c>
      <c r="C675" s="119" t="s">
        <v>600</v>
      </c>
      <c r="D675" s="55">
        <f>D674+D766</f>
        <v>17330</v>
      </c>
    </row>
    <row r="676" spans="1:4" hidden="1">
      <c r="A676" s="84" t="s">
        <v>1526</v>
      </c>
      <c r="B676" s="138" t="s">
        <v>594</v>
      </c>
      <c r="C676" s="119" t="s">
        <v>595</v>
      </c>
      <c r="D676" s="55">
        <f>D674+D765</f>
        <v>24430</v>
      </c>
    </row>
    <row r="677" spans="1:4" hidden="1">
      <c r="A677" s="84" t="s">
        <v>1424</v>
      </c>
      <c r="B677" s="137" t="s">
        <v>648</v>
      </c>
      <c r="C677" s="62" t="s">
        <v>649</v>
      </c>
      <c r="D677" s="55">
        <v>14040</v>
      </c>
    </row>
    <row r="678" spans="1:4" hidden="1">
      <c r="A678" s="84" t="s">
        <v>1527</v>
      </c>
      <c r="B678" s="138" t="s">
        <v>599</v>
      </c>
      <c r="C678" s="119" t="s">
        <v>600</v>
      </c>
      <c r="D678" s="55">
        <f>D677+D766</f>
        <v>18040</v>
      </c>
    </row>
    <row r="679" spans="1:4" hidden="1">
      <c r="A679" s="84" t="s">
        <v>1528</v>
      </c>
      <c r="B679" s="138" t="s">
        <v>594</v>
      </c>
      <c r="C679" s="119" t="s">
        <v>595</v>
      </c>
      <c r="D679" s="55">
        <f>D677+D765</f>
        <v>25140</v>
      </c>
    </row>
    <row r="680" spans="1:4" ht="25.5" hidden="1">
      <c r="A680" s="84" t="s">
        <v>1425</v>
      </c>
      <c r="B680" s="137" t="s">
        <v>651</v>
      </c>
      <c r="C680" s="62" t="s">
        <v>1031</v>
      </c>
      <c r="D680" s="55">
        <v>17915</v>
      </c>
    </row>
    <row r="681" spans="1:4" hidden="1">
      <c r="A681" s="84" t="s">
        <v>1529</v>
      </c>
      <c r="B681" s="138" t="s">
        <v>591</v>
      </c>
      <c r="C681" s="119" t="s">
        <v>588</v>
      </c>
      <c r="D681" s="55">
        <f>D680+D767</f>
        <v>30415</v>
      </c>
    </row>
    <row r="682" spans="1:4" hidden="1">
      <c r="A682" s="84" t="s">
        <v>1598</v>
      </c>
      <c r="B682" s="138" t="s">
        <v>599</v>
      </c>
      <c r="C682" s="119" t="s">
        <v>595</v>
      </c>
      <c r="D682" s="55">
        <f>D680+D765</f>
        <v>29015</v>
      </c>
    </row>
    <row r="683" spans="1:4" ht="25.5" hidden="1">
      <c r="A683" s="84" t="s">
        <v>1599</v>
      </c>
      <c r="B683" s="138" t="s">
        <v>599</v>
      </c>
      <c r="C683" s="119" t="s">
        <v>1247</v>
      </c>
      <c r="D683" s="55">
        <f>D680+D765+323</f>
        <v>29338</v>
      </c>
    </row>
    <row r="684" spans="1:4" hidden="1">
      <c r="A684" s="84" t="s">
        <v>1600</v>
      </c>
      <c r="B684" s="138"/>
      <c r="C684" s="119" t="s">
        <v>1097</v>
      </c>
      <c r="D684" s="55">
        <f>D680+D769</f>
        <v>29915</v>
      </c>
    </row>
    <row r="685" spans="1:4" hidden="1">
      <c r="A685" s="84" t="s">
        <v>1426</v>
      </c>
      <c r="B685" s="137" t="s">
        <v>653</v>
      </c>
      <c r="C685" s="62" t="s">
        <v>654</v>
      </c>
      <c r="D685" s="55">
        <v>6585</v>
      </c>
    </row>
    <row r="686" spans="1:4" hidden="1">
      <c r="A686" s="84" t="s">
        <v>1530</v>
      </c>
      <c r="B686" s="138" t="s">
        <v>599</v>
      </c>
      <c r="C686" s="119" t="s">
        <v>600</v>
      </c>
      <c r="D686" s="55">
        <f>D685+D766</f>
        <v>10585</v>
      </c>
    </row>
    <row r="687" spans="1:4" hidden="1">
      <c r="A687" s="84" t="s">
        <v>1427</v>
      </c>
      <c r="B687" s="137" t="s">
        <v>658</v>
      </c>
      <c r="C687" s="62" t="s">
        <v>659</v>
      </c>
      <c r="D687" s="55">
        <v>2000</v>
      </c>
    </row>
    <row r="688" spans="1:4" hidden="1">
      <c r="A688" s="84" t="s">
        <v>1531</v>
      </c>
      <c r="B688" s="138" t="s">
        <v>599</v>
      </c>
      <c r="C688" s="119" t="s">
        <v>600</v>
      </c>
      <c r="D688" s="55">
        <f>D687+D766</f>
        <v>6000</v>
      </c>
    </row>
    <row r="689" spans="1:6" hidden="1">
      <c r="A689" s="84" t="s">
        <v>1428</v>
      </c>
      <c r="B689" s="137" t="s">
        <v>661</v>
      </c>
      <c r="C689" s="62" t="s">
        <v>662</v>
      </c>
      <c r="D689" s="55">
        <v>8340</v>
      </c>
    </row>
    <row r="690" spans="1:6" hidden="1">
      <c r="A690" s="84" t="s">
        <v>1601</v>
      </c>
      <c r="B690" s="138" t="s">
        <v>599</v>
      </c>
      <c r="C690" s="119" t="s">
        <v>600</v>
      </c>
      <c r="D690" s="55">
        <f>D689+D766</f>
        <v>12340</v>
      </c>
    </row>
    <row r="691" spans="1:6" hidden="1">
      <c r="A691" s="84" t="s">
        <v>1429</v>
      </c>
      <c r="B691" s="138"/>
      <c r="C691" s="62" t="s">
        <v>1338</v>
      </c>
      <c r="D691" s="55">
        <v>6000</v>
      </c>
      <c r="E691" s="101"/>
      <c r="F691" s="100"/>
    </row>
    <row r="692" spans="1:6" hidden="1">
      <c r="A692" s="84" t="s">
        <v>1430</v>
      </c>
      <c r="B692" s="137" t="s">
        <v>64</v>
      </c>
      <c r="C692" s="62" t="s">
        <v>1023</v>
      </c>
      <c r="D692" s="55">
        <v>5770</v>
      </c>
    </row>
    <row r="693" spans="1:6" hidden="1">
      <c r="A693" s="84" t="s">
        <v>1532</v>
      </c>
      <c r="B693" s="138" t="s">
        <v>599</v>
      </c>
      <c r="C693" s="119" t="s">
        <v>600</v>
      </c>
      <c r="D693" s="55">
        <f>D692+D766</f>
        <v>9770</v>
      </c>
    </row>
    <row r="694" spans="1:6" ht="25.5" hidden="1">
      <c r="A694" s="77" t="s">
        <v>1431</v>
      </c>
      <c r="B694" s="85" t="s">
        <v>64</v>
      </c>
      <c r="C694" s="62" t="s">
        <v>1110</v>
      </c>
      <c r="D694" s="55">
        <v>6770</v>
      </c>
    </row>
    <row r="695" spans="1:6" hidden="1">
      <c r="A695" s="77" t="s">
        <v>1533</v>
      </c>
      <c r="B695" s="85" t="s">
        <v>579</v>
      </c>
      <c r="C695" s="119" t="s">
        <v>1096</v>
      </c>
      <c r="D695" s="55">
        <f>D694+D766</f>
        <v>10770</v>
      </c>
    </row>
    <row r="696" spans="1:6" ht="14.25" hidden="1" customHeight="1">
      <c r="A696" s="77" t="s">
        <v>1432</v>
      </c>
      <c r="B696" s="137" t="s">
        <v>665</v>
      </c>
      <c r="C696" s="62" t="s">
        <v>666</v>
      </c>
      <c r="D696" s="55">
        <v>15240</v>
      </c>
    </row>
    <row r="697" spans="1:6" hidden="1">
      <c r="A697" s="77" t="s">
        <v>1534</v>
      </c>
      <c r="B697" s="138" t="s">
        <v>591</v>
      </c>
      <c r="C697" s="119" t="s">
        <v>588</v>
      </c>
      <c r="D697" s="55">
        <f>D696+D767</f>
        <v>27740</v>
      </c>
    </row>
    <row r="698" spans="1:6" hidden="1">
      <c r="A698" s="77" t="s">
        <v>1535</v>
      </c>
      <c r="B698" s="138"/>
      <c r="C698" s="119" t="s">
        <v>1097</v>
      </c>
      <c r="D698" s="55">
        <f>D696+D769</f>
        <v>27240</v>
      </c>
    </row>
    <row r="699" spans="1:6" hidden="1">
      <c r="A699" s="77" t="s">
        <v>1433</v>
      </c>
      <c r="B699" s="138"/>
      <c r="C699" s="62" t="s">
        <v>1120</v>
      </c>
      <c r="D699" s="55">
        <v>20145</v>
      </c>
    </row>
    <row r="700" spans="1:6" hidden="1">
      <c r="A700" s="77" t="s">
        <v>1536</v>
      </c>
      <c r="B700" s="138" t="s">
        <v>591</v>
      </c>
      <c r="C700" s="119" t="s">
        <v>588</v>
      </c>
      <c r="D700" s="55">
        <f>D699+D767</f>
        <v>32645</v>
      </c>
    </row>
    <row r="701" spans="1:6" hidden="1">
      <c r="A701" s="77" t="s">
        <v>1537</v>
      </c>
      <c r="B701" s="138"/>
      <c r="C701" s="119" t="s">
        <v>1097</v>
      </c>
      <c r="D701" s="55">
        <f>D699+D769</f>
        <v>32145</v>
      </c>
    </row>
    <row r="702" spans="1:6" hidden="1">
      <c r="A702" s="77" t="s">
        <v>1434</v>
      </c>
      <c r="B702" s="138"/>
      <c r="C702" s="62" t="s">
        <v>1121</v>
      </c>
      <c r="D702" s="55">
        <v>20145</v>
      </c>
    </row>
    <row r="703" spans="1:6" hidden="1">
      <c r="A703" s="77" t="s">
        <v>1538</v>
      </c>
      <c r="B703" s="138" t="s">
        <v>591</v>
      </c>
      <c r="C703" s="119" t="s">
        <v>588</v>
      </c>
      <c r="D703" s="55">
        <f>D702+D767</f>
        <v>32645</v>
      </c>
    </row>
    <row r="704" spans="1:6" hidden="1">
      <c r="A704" s="84" t="s">
        <v>1539</v>
      </c>
      <c r="B704" s="138"/>
      <c r="C704" s="119" t="s">
        <v>1097</v>
      </c>
      <c r="D704" s="55">
        <f>D702+D769</f>
        <v>32145</v>
      </c>
    </row>
    <row r="705" spans="1:4" ht="25.5" hidden="1">
      <c r="A705" s="84" t="s">
        <v>1435</v>
      </c>
      <c r="B705" s="137" t="s">
        <v>669</v>
      </c>
      <c r="C705" s="62" t="s">
        <v>1111</v>
      </c>
      <c r="D705" s="55">
        <v>26240</v>
      </c>
    </row>
    <row r="706" spans="1:4" hidden="1">
      <c r="A706" s="84" t="s">
        <v>1540</v>
      </c>
      <c r="B706" s="138" t="s">
        <v>591</v>
      </c>
      <c r="C706" s="119" t="s">
        <v>588</v>
      </c>
      <c r="D706" s="55">
        <f>D705+D767</f>
        <v>38740</v>
      </c>
    </row>
    <row r="707" spans="1:4" hidden="1">
      <c r="A707" s="84" t="s">
        <v>1541</v>
      </c>
      <c r="B707" s="138"/>
      <c r="C707" s="119" t="s">
        <v>1097</v>
      </c>
      <c r="D707" s="55">
        <f>D705+D769</f>
        <v>38240</v>
      </c>
    </row>
    <row r="708" spans="1:4" ht="25.5" hidden="1">
      <c r="A708" s="84" t="s">
        <v>1436</v>
      </c>
      <c r="B708" s="138"/>
      <c r="C708" s="62" t="s">
        <v>1116</v>
      </c>
      <c r="D708" s="55">
        <v>28100</v>
      </c>
    </row>
    <row r="709" spans="1:4" hidden="1">
      <c r="A709" s="84" t="s">
        <v>1542</v>
      </c>
      <c r="B709" s="138" t="s">
        <v>591</v>
      </c>
      <c r="C709" s="119" t="s">
        <v>588</v>
      </c>
      <c r="D709" s="55">
        <f>D708+D767</f>
        <v>40600</v>
      </c>
    </row>
    <row r="710" spans="1:4" hidden="1">
      <c r="A710" s="77" t="s">
        <v>1543</v>
      </c>
      <c r="B710" s="139"/>
      <c r="C710" s="67" t="s">
        <v>1097</v>
      </c>
      <c r="D710" s="55">
        <f>D708+D769</f>
        <v>40100</v>
      </c>
    </row>
    <row r="711" spans="1:4" ht="25.5" hidden="1">
      <c r="A711" s="77" t="s">
        <v>1437</v>
      </c>
      <c r="B711" s="104" t="s">
        <v>671</v>
      </c>
      <c r="C711" s="54" t="s">
        <v>672</v>
      </c>
      <c r="D711" s="55">
        <v>22485</v>
      </c>
    </row>
    <row r="712" spans="1:4" hidden="1">
      <c r="A712" s="77" t="s">
        <v>1544</v>
      </c>
      <c r="B712" s="139" t="s">
        <v>591</v>
      </c>
      <c r="C712" s="67" t="s">
        <v>588</v>
      </c>
      <c r="D712" s="55">
        <f>D711+D767</f>
        <v>34985</v>
      </c>
    </row>
    <row r="713" spans="1:4" hidden="1">
      <c r="A713" s="77" t="s">
        <v>1545</v>
      </c>
      <c r="B713" s="139"/>
      <c r="C713" s="67" t="s">
        <v>1097</v>
      </c>
      <c r="D713" s="55">
        <f>D711+D769</f>
        <v>34485</v>
      </c>
    </row>
    <row r="714" spans="1:4" hidden="1">
      <c r="A714" s="77" t="s">
        <v>1438</v>
      </c>
      <c r="B714" s="104" t="s">
        <v>674</v>
      </c>
      <c r="C714" s="57" t="s">
        <v>675</v>
      </c>
      <c r="D714" s="55">
        <v>20145</v>
      </c>
    </row>
    <row r="715" spans="1:4" hidden="1">
      <c r="A715" s="77" t="s">
        <v>1546</v>
      </c>
      <c r="B715" s="139" t="s">
        <v>591</v>
      </c>
      <c r="C715" s="67" t="s">
        <v>588</v>
      </c>
      <c r="D715" s="55">
        <f>D714+D767</f>
        <v>32645</v>
      </c>
    </row>
    <row r="716" spans="1:4" hidden="1">
      <c r="A716" s="77" t="s">
        <v>1547</v>
      </c>
      <c r="B716" s="139"/>
      <c r="C716" s="67" t="s">
        <v>1097</v>
      </c>
      <c r="D716" s="55">
        <f>D714+D769</f>
        <v>32145</v>
      </c>
    </row>
    <row r="717" spans="1:4" hidden="1">
      <c r="A717" s="77" t="s">
        <v>1439</v>
      </c>
      <c r="B717" s="104" t="s">
        <v>677</v>
      </c>
      <c r="C717" s="54" t="s">
        <v>1032</v>
      </c>
      <c r="D717" s="55">
        <v>20130</v>
      </c>
    </row>
    <row r="718" spans="1:4" hidden="1">
      <c r="A718" s="77" t="s">
        <v>1548</v>
      </c>
      <c r="B718" s="139" t="s">
        <v>591</v>
      </c>
      <c r="C718" s="67" t="s">
        <v>588</v>
      </c>
      <c r="D718" s="55">
        <f>D717+D767</f>
        <v>32630</v>
      </c>
    </row>
    <row r="719" spans="1:4" hidden="1">
      <c r="A719" s="77" t="s">
        <v>1602</v>
      </c>
      <c r="B719" s="139"/>
      <c r="C719" s="67" t="s">
        <v>1097</v>
      </c>
      <c r="D719" s="55">
        <f>D717+D769</f>
        <v>32130</v>
      </c>
    </row>
    <row r="720" spans="1:4" hidden="1">
      <c r="A720" s="77" t="s">
        <v>1440</v>
      </c>
      <c r="B720" s="104" t="s">
        <v>679</v>
      </c>
      <c r="C720" s="54" t="s">
        <v>680</v>
      </c>
      <c r="D720" s="55">
        <v>5910</v>
      </c>
    </row>
    <row r="721" spans="1:4" hidden="1">
      <c r="A721" s="77" t="s">
        <v>1603</v>
      </c>
      <c r="B721" s="139" t="s">
        <v>599</v>
      </c>
      <c r="C721" s="67" t="s">
        <v>600</v>
      </c>
      <c r="D721" s="55">
        <f>D720+D766</f>
        <v>9910</v>
      </c>
    </row>
    <row r="722" spans="1:4" ht="27.75" hidden="1" customHeight="1">
      <c r="A722" s="77" t="s">
        <v>1604</v>
      </c>
      <c r="B722" s="139" t="s">
        <v>682</v>
      </c>
      <c r="C722" s="54" t="s">
        <v>1325</v>
      </c>
      <c r="D722" s="55">
        <v>3500</v>
      </c>
    </row>
    <row r="723" spans="1:4" hidden="1">
      <c r="A723" s="286" t="s">
        <v>683</v>
      </c>
      <c r="B723" s="287"/>
      <c r="C723" s="287"/>
      <c r="D723" s="288"/>
    </row>
    <row r="724" spans="1:4" hidden="1">
      <c r="A724" s="289"/>
      <c r="B724" s="290"/>
      <c r="C724" s="290"/>
      <c r="D724" s="291"/>
    </row>
    <row r="725" spans="1:4" ht="20.25" hidden="1" customHeight="1">
      <c r="A725" s="350" t="s">
        <v>684</v>
      </c>
      <c r="B725" s="351"/>
      <c r="C725" s="351"/>
      <c r="D725" s="352"/>
    </row>
    <row r="726" spans="1:4" ht="26.25" hidden="1" customHeight="1">
      <c r="A726" s="82">
        <v>515</v>
      </c>
      <c r="B726" s="127"/>
      <c r="C726" s="65" t="s">
        <v>1477</v>
      </c>
      <c r="D726" s="56">
        <v>33500</v>
      </c>
    </row>
    <row r="727" spans="1:4" ht="30" hidden="1" customHeight="1">
      <c r="A727" s="82">
        <v>516</v>
      </c>
      <c r="B727" s="85"/>
      <c r="C727" s="65" t="s">
        <v>1342</v>
      </c>
      <c r="D727" s="55">
        <v>49000</v>
      </c>
    </row>
    <row r="728" spans="1:4" ht="27" hidden="1" customHeight="1">
      <c r="A728" s="82">
        <v>517</v>
      </c>
      <c r="B728" s="86"/>
      <c r="C728" s="65" t="s">
        <v>1343</v>
      </c>
      <c r="D728" s="55">
        <v>51000</v>
      </c>
    </row>
    <row r="729" spans="1:4" ht="26.25" hidden="1" customHeight="1">
      <c r="A729" s="82">
        <v>518</v>
      </c>
      <c r="B729" s="87"/>
      <c r="C729" s="65" t="s">
        <v>1344</v>
      </c>
      <c r="D729" s="55">
        <v>53000</v>
      </c>
    </row>
    <row r="730" spans="1:4" ht="26.25" hidden="1" customHeight="1">
      <c r="A730" s="82">
        <v>519</v>
      </c>
      <c r="B730" s="87"/>
      <c r="C730" s="65" t="s">
        <v>1351</v>
      </c>
      <c r="D730" s="55">
        <v>55000</v>
      </c>
    </row>
    <row r="731" spans="1:4" ht="26.25" hidden="1" customHeight="1">
      <c r="A731" s="82">
        <v>520</v>
      </c>
      <c r="B731" s="87"/>
      <c r="C731" s="65" t="s">
        <v>1352</v>
      </c>
      <c r="D731" s="55">
        <v>60000</v>
      </c>
    </row>
    <row r="732" spans="1:4" ht="23.25" hidden="1" customHeight="1">
      <c r="A732" s="82">
        <v>521</v>
      </c>
      <c r="B732" s="87"/>
      <c r="C732" s="65" t="s">
        <v>1345</v>
      </c>
      <c r="D732" s="55">
        <v>60000</v>
      </c>
    </row>
    <row r="733" spans="1:4" ht="26.25" hidden="1" customHeight="1">
      <c r="A733" s="82">
        <v>522</v>
      </c>
      <c r="B733" s="87"/>
      <c r="C733" s="65" t="s">
        <v>1350</v>
      </c>
      <c r="D733" s="55">
        <v>62000</v>
      </c>
    </row>
    <row r="734" spans="1:4" ht="27" hidden="1" customHeight="1">
      <c r="A734" s="82">
        <v>523</v>
      </c>
      <c r="B734" s="87"/>
      <c r="C734" s="65" t="s">
        <v>1353</v>
      </c>
      <c r="D734" s="55">
        <v>65000</v>
      </c>
    </row>
    <row r="735" spans="1:4" ht="27.75" hidden="1" customHeight="1">
      <c r="A735" s="82">
        <v>524</v>
      </c>
      <c r="B735" s="87"/>
      <c r="C735" s="65" t="s">
        <v>1346</v>
      </c>
      <c r="D735" s="55">
        <v>54000</v>
      </c>
    </row>
    <row r="736" spans="1:4" ht="28.5" hidden="1" customHeight="1">
      <c r="A736" s="82">
        <v>525</v>
      </c>
      <c r="B736" s="87"/>
      <c r="C736" s="65" t="s">
        <v>1347</v>
      </c>
      <c r="D736" s="55">
        <v>56000</v>
      </c>
    </row>
    <row r="737" spans="1:5" ht="26.25" hidden="1" customHeight="1">
      <c r="A737" s="82">
        <v>526</v>
      </c>
      <c r="B737" s="87"/>
      <c r="C737" s="65" t="s">
        <v>1348</v>
      </c>
      <c r="D737" s="55">
        <v>58000</v>
      </c>
    </row>
    <row r="738" spans="1:5" ht="28.5" hidden="1" customHeight="1">
      <c r="A738" s="82">
        <v>527</v>
      </c>
      <c r="B738" s="87"/>
      <c r="C738" s="65" t="s">
        <v>1354</v>
      </c>
      <c r="D738" s="55">
        <v>60000</v>
      </c>
    </row>
    <row r="739" spans="1:5" ht="26.25" hidden="1" customHeight="1">
      <c r="A739" s="82">
        <v>528</v>
      </c>
      <c r="B739" s="87"/>
      <c r="C739" s="65" t="s">
        <v>1355</v>
      </c>
      <c r="D739" s="55">
        <v>63000</v>
      </c>
    </row>
    <row r="740" spans="1:5" ht="26.25" hidden="1" customHeight="1">
      <c r="A740" s="82">
        <v>529</v>
      </c>
      <c r="B740" s="87"/>
      <c r="C740" s="65" t="s">
        <v>1349</v>
      </c>
      <c r="D740" s="55">
        <v>85000</v>
      </c>
    </row>
    <row r="741" spans="1:5" ht="26.25" hidden="1" customHeight="1">
      <c r="A741" s="82">
        <v>530</v>
      </c>
      <c r="B741" s="87"/>
      <c r="C741" s="65" t="s">
        <v>1356</v>
      </c>
      <c r="D741" s="55">
        <v>86000</v>
      </c>
    </row>
    <row r="742" spans="1:5" ht="26.25" hidden="1" customHeight="1">
      <c r="A742" s="82">
        <v>531</v>
      </c>
      <c r="B742" s="87"/>
      <c r="C742" s="65" t="s">
        <v>1357</v>
      </c>
      <c r="D742" s="55">
        <v>87000</v>
      </c>
    </row>
    <row r="743" spans="1:5" ht="29.25" hidden="1" customHeight="1">
      <c r="A743" s="82">
        <v>532</v>
      </c>
      <c r="B743" s="137" t="s">
        <v>682</v>
      </c>
      <c r="C743" s="62" t="s">
        <v>1334</v>
      </c>
      <c r="D743" s="55">
        <v>1600</v>
      </c>
      <c r="E743" s="51"/>
    </row>
    <row r="744" spans="1:5" hidden="1">
      <c r="A744" s="286" t="s">
        <v>689</v>
      </c>
      <c r="B744" s="287"/>
      <c r="C744" s="287"/>
      <c r="D744" s="288"/>
    </row>
    <row r="745" spans="1:5" hidden="1">
      <c r="A745" s="289"/>
      <c r="B745" s="290"/>
      <c r="C745" s="290"/>
      <c r="D745" s="291"/>
    </row>
    <row r="746" spans="1:5" hidden="1">
      <c r="A746" s="77" t="s">
        <v>1549</v>
      </c>
      <c r="B746" s="98"/>
      <c r="C746" s="70" t="s">
        <v>1210</v>
      </c>
      <c r="D746" s="55">
        <v>1400</v>
      </c>
    </row>
    <row r="747" spans="1:5" ht="25.5" hidden="1">
      <c r="A747" s="77" t="s">
        <v>1550</v>
      </c>
      <c r="B747" s="98"/>
      <c r="C747" s="54" t="s">
        <v>1212</v>
      </c>
      <c r="D747" s="55">
        <v>1000</v>
      </c>
    </row>
    <row r="748" spans="1:5" hidden="1">
      <c r="A748" s="77" t="s">
        <v>1551</v>
      </c>
      <c r="B748" s="98"/>
      <c r="C748" s="54" t="s">
        <v>1214</v>
      </c>
      <c r="D748" s="55">
        <v>800</v>
      </c>
    </row>
    <row r="749" spans="1:5" hidden="1">
      <c r="A749" s="77" t="s">
        <v>1552</v>
      </c>
      <c r="B749" s="98"/>
      <c r="C749" s="54" t="s">
        <v>1296</v>
      </c>
      <c r="D749" s="55">
        <v>600</v>
      </c>
    </row>
    <row r="750" spans="1:5" hidden="1">
      <c r="A750" s="77" t="s">
        <v>1553</v>
      </c>
      <c r="B750" s="104"/>
      <c r="C750" s="57" t="s">
        <v>1091</v>
      </c>
      <c r="D750" s="55">
        <v>5000</v>
      </c>
    </row>
    <row r="751" spans="1:5" hidden="1">
      <c r="A751" s="77" t="s">
        <v>1554</v>
      </c>
      <c r="B751" s="104"/>
      <c r="C751" s="57" t="s">
        <v>1092</v>
      </c>
      <c r="D751" s="55">
        <v>1250</v>
      </c>
    </row>
    <row r="752" spans="1:5" hidden="1">
      <c r="A752" s="77" t="s">
        <v>1555</v>
      </c>
      <c r="B752" s="104"/>
      <c r="C752" s="54" t="s">
        <v>1093</v>
      </c>
      <c r="D752" s="55">
        <v>830</v>
      </c>
    </row>
    <row r="753" spans="1:4" hidden="1">
      <c r="A753" s="77" t="s">
        <v>1556</v>
      </c>
      <c r="B753" s="104"/>
      <c r="C753" s="54" t="s">
        <v>1094</v>
      </c>
      <c r="D753" s="55">
        <v>560</v>
      </c>
    </row>
    <row r="754" spans="1:4" hidden="1">
      <c r="A754" s="77" t="s">
        <v>1557</v>
      </c>
      <c r="B754" s="104"/>
      <c r="C754" s="54" t="s">
        <v>1280</v>
      </c>
      <c r="D754" s="55">
        <v>560</v>
      </c>
    </row>
    <row r="755" spans="1:4" ht="43.5" hidden="1" customHeight="1">
      <c r="A755" s="77" t="s">
        <v>1558</v>
      </c>
      <c r="B755" s="66" t="s">
        <v>691</v>
      </c>
      <c r="C755" s="54" t="s">
        <v>1333</v>
      </c>
      <c r="D755" s="55">
        <v>2300</v>
      </c>
    </row>
    <row r="756" spans="1:4" ht="19.5" hidden="1" customHeight="1">
      <c r="A756" s="292" t="s">
        <v>1441</v>
      </c>
      <c r="B756" s="293"/>
      <c r="C756" s="293"/>
      <c r="D756" s="294"/>
    </row>
    <row r="757" spans="1:4" ht="32.25" hidden="1" customHeight="1">
      <c r="A757" s="77" t="s">
        <v>1551</v>
      </c>
      <c r="B757" s="66"/>
      <c r="C757" s="54" t="s">
        <v>1442</v>
      </c>
      <c r="D757" s="55">
        <v>1500</v>
      </c>
    </row>
    <row r="758" spans="1:4" ht="18.75" hidden="1" customHeight="1">
      <c r="A758" s="132" t="s">
        <v>1552</v>
      </c>
      <c r="B758" s="66"/>
      <c r="C758" s="54" t="s">
        <v>1564</v>
      </c>
      <c r="D758" s="55">
        <v>800</v>
      </c>
    </row>
    <row r="759" spans="1:4" hidden="1">
      <c r="A759" s="295" t="s">
        <v>713</v>
      </c>
      <c r="B759" s="296"/>
      <c r="C759" s="296"/>
      <c r="D759" s="297"/>
    </row>
    <row r="760" spans="1:4" hidden="1">
      <c r="A760" s="79" t="s">
        <v>1553</v>
      </c>
      <c r="B760" s="69"/>
      <c r="C760" s="70" t="s">
        <v>1339</v>
      </c>
      <c r="D760" s="121">
        <v>870</v>
      </c>
    </row>
    <row r="761" spans="1:4" hidden="1">
      <c r="A761" s="79" t="s">
        <v>1554</v>
      </c>
      <c r="B761" s="102"/>
      <c r="C761" s="103" t="s">
        <v>1340</v>
      </c>
      <c r="D761" s="121">
        <v>800</v>
      </c>
    </row>
    <row r="762" spans="1:4" hidden="1">
      <c r="A762" s="79" t="s">
        <v>1555</v>
      </c>
      <c r="B762" s="76" t="s">
        <v>715</v>
      </c>
      <c r="C762" s="52" t="s">
        <v>716</v>
      </c>
      <c r="D762" s="111">
        <v>6000</v>
      </c>
    </row>
    <row r="763" spans="1:4" hidden="1">
      <c r="A763" s="79" t="s">
        <v>1556</v>
      </c>
      <c r="B763" s="76"/>
      <c r="C763" s="52" t="s">
        <v>814</v>
      </c>
      <c r="D763" s="111">
        <v>7000</v>
      </c>
    </row>
    <row r="764" spans="1:4" hidden="1">
      <c r="A764" s="79" t="s">
        <v>1557</v>
      </c>
      <c r="B764" s="76" t="s">
        <v>816</v>
      </c>
      <c r="C764" s="52" t="s">
        <v>815</v>
      </c>
      <c r="D764" s="111">
        <v>24500</v>
      </c>
    </row>
    <row r="765" spans="1:4" hidden="1">
      <c r="A765" s="79" t="s">
        <v>1558</v>
      </c>
      <c r="B765" s="76" t="s">
        <v>819</v>
      </c>
      <c r="C765" s="52" t="s">
        <v>817</v>
      </c>
      <c r="D765" s="111">
        <v>11100</v>
      </c>
    </row>
    <row r="766" spans="1:4" hidden="1">
      <c r="A766" s="79" t="s">
        <v>1559</v>
      </c>
      <c r="B766" s="76" t="s">
        <v>579</v>
      </c>
      <c r="C766" s="52" t="s">
        <v>818</v>
      </c>
      <c r="D766" s="111">
        <v>4000</v>
      </c>
    </row>
    <row r="767" spans="1:4" hidden="1">
      <c r="A767" s="79" t="s">
        <v>1560</v>
      </c>
      <c r="B767" s="76" t="s">
        <v>584</v>
      </c>
      <c r="C767" s="52" t="s">
        <v>820</v>
      </c>
      <c r="D767" s="111">
        <v>12500</v>
      </c>
    </row>
    <row r="768" spans="1:4" hidden="1">
      <c r="A768" s="79" t="s">
        <v>1561</v>
      </c>
      <c r="B768" s="76" t="s">
        <v>822</v>
      </c>
      <c r="C768" s="52" t="s">
        <v>821</v>
      </c>
      <c r="D768" s="111">
        <v>11500</v>
      </c>
    </row>
    <row r="769" spans="1:4" hidden="1">
      <c r="A769" s="79" t="s">
        <v>1562</v>
      </c>
      <c r="B769" s="76"/>
      <c r="C769" s="52" t="s">
        <v>1095</v>
      </c>
      <c r="D769" s="111">
        <v>12000</v>
      </c>
    </row>
    <row r="770" spans="1:4" ht="19.5" hidden="1" customHeight="1">
      <c r="A770" s="79" t="s">
        <v>1563</v>
      </c>
      <c r="B770" s="88" t="s">
        <v>717</v>
      </c>
      <c r="C770" s="54" t="s">
        <v>718</v>
      </c>
      <c r="D770" s="106">
        <v>1000</v>
      </c>
    </row>
    <row r="771" spans="1:4" hidden="1">
      <c r="A771" s="77" t="s">
        <v>1605</v>
      </c>
      <c r="B771" s="66"/>
      <c r="C771" s="59" t="s">
        <v>1482</v>
      </c>
      <c r="D771" s="60">
        <v>6000</v>
      </c>
    </row>
    <row r="772" spans="1:4" hidden="1">
      <c r="A772" s="89" t="s">
        <v>1606</v>
      </c>
      <c r="B772" s="71"/>
      <c r="C772" s="71" t="s">
        <v>1483</v>
      </c>
      <c r="D772" s="56">
        <v>8700</v>
      </c>
    </row>
    <row r="773" spans="1:4">
      <c r="A773" s="298"/>
      <c r="B773" s="298"/>
      <c r="C773" s="298"/>
      <c r="D773" s="298"/>
    </row>
    <row r="776" spans="1:4">
      <c r="A776" s="298"/>
      <c r="B776" s="298"/>
      <c r="C776" s="298"/>
      <c r="D776" s="298"/>
    </row>
  </sheetData>
  <mergeCells count="83">
    <mergeCell ref="A744:D745"/>
    <mergeCell ref="A756:D756"/>
    <mergeCell ref="A759:D759"/>
    <mergeCell ref="A773:D773"/>
    <mergeCell ref="A776:D776"/>
    <mergeCell ref="A725:D725"/>
    <mergeCell ref="A498:D498"/>
    <mergeCell ref="A510:D510"/>
    <mergeCell ref="A514:D514"/>
    <mergeCell ref="A516:D516"/>
    <mergeCell ref="A528:D528"/>
    <mergeCell ref="A534:D535"/>
    <mergeCell ref="A543:D543"/>
    <mergeCell ref="A545:D546"/>
    <mergeCell ref="A548:D549"/>
    <mergeCell ref="A554:D554"/>
    <mergeCell ref="A723:D724"/>
    <mergeCell ref="A494:D494"/>
    <mergeCell ref="A464:D464"/>
    <mergeCell ref="A466:D466"/>
    <mergeCell ref="A470:D470"/>
    <mergeCell ref="A472:D472"/>
    <mergeCell ref="A474:D474"/>
    <mergeCell ref="A478:D478"/>
    <mergeCell ref="A481:D481"/>
    <mergeCell ref="A482:D482"/>
    <mergeCell ref="A485:D485"/>
    <mergeCell ref="A490:D490"/>
    <mergeCell ref="A492:D492"/>
    <mergeCell ref="A462:D462"/>
    <mergeCell ref="A426:D426"/>
    <mergeCell ref="A433:D433"/>
    <mergeCell ref="A434:D434"/>
    <mergeCell ref="A437:D437"/>
    <mergeCell ref="A442:D442"/>
    <mergeCell ref="A445:D445"/>
    <mergeCell ref="A446:D446"/>
    <mergeCell ref="A449:D449"/>
    <mergeCell ref="A452:D452"/>
    <mergeCell ref="A456:D456"/>
    <mergeCell ref="A459:D459"/>
    <mergeCell ref="A423:D423"/>
    <mergeCell ref="A358:D358"/>
    <mergeCell ref="A363:D363"/>
    <mergeCell ref="A368:D368"/>
    <mergeCell ref="A373:D373"/>
    <mergeCell ref="A378:D378"/>
    <mergeCell ref="A380:D380"/>
    <mergeCell ref="A400:D400"/>
    <mergeCell ref="A403:D403"/>
    <mergeCell ref="A404:D404"/>
    <mergeCell ref="A410:D410"/>
    <mergeCell ref="A420:D420"/>
    <mergeCell ref="A343:D343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1" zoomScale="110" zoomScaleNormal="100" zoomScaleSheetLayoutView="110" zoomScalePageLayoutView="115" workbookViewId="0">
      <selection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>
      <c r="A543" s="341" t="s">
        <v>564</v>
      </c>
      <c r="B543" s="342"/>
      <c r="C543" s="342"/>
      <c r="D543" s="343"/>
    </row>
    <row r="544" spans="1:4">
      <c r="A544" s="344"/>
      <c r="B544" s="345"/>
      <c r="C544" s="345"/>
      <c r="D544" s="346"/>
    </row>
    <row r="545" spans="1:4" ht="25.5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customHeight="1">
      <c r="A549" s="347" t="s">
        <v>23</v>
      </c>
      <c r="B549" s="348"/>
      <c r="C549" s="348"/>
      <c r="D549" s="349"/>
    </row>
    <row r="550" spans="1:4">
      <c r="A550" s="84" t="s">
        <v>1010</v>
      </c>
      <c r="B550" s="137"/>
      <c r="C550" s="65" t="s">
        <v>567</v>
      </c>
      <c r="D550" s="55">
        <v>490</v>
      </c>
    </row>
    <row r="551" spans="1:4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>
      <c r="A556" s="84" t="s">
        <v>1365</v>
      </c>
      <c r="B556" s="85"/>
      <c r="C556" s="62" t="s">
        <v>1479</v>
      </c>
      <c r="D556" s="55">
        <v>300</v>
      </c>
    </row>
    <row r="557" spans="1:4">
      <c r="A557" s="84"/>
      <c r="B557" s="137"/>
      <c r="C557" s="120" t="s">
        <v>63</v>
      </c>
      <c r="D557" s="55"/>
    </row>
    <row r="558" spans="1:4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>
      <c r="A569" s="84" t="s">
        <v>1375</v>
      </c>
      <c r="B569" s="137"/>
      <c r="C569" s="62" t="s">
        <v>1115</v>
      </c>
      <c r="D569" s="55">
        <v>20145</v>
      </c>
    </row>
    <row r="570" spans="1:4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>
      <c r="A574" s="84" t="s">
        <v>1379</v>
      </c>
      <c r="B574" s="137"/>
      <c r="C574" s="62" t="s">
        <v>1124</v>
      </c>
      <c r="D574" s="55">
        <v>5480</v>
      </c>
    </row>
    <row r="575" spans="1:4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>
      <c r="A593" s="84" t="s">
        <v>1390</v>
      </c>
      <c r="B593" s="138"/>
      <c r="C593" s="51" t="s">
        <v>1119</v>
      </c>
      <c r="D593" s="55">
        <v>20145</v>
      </c>
    </row>
    <row r="594" spans="1:4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>
      <c r="A624" s="84" t="s">
        <v>1405</v>
      </c>
      <c r="B624" s="138"/>
      <c r="C624" s="62" t="s">
        <v>1122</v>
      </c>
      <c r="D624" s="55">
        <v>20145</v>
      </c>
    </row>
    <row r="625" spans="1:4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>
      <c r="A627" s="84" t="s">
        <v>1408</v>
      </c>
      <c r="B627" s="138"/>
      <c r="C627" s="62" t="s">
        <v>1123</v>
      </c>
      <c r="D627" s="55">
        <v>20145</v>
      </c>
    </row>
    <row r="628" spans="1:4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>
      <c r="A630" s="84" t="s">
        <v>1411</v>
      </c>
      <c r="B630" s="138"/>
      <c r="C630" s="62" t="s">
        <v>1199</v>
      </c>
      <c r="D630" s="55">
        <v>20145</v>
      </c>
    </row>
    <row r="631" spans="1:4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>
      <c r="A645" s="84" t="s">
        <v>1416</v>
      </c>
      <c r="B645" s="138"/>
      <c r="C645" s="62" t="s">
        <v>1125</v>
      </c>
      <c r="D645" s="55">
        <v>125000</v>
      </c>
    </row>
    <row r="646" spans="1:4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>
      <c r="A694" s="77" t="s">
        <v>1433</v>
      </c>
      <c r="B694" s="138"/>
      <c r="C694" s="62" t="s">
        <v>1120</v>
      </c>
      <c r="D694" s="55">
        <v>20145</v>
      </c>
    </row>
    <row r="695" spans="1:4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>
      <c r="A697" s="77" t="s">
        <v>1434</v>
      </c>
      <c r="B697" s="138"/>
      <c r="C697" s="62" t="s">
        <v>1121</v>
      </c>
      <c r="D697" s="55">
        <v>20145</v>
      </c>
    </row>
    <row r="698" spans="1:4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>
      <c r="A703" s="84" t="s">
        <v>1436</v>
      </c>
      <c r="B703" s="138"/>
      <c r="C703" s="62" t="s">
        <v>1116</v>
      </c>
      <c r="D703" s="55">
        <v>28100</v>
      </c>
    </row>
    <row r="704" spans="1:4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>
      <c r="A708" s="77" t="s">
        <v>1545</v>
      </c>
      <c r="B708" s="139"/>
      <c r="C708" s="67" t="s">
        <v>1097</v>
      </c>
      <c r="D708" s="55">
        <f>D706+D764</f>
        <v>34485</v>
      </c>
    </row>
    <row r="709" spans="1:4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>
      <c r="A711" s="77" t="s">
        <v>1547</v>
      </c>
      <c r="B711" s="139"/>
      <c r="C711" s="67" t="s">
        <v>1097</v>
      </c>
      <c r="D711" s="55">
        <f>D709+D764</f>
        <v>32145</v>
      </c>
    </row>
    <row r="712" spans="1:4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>
      <c r="A714" s="77" t="s">
        <v>1602</v>
      </c>
      <c r="B714" s="139"/>
      <c r="C714" s="67" t="s">
        <v>1097</v>
      </c>
      <c r="D714" s="55">
        <f>D712+D764</f>
        <v>32130</v>
      </c>
    </row>
    <row r="715" spans="1:4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71" t="s">
        <v>1483</v>
      </c>
      <c r="D767" s="56">
        <v>8700</v>
      </c>
    </row>
    <row r="768" spans="1:4">
      <c r="A768" s="298"/>
      <c r="B768" s="298"/>
      <c r="C768" s="298"/>
      <c r="D768" s="298"/>
    </row>
    <row r="771" spans="1:4">
      <c r="A771" s="298"/>
      <c r="B771" s="298"/>
      <c r="C771" s="298"/>
      <c r="D771" s="298"/>
    </row>
  </sheetData>
  <mergeCells count="83">
    <mergeCell ref="A739:D740"/>
    <mergeCell ref="A751:D751"/>
    <mergeCell ref="A754:D754"/>
    <mergeCell ref="A768:D768"/>
    <mergeCell ref="A771:D771"/>
    <mergeCell ref="A720:D720"/>
    <mergeCell ref="A497:D497"/>
    <mergeCell ref="A505:D505"/>
    <mergeCell ref="A509:D509"/>
    <mergeCell ref="A511:D511"/>
    <mergeCell ref="A523:D523"/>
    <mergeCell ref="A529:D530"/>
    <mergeCell ref="A538:D538"/>
    <mergeCell ref="A540:D541"/>
    <mergeCell ref="A543:D544"/>
    <mergeCell ref="A549:D549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1" zoomScale="110" zoomScaleNormal="100" zoomScaleSheetLayoutView="110" zoomScalePageLayoutView="115" workbookViewId="0">
      <selection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customHeight="1">
      <c r="A538" s="305" t="s">
        <v>1445</v>
      </c>
      <c r="B538" s="305"/>
      <c r="C538" s="305"/>
      <c r="D538" s="305"/>
    </row>
    <row r="539" spans="1:4" ht="15" customHeight="1">
      <c r="A539" s="69" t="s">
        <v>1004</v>
      </c>
      <c r="B539" s="123"/>
      <c r="C539" s="124" t="s">
        <v>1444</v>
      </c>
      <c r="D539" s="69" t="s">
        <v>1446</v>
      </c>
    </row>
    <row r="540" spans="1:4">
      <c r="A540" s="286" t="s">
        <v>563</v>
      </c>
      <c r="B540" s="287"/>
      <c r="C540" s="287"/>
      <c r="D540" s="288"/>
    </row>
    <row r="541" spans="1:4">
      <c r="A541" s="289"/>
      <c r="B541" s="290"/>
      <c r="C541" s="290"/>
      <c r="D541" s="291"/>
    </row>
    <row r="542" spans="1:4" ht="17.25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 hidden="1">
      <c r="A739" s="286" t="s">
        <v>689</v>
      </c>
      <c r="B739" s="287"/>
      <c r="C739" s="287"/>
      <c r="D739" s="288"/>
    </row>
    <row r="740" spans="1:5" hidden="1">
      <c r="A740" s="289"/>
      <c r="B740" s="290"/>
      <c r="C740" s="290"/>
      <c r="D740" s="291"/>
    </row>
    <row r="741" spans="1:5" hidden="1">
      <c r="A741" s="77" t="s">
        <v>1549</v>
      </c>
      <c r="B741" s="98"/>
      <c r="C741" s="70" t="s">
        <v>1210</v>
      </c>
      <c r="D741" s="55">
        <v>1400</v>
      </c>
    </row>
    <row r="742" spans="1:5" ht="25.5" hidden="1">
      <c r="A742" s="77" t="s">
        <v>1550</v>
      </c>
      <c r="B742" s="98"/>
      <c r="C742" s="54" t="s">
        <v>1212</v>
      </c>
      <c r="D742" s="55">
        <v>1000</v>
      </c>
    </row>
    <row r="743" spans="1:5" hidden="1">
      <c r="A743" s="77" t="s">
        <v>1551</v>
      </c>
      <c r="B743" s="98"/>
      <c r="C743" s="54" t="s">
        <v>1214</v>
      </c>
      <c r="D743" s="55">
        <v>800</v>
      </c>
    </row>
    <row r="744" spans="1:5" hidden="1">
      <c r="A744" s="77" t="s">
        <v>1552</v>
      </c>
      <c r="B744" s="98"/>
      <c r="C744" s="54" t="s">
        <v>1296</v>
      </c>
      <c r="D744" s="55">
        <v>600</v>
      </c>
    </row>
    <row r="745" spans="1:5" hidden="1">
      <c r="A745" s="77" t="s">
        <v>1553</v>
      </c>
      <c r="B745" s="104"/>
      <c r="C745" s="57" t="s">
        <v>1091</v>
      </c>
      <c r="D745" s="55">
        <v>5000</v>
      </c>
    </row>
    <row r="746" spans="1:5" hidden="1">
      <c r="A746" s="77" t="s">
        <v>1554</v>
      </c>
      <c r="B746" s="104"/>
      <c r="C746" s="57" t="s">
        <v>1092</v>
      </c>
      <c r="D746" s="55">
        <v>1250</v>
      </c>
    </row>
    <row r="747" spans="1:5" hidden="1">
      <c r="A747" s="77" t="s">
        <v>1555</v>
      </c>
      <c r="B747" s="104"/>
      <c r="C747" s="54" t="s">
        <v>1093</v>
      </c>
      <c r="D747" s="55">
        <v>830</v>
      </c>
    </row>
    <row r="748" spans="1:5" hidden="1">
      <c r="A748" s="77" t="s">
        <v>1556</v>
      </c>
      <c r="B748" s="104"/>
      <c r="C748" s="54" t="s">
        <v>1094</v>
      </c>
      <c r="D748" s="55">
        <v>560</v>
      </c>
    </row>
    <row r="749" spans="1:5" hidden="1">
      <c r="A749" s="77" t="s">
        <v>1557</v>
      </c>
      <c r="B749" s="104"/>
      <c r="C749" s="54" t="s">
        <v>1280</v>
      </c>
      <c r="D749" s="55">
        <v>560</v>
      </c>
    </row>
    <row r="750" spans="1:5" ht="43.5" hidden="1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71" t="s">
        <v>1483</v>
      </c>
      <c r="D767" s="56">
        <v>8700</v>
      </c>
    </row>
    <row r="768" spans="1:4">
      <c r="A768" s="69" t="s">
        <v>1005</v>
      </c>
      <c r="B768" s="98"/>
      <c r="C768" s="126" t="s">
        <v>1614</v>
      </c>
      <c r="D768" s="55">
        <v>6200</v>
      </c>
    </row>
    <row r="771" spans="1:4">
      <c r="A771" s="298"/>
      <c r="B771" s="298"/>
      <c r="C771" s="298"/>
      <c r="D771" s="298"/>
    </row>
  </sheetData>
  <mergeCells count="82">
    <mergeCell ref="A739:D740"/>
    <mergeCell ref="A751:D751"/>
    <mergeCell ref="A754:D754"/>
    <mergeCell ref="A771:D771"/>
    <mergeCell ref="A720:D720"/>
    <mergeCell ref="A543:D544"/>
    <mergeCell ref="A549:D549"/>
    <mergeCell ref="A497:D497"/>
    <mergeCell ref="A505:D505"/>
    <mergeCell ref="A509:D509"/>
    <mergeCell ref="A511:D511"/>
    <mergeCell ref="A523:D523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529:D530"/>
    <mergeCell ref="A538:D538"/>
    <mergeCell ref="A540:D54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1"/>
  <sheetViews>
    <sheetView view="pageBreakPreview" topLeftCell="B1" zoomScale="110" zoomScaleNormal="100" zoomScaleSheetLayoutView="110" zoomScalePageLayoutView="115" workbookViewId="0">
      <selection sqref="A1:A1048576"/>
    </sheetView>
  </sheetViews>
  <sheetFormatPr defaultRowHeight="12.75"/>
  <cols>
    <col min="1" max="1" width="6.140625" style="73" hidden="1" customWidth="1"/>
    <col min="2" max="2" width="15.42578125" style="45" customWidth="1"/>
    <col min="3" max="3" width="73" style="45" customWidth="1"/>
    <col min="4" max="4" width="11.7109375" style="45" customWidth="1"/>
    <col min="5" max="5" width="9.140625" style="45" customWidth="1"/>
    <col min="6" max="16384" width="9.140625" style="45"/>
  </cols>
  <sheetData>
    <row r="1" spans="1:4">
      <c r="C1" s="128"/>
    </row>
    <row r="2" spans="1:4">
      <c r="A2" s="74"/>
      <c r="C2" s="128"/>
    </row>
    <row r="3" spans="1:4">
      <c r="A3" s="74"/>
      <c r="C3" s="129" t="s">
        <v>1491</v>
      </c>
    </row>
    <row r="4" spans="1:4">
      <c r="A4" s="74"/>
      <c r="C4" s="129" t="s">
        <v>1492</v>
      </c>
    </row>
    <row r="5" spans="1:4">
      <c r="A5" s="74"/>
      <c r="C5" s="129" t="s">
        <v>1493</v>
      </c>
    </row>
    <row r="6" spans="1:4">
      <c r="A6" s="74"/>
      <c r="C6" s="130" t="s">
        <v>1494</v>
      </c>
    </row>
    <row r="7" spans="1:4">
      <c r="A7" s="74"/>
    </row>
    <row r="8" spans="1:4">
      <c r="A8" s="74"/>
    </row>
    <row r="9" spans="1:4">
      <c r="A9" s="74"/>
    </row>
    <row r="10" spans="1:4" ht="38.25" customHeight="1">
      <c r="A10" s="74"/>
      <c r="C10" s="46" t="s">
        <v>1278</v>
      </c>
    </row>
    <row r="11" spans="1:4">
      <c r="A11" s="74"/>
      <c r="C11" s="47"/>
    </row>
    <row r="12" spans="1:4" ht="25.5">
      <c r="A12" s="48" t="s">
        <v>0</v>
      </c>
      <c r="B12" s="49" t="s">
        <v>1</v>
      </c>
      <c r="C12" s="49" t="s">
        <v>2</v>
      </c>
      <c r="D12" s="50" t="s">
        <v>3</v>
      </c>
    </row>
    <row r="13" spans="1:4" ht="12.75" hidden="1" customHeight="1">
      <c r="A13" s="305" t="s">
        <v>4</v>
      </c>
      <c r="B13" s="305"/>
      <c r="C13" s="305"/>
      <c r="D13" s="305"/>
    </row>
    <row r="14" spans="1:4" ht="12.75" hidden="1" customHeight="1">
      <c r="A14" s="305"/>
      <c r="B14" s="305"/>
      <c r="C14" s="305"/>
      <c r="D14" s="305"/>
    </row>
    <row r="15" spans="1:4" s="51" customFormat="1" ht="12.75" hidden="1" customHeight="1">
      <c r="A15" s="306" t="s">
        <v>1201</v>
      </c>
      <c r="B15" s="307"/>
      <c r="C15" s="307"/>
      <c r="D15" s="308"/>
    </row>
    <row r="16" spans="1:4" s="51" customFormat="1" ht="12.75" hidden="1" customHeight="1">
      <c r="A16" s="309" t="s">
        <v>1202</v>
      </c>
      <c r="B16" s="310"/>
      <c r="C16" s="310"/>
      <c r="D16" s="311"/>
    </row>
    <row r="17" spans="1:4" ht="12.75" hidden="1" customHeight="1">
      <c r="A17" s="75" t="s">
        <v>747</v>
      </c>
      <c r="B17" s="76" t="s">
        <v>5</v>
      </c>
      <c r="C17" s="52" t="s">
        <v>1208</v>
      </c>
      <c r="D17" s="53">
        <v>2000</v>
      </c>
    </row>
    <row r="18" spans="1:4" hidden="1">
      <c r="A18" s="75" t="s">
        <v>1580</v>
      </c>
      <c r="B18" s="76" t="s">
        <v>1200</v>
      </c>
      <c r="C18" s="52" t="s">
        <v>1209</v>
      </c>
      <c r="D18" s="53">
        <v>1000</v>
      </c>
    </row>
    <row r="19" spans="1:4" hidden="1">
      <c r="A19" s="75" t="s">
        <v>748</v>
      </c>
      <c r="B19" s="104" t="s">
        <v>5</v>
      </c>
      <c r="C19" s="54" t="s">
        <v>1210</v>
      </c>
      <c r="D19" s="55">
        <v>1400</v>
      </c>
    </row>
    <row r="20" spans="1:4" ht="15" hidden="1" customHeight="1">
      <c r="A20" s="75" t="s">
        <v>1252</v>
      </c>
      <c r="B20" s="76" t="s">
        <v>1200</v>
      </c>
      <c r="C20" s="52" t="s">
        <v>1211</v>
      </c>
      <c r="D20" s="55">
        <v>800</v>
      </c>
    </row>
    <row r="21" spans="1:4" ht="25.5" hidden="1" customHeight="1">
      <c r="A21" s="75" t="s">
        <v>1581</v>
      </c>
      <c r="B21" s="104" t="s">
        <v>5</v>
      </c>
      <c r="C21" s="54" t="s">
        <v>1212</v>
      </c>
      <c r="D21" s="56">
        <v>1000</v>
      </c>
    </row>
    <row r="22" spans="1:4" ht="25.5" hidden="1" customHeight="1">
      <c r="A22" s="75" t="s">
        <v>1582</v>
      </c>
      <c r="B22" s="76" t="s">
        <v>1200</v>
      </c>
      <c r="C22" s="54" t="s">
        <v>1213</v>
      </c>
      <c r="D22" s="55">
        <v>750</v>
      </c>
    </row>
    <row r="23" spans="1:4" ht="15.75" hidden="1" customHeight="1">
      <c r="A23" s="75">
        <v>7</v>
      </c>
      <c r="B23" s="104" t="s">
        <v>5</v>
      </c>
      <c r="C23" s="54" t="s">
        <v>1214</v>
      </c>
      <c r="D23" s="56">
        <v>800</v>
      </c>
    </row>
    <row r="24" spans="1:4" ht="12.75" hidden="1" customHeight="1">
      <c r="A24" s="75">
        <v>8</v>
      </c>
      <c r="B24" s="76" t="s">
        <v>1200</v>
      </c>
      <c r="C24" s="54" t="s">
        <v>1215</v>
      </c>
      <c r="D24" s="56">
        <v>700</v>
      </c>
    </row>
    <row r="25" spans="1:4" ht="12.75" hidden="1" customHeight="1">
      <c r="A25" s="75">
        <v>9</v>
      </c>
      <c r="B25" s="104" t="s">
        <v>5</v>
      </c>
      <c r="C25" s="54" t="s">
        <v>1216</v>
      </c>
      <c r="D25" s="56">
        <v>700</v>
      </c>
    </row>
    <row r="26" spans="1:4" ht="12.75" hidden="1" customHeight="1">
      <c r="A26" s="75">
        <v>10</v>
      </c>
      <c r="B26" s="76" t="s">
        <v>1200</v>
      </c>
      <c r="C26" s="54" t="s">
        <v>1217</v>
      </c>
      <c r="D26" s="56">
        <v>650</v>
      </c>
    </row>
    <row r="27" spans="1:4" ht="12.75" hidden="1" customHeight="1">
      <c r="A27" s="75">
        <v>11</v>
      </c>
      <c r="B27" s="104" t="s">
        <v>5</v>
      </c>
      <c r="C27" s="54" t="s">
        <v>1237</v>
      </c>
      <c r="D27" s="56">
        <v>600</v>
      </c>
    </row>
    <row r="28" spans="1:4" ht="12.75" hidden="1" customHeight="1">
      <c r="A28" s="75">
        <v>12</v>
      </c>
      <c r="B28" s="76" t="s">
        <v>1200</v>
      </c>
      <c r="C28" s="54" t="s">
        <v>1238</v>
      </c>
      <c r="D28" s="56">
        <v>550</v>
      </c>
    </row>
    <row r="29" spans="1:4" hidden="1">
      <c r="A29" s="77" t="s">
        <v>749</v>
      </c>
      <c r="B29" s="104" t="s">
        <v>1204</v>
      </c>
      <c r="C29" s="54" t="s">
        <v>744</v>
      </c>
      <c r="D29" s="56">
        <v>930</v>
      </c>
    </row>
    <row r="30" spans="1:4" ht="13.5" hidden="1">
      <c r="A30" s="309" t="s">
        <v>1203</v>
      </c>
      <c r="B30" s="310"/>
      <c r="C30" s="310"/>
      <c r="D30" s="311"/>
    </row>
    <row r="31" spans="1:4" ht="25.5" hidden="1">
      <c r="A31" s="75">
        <v>14</v>
      </c>
      <c r="B31" s="104" t="s">
        <v>7</v>
      </c>
      <c r="C31" s="54" t="s">
        <v>1205</v>
      </c>
      <c r="D31" s="56">
        <v>1000</v>
      </c>
    </row>
    <row r="32" spans="1:4" ht="25.5" hidden="1">
      <c r="A32" s="75">
        <v>15</v>
      </c>
      <c r="B32" s="104" t="s">
        <v>1207</v>
      </c>
      <c r="C32" s="54" t="s">
        <v>1206</v>
      </c>
      <c r="D32" s="56">
        <v>700</v>
      </c>
    </row>
    <row r="33" spans="1:4" ht="25.5" hidden="1">
      <c r="A33" s="75">
        <v>16</v>
      </c>
      <c r="B33" s="104" t="s">
        <v>7</v>
      </c>
      <c r="C33" s="54" t="s">
        <v>1488</v>
      </c>
      <c r="D33" s="56">
        <v>900</v>
      </c>
    </row>
    <row r="34" spans="1:4" ht="25.5" hidden="1">
      <c r="A34" s="75">
        <v>17</v>
      </c>
      <c r="B34" s="104" t="s">
        <v>1207</v>
      </c>
      <c r="C34" s="54" t="s">
        <v>1489</v>
      </c>
      <c r="D34" s="56">
        <v>650</v>
      </c>
    </row>
    <row r="35" spans="1:4" hidden="1">
      <c r="A35" s="75">
        <v>18</v>
      </c>
      <c r="B35" s="104" t="s">
        <v>7</v>
      </c>
      <c r="C35" s="54" t="s">
        <v>1235</v>
      </c>
      <c r="D35" s="56">
        <v>750</v>
      </c>
    </row>
    <row r="36" spans="1:4" hidden="1">
      <c r="A36" s="75">
        <v>19</v>
      </c>
      <c r="B36" s="104" t="s">
        <v>1207</v>
      </c>
      <c r="C36" s="54" t="s">
        <v>1236</v>
      </c>
      <c r="D36" s="56">
        <v>500</v>
      </c>
    </row>
    <row r="37" spans="1:4" ht="13.5" hidden="1">
      <c r="A37" s="312" t="s">
        <v>1218</v>
      </c>
      <c r="B37" s="313"/>
      <c r="C37" s="313"/>
      <c r="D37" s="314"/>
    </row>
    <row r="38" spans="1:4" hidden="1">
      <c r="A38" s="75">
        <v>20</v>
      </c>
      <c r="B38" s="104" t="s">
        <v>8</v>
      </c>
      <c r="C38" s="54" t="s">
        <v>1220</v>
      </c>
      <c r="D38" s="56">
        <v>1200</v>
      </c>
    </row>
    <row r="39" spans="1:4" hidden="1">
      <c r="A39" s="75">
        <v>21</v>
      </c>
      <c r="B39" s="104" t="s">
        <v>1219</v>
      </c>
      <c r="C39" s="54" t="s">
        <v>1221</v>
      </c>
      <c r="D39" s="56">
        <v>800</v>
      </c>
    </row>
    <row r="40" spans="1:4" hidden="1">
      <c r="A40" s="77" t="s">
        <v>1495</v>
      </c>
      <c r="B40" s="104" t="s">
        <v>8</v>
      </c>
      <c r="C40" s="54" t="s">
        <v>1223</v>
      </c>
      <c r="D40" s="56">
        <v>800</v>
      </c>
    </row>
    <row r="41" spans="1:4" hidden="1">
      <c r="A41" s="79" t="s">
        <v>1496</v>
      </c>
      <c r="B41" s="104" t="s">
        <v>1219</v>
      </c>
      <c r="C41" s="54" t="s">
        <v>1222</v>
      </c>
      <c r="D41" s="56">
        <v>700</v>
      </c>
    </row>
    <row r="42" spans="1:4" ht="13.5" hidden="1">
      <c r="A42" s="302" t="s">
        <v>1248</v>
      </c>
      <c r="B42" s="303"/>
      <c r="C42" s="303"/>
      <c r="D42" s="304"/>
    </row>
    <row r="43" spans="1:4" hidden="1">
      <c r="A43" s="75">
        <v>24</v>
      </c>
      <c r="B43" s="104" t="s">
        <v>9</v>
      </c>
      <c r="C43" s="54" t="s">
        <v>1228</v>
      </c>
      <c r="D43" s="56">
        <v>1400</v>
      </c>
    </row>
    <row r="44" spans="1:4" hidden="1">
      <c r="A44" s="75">
        <v>25</v>
      </c>
      <c r="B44" s="104" t="s">
        <v>1227</v>
      </c>
      <c r="C44" s="54" t="s">
        <v>1229</v>
      </c>
      <c r="D44" s="56">
        <v>700</v>
      </c>
    </row>
    <row r="45" spans="1:4" hidden="1">
      <c r="A45" s="75">
        <v>26</v>
      </c>
      <c r="B45" s="66" t="s">
        <v>10</v>
      </c>
      <c r="C45" s="59" t="s">
        <v>1263</v>
      </c>
      <c r="D45" s="60">
        <v>1200</v>
      </c>
    </row>
    <row r="46" spans="1:4" hidden="1">
      <c r="A46" s="75">
        <v>27</v>
      </c>
      <c r="B46" s="66" t="s">
        <v>1226</v>
      </c>
      <c r="C46" s="59" t="s">
        <v>1264</v>
      </c>
      <c r="D46" s="60">
        <v>800</v>
      </c>
    </row>
    <row r="47" spans="1:4" hidden="1">
      <c r="A47" s="75">
        <v>28</v>
      </c>
      <c r="B47" s="104" t="s">
        <v>10</v>
      </c>
      <c r="C47" s="54" t="s">
        <v>1233</v>
      </c>
      <c r="D47" s="56">
        <v>920</v>
      </c>
    </row>
    <row r="48" spans="1:4" hidden="1">
      <c r="A48" s="75">
        <v>29</v>
      </c>
      <c r="B48" s="104" t="s">
        <v>1226</v>
      </c>
      <c r="C48" s="54" t="s">
        <v>1234</v>
      </c>
      <c r="D48" s="56">
        <v>700</v>
      </c>
    </row>
    <row r="49" spans="1:4" hidden="1">
      <c r="A49" s="75">
        <v>30</v>
      </c>
      <c r="B49" s="104" t="s">
        <v>11</v>
      </c>
      <c r="C49" s="54" t="s">
        <v>1225</v>
      </c>
      <c r="D49" s="56">
        <v>1000</v>
      </c>
    </row>
    <row r="50" spans="1:4" hidden="1">
      <c r="A50" s="75">
        <v>31</v>
      </c>
      <c r="B50" s="104" t="s">
        <v>1230</v>
      </c>
      <c r="C50" s="54" t="s">
        <v>1224</v>
      </c>
      <c r="D50" s="56">
        <v>700</v>
      </c>
    </row>
    <row r="51" spans="1:4" hidden="1">
      <c r="A51" s="75">
        <v>32</v>
      </c>
      <c r="B51" s="104" t="s">
        <v>11</v>
      </c>
      <c r="C51" s="54" t="s">
        <v>1231</v>
      </c>
      <c r="D51" s="56">
        <v>750</v>
      </c>
    </row>
    <row r="52" spans="1:4" hidden="1">
      <c r="A52" s="75">
        <v>33</v>
      </c>
      <c r="B52" s="104" t="s">
        <v>1230</v>
      </c>
      <c r="C52" s="54" t="s">
        <v>1232</v>
      </c>
      <c r="D52" s="56">
        <v>600</v>
      </c>
    </row>
    <row r="53" spans="1:4" hidden="1">
      <c r="A53" s="75">
        <v>34</v>
      </c>
      <c r="B53" s="104" t="s">
        <v>12</v>
      </c>
      <c r="C53" s="54" t="s">
        <v>812</v>
      </c>
      <c r="D53" s="56">
        <v>1200</v>
      </c>
    </row>
    <row r="54" spans="1:4" hidden="1">
      <c r="A54" s="75">
        <v>35</v>
      </c>
      <c r="B54" s="104" t="s">
        <v>13</v>
      </c>
      <c r="C54" s="54" t="s">
        <v>1240</v>
      </c>
      <c r="D54" s="56">
        <v>1000</v>
      </c>
    </row>
    <row r="55" spans="1:4" hidden="1">
      <c r="A55" s="75">
        <v>36</v>
      </c>
      <c r="B55" s="104" t="s">
        <v>1239</v>
      </c>
      <c r="C55" s="54" t="s">
        <v>1241</v>
      </c>
      <c r="D55" s="56">
        <v>700</v>
      </c>
    </row>
    <row r="56" spans="1:4" hidden="1">
      <c r="A56" s="75">
        <v>37</v>
      </c>
      <c r="B56" s="104" t="s">
        <v>13</v>
      </c>
      <c r="C56" s="54" t="s">
        <v>1242</v>
      </c>
      <c r="D56" s="56">
        <v>600</v>
      </c>
    </row>
    <row r="57" spans="1:4" hidden="1">
      <c r="A57" s="75">
        <v>38</v>
      </c>
      <c r="B57" s="104" t="s">
        <v>1239</v>
      </c>
      <c r="C57" s="54" t="s">
        <v>1243</v>
      </c>
      <c r="D57" s="56">
        <v>500</v>
      </c>
    </row>
    <row r="58" spans="1:4" hidden="1">
      <c r="A58" s="75">
        <v>39</v>
      </c>
      <c r="B58" s="104" t="s">
        <v>824</v>
      </c>
      <c r="C58" s="54" t="s">
        <v>1244</v>
      </c>
      <c r="D58" s="56">
        <v>1000</v>
      </c>
    </row>
    <row r="59" spans="1:4" hidden="1">
      <c r="A59" s="75">
        <v>40</v>
      </c>
      <c r="B59" s="104" t="s">
        <v>825</v>
      </c>
      <c r="C59" s="54" t="s">
        <v>1245</v>
      </c>
      <c r="D59" s="56">
        <v>1000</v>
      </c>
    </row>
    <row r="60" spans="1:4" ht="27" hidden="1" customHeight="1">
      <c r="A60" s="315" t="s">
        <v>1341</v>
      </c>
      <c r="B60" s="316"/>
      <c r="C60" s="316"/>
      <c r="D60" s="317"/>
    </row>
    <row r="61" spans="1:4" hidden="1">
      <c r="A61" s="77" t="s">
        <v>990</v>
      </c>
      <c r="B61" s="104" t="s">
        <v>14</v>
      </c>
      <c r="C61" s="54" t="s">
        <v>15</v>
      </c>
      <c r="D61" s="56">
        <v>60</v>
      </c>
    </row>
    <row r="62" spans="1:4" hidden="1">
      <c r="A62" s="77" t="s">
        <v>991</v>
      </c>
      <c r="B62" s="104" t="s">
        <v>16</v>
      </c>
      <c r="C62" s="54" t="s">
        <v>17</v>
      </c>
      <c r="D62" s="56">
        <v>30</v>
      </c>
    </row>
    <row r="63" spans="1:4" hidden="1">
      <c r="A63" s="77" t="s">
        <v>992</v>
      </c>
      <c r="B63" s="104" t="s">
        <v>18</v>
      </c>
      <c r="C63" s="54" t="s">
        <v>19</v>
      </c>
      <c r="D63" s="56">
        <v>160</v>
      </c>
    </row>
    <row r="64" spans="1:4" hidden="1">
      <c r="A64" s="77" t="s">
        <v>993</v>
      </c>
      <c r="B64" s="66"/>
      <c r="C64" s="54" t="s">
        <v>1279</v>
      </c>
      <c r="D64" s="56">
        <v>650</v>
      </c>
    </row>
    <row r="65" spans="1:4" ht="20.25" hidden="1" customHeight="1">
      <c r="A65" s="315" t="s">
        <v>20</v>
      </c>
      <c r="B65" s="316"/>
      <c r="C65" s="316"/>
      <c r="D65" s="317"/>
    </row>
    <row r="66" spans="1:4" hidden="1">
      <c r="A66" s="77" t="s">
        <v>994</v>
      </c>
      <c r="B66" s="80" t="s">
        <v>21</v>
      </c>
      <c r="C66" s="54" t="s">
        <v>22</v>
      </c>
      <c r="D66" s="56">
        <v>1130</v>
      </c>
    </row>
    <row r="67" spans="1:4" ht="22.5" hidden="1" customHeight="1">
      <c r="A67" s="315" t="s">
        <v>23</v>
      </c>
      <c r="B67" s="316"/>
      <c r="C67" s="316"/>
      <c r="D67" s="317"/>
    </row>
    <row r="68" spans="1:4" hidden="1">
      <c r="A68" s="77" t="s">
        <v>995</v>
      </c>
      <c r="B68" s="104" t="s">
        <v>24</v>
      </c>
      <c r="C68" s="54" t="s">
        <v>25</v>
      </c>
      <c r="D68" s="56">
        <v>75</v>
      </c>
    </row>
    <row r="69" spans="1:4" hidden="1">
      <c r="A69" s="77" t="s">
        <v>996</v>
      </c>
      <c r="B69" s="104" t="s">
        <v>26</v>
      </c>
      <c r="C69" s="54" t="s">
        <v>27</v>
      </c>
      <c r="D69" s="56">
        <v>140</v>
      </c>
    </row>
    <row r="70" spans="1:4" hidden="1">
      <c r="A70" s="77" t="s">
        <v>997</v>
      </c>
      <c r="B70" s="104" t="s">
        <v>28</v>
      </c>
      <c r="C70" s="54" t="s">
        <v>29</v>
      </c>
      <c r="D70" s="56">
        <v>110</v>
      </c>
    </row>
    <row r="71" spans="1:4" hidden="1">
      <c r="A71" s="77" t="s">
        <v>998</v>
      </c>
      <c r="B71" s="104" t="s">
        <v>30</v>
      </c>
      <c r="C71" s="54" t="s">
        <v>31</v>
      </c>
      <c r="D71" s="56">
        <v>115</v>
      </c>
    </row>
    <row r="72" spans="1:4" hidden="1">
      <c r="A72" s="77" t="s">
        <v>999</v>
      </c>
      <c r="B72" s="104" t="s">
        <v>32</v>
      </c>
      <c r="C72" s="57" t="s">
        <v>33</v>
      </c>
      <c r="D72" s="56">
        <v>160</v>
      </c>
    </row>
    <row r="73" spans="1:4" hidden="1">
      <c r="A73" s="77" t="s">
        <v>1000</v>
      </c>
      <c r="B73" s="104" t="s">
        <v>34</v>
      </c>
      <c r="C73" s="57" t="s">
        <v>35</v>
      </c>
      <c r="D73" s="56">
        <v>390</v>
      </c>
    </row>
    <row r="74" spans="1:4" hidden="1">
      <c r="A74" s="77" t="s">
        <v>1126</v>
      </c>
      <c r="B74" s="104" t="s">
        <v>1044</v>
      </c>
      <c r="C74" s="57" t="s">
        <v>1045</v>
      </c>
      <c r="D74" s="56">
        <v>40</v>
      </c>
    </row>
    <row r="75" spans="1:4" hidden="1">
      <c r="A75" s="77" t="s">
        <v>1127</v>
      </c>
      <c r="B75" s="104" t="s">
        <v>36</v>
      </c>
      <c r="C75" s="54" t="s">
        <v>37</v>
      </c>
      <c r="D75" s="56">
        <v>590</v>
      </c>
    </row>
    <row r="76" spans="1:4" hidden="1">
      <c r="A76" s="77" t="s">
        <v>1128</v>
      </c>
      <c r="B76" s="104" t="s">
        <v>38</v>
      </c>
      <c r="C76" s="54" t="s">
        <v>39</v>
      </c>
      <c r="D76" s="56">
        <v>380</v>
      </c>
    </row>
    <row r="77" spans="1:4" hidden="1">
      <c r="A77" s="77" t="s">
        <v>1129</v>
      </c>
      <c r="B77" s="80"/>
      <c r="C77" s="54" t="s">
        <v>1012</v>
      </c>
      <c r="D77" s="56">
        <v>740</v>
      </c>
    </row>
    <row r="78" spans="1:4" hidden="1">
      <c r="A78" s="77" t="s">
        <v>1497</v>
      </c>
      <c r="B78" s="80"/>
      <c r="C78" s="54" t="s">
        <v>1034</v>
      </c>
      <c r="D78" s="56">
        <v>1800</v>
      </c>
    </row>
    <row r="79" spans="1:4" hidden="1">
      <c r="A79" s="77" t="s">
        <v>1498</v>
      </c>
      <c r="B79" s="80"/>
      <c r="C79" s="54" t="s">
        <v>1035</v>
      </c>
      <c r="D79" s="56">
        <v>2600</v>
      </c>
    </row>
    <row r="80" spans="1:4" hidden="1">
      <c r="A80" s="77" t="s">
        <v>1130</v>
      </c>
      <c r="B80" s="104" t="s">
        <v>40</v>
      </c>
      <c r="C80" s="54" t="s">
        <v>41</v>
      </c>
      <c r="D80" s="56">
        <v>3120</v>
      </c>
    </row>
    <row r="81" spans="1:4" hidden="1">
      <c r="A81" s="77" t="s">
        <v>1499</v>
      </c>
      <c r="B81" s="104" t="s">
        <v>40</v>
      </c>
      <c r="C81" s="54" t="s">
        <v>1036</v>
      </c>
      <c r="D81" s="56">
        <v>310</v>
      </c>
    </row>
    <row r="82" spans="1:4" hidden="1">
      <c r="A82" s="77" t="s">
        <v>1500</v>
      </c>
      <c r="B82" s="104" t="s">
        <v>42</v>
      </c>
      <c r="C82" s="57" t="s">
        <v>43</v>
      </c>
      <c r="D82" s="56">
        <v>140</v>
      </c>
    </row>
    <row r="83" spans="1:4" s="58" customFormat="1" hidden="1">
      <c r="A83" s="77" t="s">
        <v>1501</v>
      </c>
      <c r="B83" s="81" t="s">
        <v>44</v>
      </c>
      <c r="C83" s="93" t="s">
        <v>45</v>
      </c>
      <c r="D83" s="92">
        <v>140</v>
      </c>
    </row>
    <row r="84" spans="1:4" s="58" customFormat="1" hidden="1">
      <c r="A84" s="77" t="s">
        <v>1131</v>
      </c>
      <c r="B84" s="81"/>
      <c r="C84" s="94" t="s">
        <v>1057</v>
      </c>
      <c r="D84" s="92">
        <v>180</v>
      </c>
    </row>
    <row r="85" spans="1:4" s="58" customFormat="1" hidden="1">
      <c r="A85" s="77" t="s">
        <v>1132</v>
      </c>
      <c r="B85" s="81"/>
      <c r="C85" s="94" t="s">
        <v>1285</v>
      </c>
      <c r="D85" s="92">
        <v>900</v>
      </c>
    </row>
    <row r="86" spans="1:4" hidden="1">
      <c r="A86" s="77" t="s">
        <v>1133</v>
      </c>
      <c r="B86" s="104" t="s">
        <v>46</v>
      </c>
      <c r="C86" s="54" t="s">
        <v>47</v>
      </c>
      <c r="D86" s="56">
        <v>165</v>
      </c>
    </row>
    <row r="87" spans="1:4" hidden="1">
      <c r="A87" s="77" t="s">
        <v>1134</v>
      </c>
      <c r="B87" s="104" t="s">
        <v>48</v>
      </c>
      <c r="C87" s="54" t="s">
        <v>49</v>
      </c>
      <c r="D87" s="56">
        <v>160</v>
      </c>
    </row>
    <row r="88" spans="1:4" hidden="1">
      <c r="A88" s="77" t="s">
        <v>1135</v>
      </c>
      <c r="B88" s="104"/>
      <c r="C88" s="54" t="s">
        <v>50</v>
      </c>
      <c r="D88" s="56">
        <v>380</v>
      </c>
    </row>
    <row r="89" spans="1:4" hidden="1">
      <c r="A89" s="77" t="s">
        <v>1136</v>
      </c>
      <c r="B89" s="104"/>
      <c r="C89" s="54" t="s">
        <v>51</v>
      </c>
      <c r="D89" s="56">
        <v>430</v>
      </c>
    </row>
    <row r="90" spans="1:4" hidden="1">
      <c r="A90" s="77" t="s">
        <v>1137</v>
      </c>
      <c r="B90" s="104"/>
      <c r="C90" s="54" t="s">
        <v>52</v>
      </c>
      <c r="D90" s="56">
        <v>980</v>
      </c>
    </row>
    <row r="91" spans="1:4" hidden="1">
      <c r="A91" s="77" t="s">
        <v>1138</v>
      </c>
      <c r="B91" s="104" t="s">
        <v>53</v>
      </c>
      <c r="C91" s="54" t="s">
        <v>54</v>
      </c>
      <c r="D91" s="56">
        <v>250</v>
      </c>
    </row>
    <row r="92" spans="1:4" hidden="1">
      <c r="A92" s="77" t="s">
        <v>1139</v>
      </c>
      <c r="B92" s="104" t="s">
        <v>55</v>
      </c>
      <c r="C92" s="54" t="s">
        <v>56</v>
      </c>
      <c r="D92" s="56">
        <v>180</v>
      </c>
    </row>
    <row r="93" spans="1:4" hidden="1">
      <c r="A93" s="77" t="s">
        <v>1140</v>
      </c>
      <c r="B93" s="104" t="s">
        <v>57</v>
      </c>
      <c r="C93" s="54" t="s">
        <v>58</v>
      </c>
      <c r="D93" s="56">
        <v>7090</v>
      </c>
    </row>
    <row r="94" spans="1:4" hidden="1">
      <c r="A94" s="77" t="s">
        <v>1141</v>
      </c>
      <c r="B94" s="80" t="s">
        <v>59</v>
      </c>
      <c r="C94" s="54" t="s">
        <v>60</v>
      </c>
      <c r="D94" s="56">
        <v>9100</v>
      </c>
    </row>
    <row r="95" spans="1:4" hidden="1">
      <c r="A95" s="77" t="s">
        <v>1142</v>
      </c>
      <c r="B95" s="104" t="s">
        <v>61</v>
      </c>
      <c r="C95" s="54" t="s">
        <v>62</v>
      </c>
      <c r="D95" s="56">
        <v>2830</v>
      </c>
    </row>
    <row r="96" spans="1:4" ht="15" hidden="1" customHeight="1">
      <c r="A96" s="315" t="s">
        <v>63</v>
      </c>
      <c r="B96" s="316"/>
      <c r="C96" s="316"/>
      <c r="D96" s="317"/>
    </row>
    <row r="97" spans="1:4" ht="12.75" hidden="1" customHeight="1">
      <c r="A97" s="77" t="s">
        <v>1143</v>
      </c>
      <c r="B97" s="104" t="s">
        <v>64</v>
      </c>
      <c r="C97" s="54" t="s">
        <v>65</v>
      </c>
      <c r="D97" s="55">
        <v>5100</v>
      </c>
    </row>
    <row r="98" spans="1:4" ht="13.5" hidden="1" customHeight="1">
      <c r="A98" s="77" t="s">
        <v>1144</v>
      </c>
      <c r="B98" s="104"/>
      <c r="C98" s="57" t="s">
        <v>1051</v>
      </c>
      <c r="D98" s="55">
        <v>4400</v>
      </c>
    </row>
    <row r="99" spans="1:4" ht="12.75" hidden="1" customHeight="1">
      <c r="A99" s="77" t="s">
        <v>1145</v>
      </c>
      <c r="B99" s="104" t="s">
        <v>66</v>
      </c>
      <c r="C99" s="54" t="s">
        <v>67</v>
      </c>
      <c r="D99" s="56">
        <v>2500</v>
      </c>
    </row>
    <row r="100" spans="1:4" ht="12.75" hidden="1" customHeight="1">
      <c r="A100" s="77" t="s">
        <v>1358</v>
      </c>
      <c r="B100" s="104"/>
      <c r="C100" s="54" t="s">
        <v>1037</v>
      </c>
      <c r="D100" s="56">
        <v>4200</v>
      </c>
    </row>
    <row r="101" spans="1:4" ht="15" hidden="1" customHeight="1">
      <c r="A101" s="77" t="s">
        <v>1146</v>
      </c>
      <c r="B101" s="104"/>
      <c r="C101" s="54" t="s">
        <v>1038</v>
      </c>
      <c r="D101" s="56"/>
    </row>
    <row r="102" spans="1:4" hidden="1">
      <c r="A102" s="77" t="s">
        <v>1147</v>
      </c>
      <c r="B102" s="104"/>
      <c r="C102" s="54" t="s">
        <v>1039</v>
      </c>
      <c r="D102" s="56">
        <v>1300</v>
      </c>
    </row>
    <row r="103" spans="1:4" hidden="1">
      <c r="A103" s="77" t="s">
        <v>1148</v>
      </c>
      <c r="B103" s="104"/>
      <c r="C103" s="54" t="s">
        <v>1040</v>
      </c>
      <c r="D103" s="56">
        <v>1900</v>
      </c>
    </row>
    <row r="104" spans="1:4" hidden="1">
      <c r="A104" s="77" t="s">
        <v>1149</v>
      </c>
      <c r="B104" s="104"/>
      <c r="C104" s="54" t="s">
        <v>1041</v>
      </c>
      <c r="D104" s="56">
        <v>2400</v>
      </c>
    </row>
    <row r="105" spans="1:4" hidden="1">
      <c r="A105" s="77" t="s">
        <v>1150</v>
      </c>
      <c r="B105" s="104"/>
      <c r="C105" s="54" t="s">
        <v>1042</v>
      </c>
      <c r="D105" s="56">
        <v>3000</v>
      </c>
    </row>
    <row r="106" spans="1:4" hidden="1">
      <c r="A106" s="77" t="s">
        <v>1151</v>
      </c>
      <c r="B106" s="104"/>
      <c r="C106" s="54" t="s">
        <v>1043</v>
      </c>
      <c r="D106" s="56">
        <v>3500</v>
      </c>
    </row>
    <row r="107" spans="1:4" ht="18" hidden="1" customHeight="1">
      <c r="A107" s="315" t="s">
        <v>68</v>
      </c>
      <c r="B107" s="316"/>
      <c r="C107" s="316"/>
      <c r="D107" s="317"/>
    </row>
    <row r="108" spans="1:4" hidden="1">
      <c r="A108" s="77" t="s">
        <v>1152</v>
      </c>
      <c r="B108" s="104"/>
      <c r="C108" s="54" t="s">
        <v>1048</v>
      </c>
      <c r="D108" s="56">
        <v>800</v>
      </c>
    </row>
    <row r="109" spans="1:4" hidden="1">
      <c r="A109" s="77" t="s">
        <v>1153</v>
      </c>
      <c r="B109" s="104"/>
      <c r="C109" s="54" t="s">
        <v>1049</v>
      </c>
      <c r="D109" s="56">
        <v>750</v>
      </c>
    </row>
    <row r="110" spans="1:4" hidden="1">
      <c r="A110" s="77" t="s">
        <v>750</v>
      </c>
      <c r="B110" s="104"/>
      <c r="C110" s="54" t="s">
        <v>1046</v>
      </c>
      <c r="D110" s="56">
        <v>750</v>
      </c>
    </row>
    <row r="111" spans="1:4" hidden="1">
      <c r="A111" s="77" t="s">
        <v>751</v>
      </c>
      <c r="B111" s="104"/>
      <c r="C111" s="54" t="s">
        <v>1047</v>
      </c>
      <c r="D111" s="56">
        <v>1000</v>
      </c>
    </row>
    <row r="112" spans="1:4" hidden="1">
      <c r="A112" s="77" t="s">
        <v>752</v>
      </c>
      <c r="B112" s="104"/>
      <c r="C112" s="54" t="s">
        <v>69</v>
      </c>
      <c r="D112" s="56">
        <v>705</v>
      </c>
    </row>
    <row r="113" spans="1:4" hidden="1">
      <c r="A113" s="77" t="s">
        <v>753</v>
      </c>
      <c r="B113" s="104" t="s">
        <v>70</v>
      </c>
      <c r="C113" s="54" t="s">
        <v>71</v>
      </c>
      <c r="D113" s="56">
        <v>600</v>
      </c>
    </row>
    <row r="114" spans="1:4" hidden="1">
      <c r="A114" s="77" t="s">
        <v>754</v>
      </c>
      <c r="B114" s="104" t="s">
        <v>72</v>
      </c>
      <c r="C114" s="54" t="s">
        <v>73</v>
      </c>
      <c r="D114" s="56">
        <v>520</v>
      </c>
    </row>
    <row r="115" spans="1:4" hidden="1">
      <c r="A115" s="77" t="s">
        <v>1502</v>
      </c>
      <c r="B115" s="104" t="s">
        <v>74</v>
      </c>
      <c r="C115" s="54" t="s">
        <v>75</v>
      </c>
      <c r="D115" s="56">
        <v>570</v>
      </c>
    </row>
    <row r="116" spans="1:4" ht="20.25" hidden="1" customHeight="1">
      <c r="A116" s="315" t="s">
        <v>76</v>
      </c>
      <c r="B116" s="316"/>
      <c r="C116" s="316"/>
      <c r="D116" s="317"/>
    </row>
    <row r="117" spans="1:4" hidden="1">
      <c r="A117" s="77" t="s">
        <v>755</v>
      </c>
      <c r="B117" s="104"/>
      <c r="C117" s="54" t="s">
        <v>1013</v>
      </c>
      <c r="D117" s="56">
        <v>660</v>
      </c>
    </row>
    <row r="118" spans="1:4" ht="21.75" hidden="1" customHeight="1">
      <c r="A118" s="315" t="s">
        <v>77</v>
      </c>
      <c r="B118" s="316"/>
      <c r="C118" s="316"/>
      <c r="D118" s="317"/>
    </row>
    <row r="119" spans="1:4" hidden="1">
      <c r="A119" s="77" t="s">
        <v>756</v>
      </c>
      <c r="B119" s="104" t="s">
        <v>78</v>
      </c>
      <c r="C119" s="54" t="s">
        <v>79</v>
      </c>
      <c r="D119" s="56">
        <v>85</v>
      </c>
    </row>
    <row r="120" spans="1:4" ht="14.25" hidden="1" customHeight="1">
      <c r="A120" s="77" t="s">
        <v>757</v>
      </c>
      <c r="B120" s="104" t="s">
        <v>78</v>
      </c>
      <c r="C120" s="54" t="s">
        <v>80</v>
      </c>
      <c r="D120" s="56">
        <v>105</v>
      </c>
    </row>
    <row r="121" spans="1:4" hidden="1">
      <c r="A121" s="77" t="s">
        <v>758</v>
      </c>
      <c r="B121" s="104" t="s">
        <v>78</v>
      </c>
      <c r="C121" s="54" t="s">
        <v>81</v>
      </c>
      <c r="D121" s="56">
        <v>120</v>
      </c>
    </row>
    <row r="122" spans="1:4" hidden="1">
      <c r="A122" s="77" t="s">
        <v>759</v>
      </c>
      <c r="B122" s="104"/>
      <c r="C122" s="54" t="s">
        <v>82</v>
      </c>
      <c r="D122" s="56">
        <v>300</v>
      </c>
    </row>
    <row r="123" spans="1:4" hidden="1">
      <c r="A123" s="77" t="s">
        <v>760</v>
      </c>
      <c r="B123" s="104" t="s">
        <v>83</v>
      </c>
      <c r="C123" s="54" t="s">
        <v>1297</v>
      </c>
      <c r="D123" s="56">
        <v>720</v>
      </c>
    </row>
    <row r="124" spans="1:4" hidden="1">
      <c r="A124" s="77" t="s">
        <v>761</v>
      </c>
      <c r="B124" s="104" t="s">
        <v>83</v>
      </c>
      <c r="C124" s="54" t="s">
        <v>1298</v>
      </c>
      <c r="D124" s="56">
        <v>760</v>
      </c>
    </row>
    <row r="125" spans="1:4" hidden="1">
      <c r="A125" s="77" t="s">
        <v>1359</v>
      </c>
      <c r="B125" s="104" t="s">
        <v>83</v>
      </c>
      <c r="C125" s="54" t="s">
        <v>1299</v>
      </c>
      <c r="D125" s="56">
        <v>790</v>
      </c>
    </row>
    <row r="126" spans="1:4" hidden="1">
      <c r="A126" s="77" t="s">
        <v>762</v>
      </c>
      <c r="B126" s="104" t="s">
        <v>83</v>
      </c>
      <c r="C126" s="54" t="s">
        <v>1300</v>
      </c>
      <c r="D126" s="56">
        <v>850</v>
      </c>
    </row>
    <row r="127" spans="1:4" hidden="1">
      <c r="A127" s="77" t="s">
        <v>763</v>
      </c>
      <c r="B127" s="104" t="s">
        <v>83</v>
      </c>
      <c r="C127" s="54" t="s">
        <v>1301</v>
      </c>
      <c r="D127" s="56">
        <v>940</v>
      </c>
    </row>
    <row r="128" spans="1:4" hidden="1">
      <c r="A128" s="77" t="s">
        <v>764</v>
      </c>
      <c r="B128" s="104" t="s">
        <v>83</v>
      </c>
      <c r="C128" s="54" t="s">
        <v>1302</v>
      </c>
      <c r="D128" s="56">
        <v>1010</v>
      </c>
    </row>
    <row r="129" spans="1:4" hidden="1">
      <c r="A129" s="77" t="s">
        <v>765</v>
      </c>
      <c r="B129" s="104" t="s">
        <v>83</v>
      </c>
      <c r="C129" s="54" t="s">
        <v>1303</v>
      </c>
      <c r="D129" s="56">
        <v>1110</v>
      </c>
    </row>
    <row r="130" spans="1:4" hidden="1">
      <c r="A130" s="77" t="s">
        <v>766</v>
      </c>
      <c r="B130" s="104" t="s">
        <v>83</v>
      </c>
      <c r="C130" s="54" t="s">
        <v>1304</v>
      </c>
      <c r="D130" s="56">
        <v>810</v>
      </c>
    </row>
    <row r="131" spans="1:4" hidden="1">
      <c r="A131" s="77" t="s">
        <v>767</v>
      </c>
      <c r="B131" s="104" t="s">
        <v>83</v>
      </c>
      <c r="C131" s="54" t="s">
        <v>1305</v>
      </c>
      <c r="D131" s="56">
        <v>925</v>
      </c>
    </row>
    <row r="132" spans="1:4" hidden="1">
      <c r="A132" s="77" t="s">
        <v>768</v>
      </c>
      <c r="B132" s="104" t="s">
        <v>83</v>
      </c>
      <c r="C132" s="54" t="s">
        <v>1306</v>
      </c>
      <c r="D132" s="56">
        <v>1040</v>
      </c>
    </row>
    <row r="133" spans="1:4" hidden="1">
      <c r="A133" s="77" t="s">
        <v>769</v>
      </c>
      <c r="B133" s="104" t="s">
        <v>83</v>
      </c>
      <c r="C133" s="54" t="s">
        <v>1307</v>
      </c>
      <c r="D133" s="56">
        <v>1190</v>
      </c>
    </row>
    <row r="134" spans="1:4" hidden="1">
      <c r="A134" s="77" t="s">
        <v>1154</v>
      </c>
      <c r="B134" s="104" t="s">
        <v>83</v>
      </c>
      <c r="C134" s="54" t="s">
        <v>1308</v>
      </c>
      <c r="D134" s="56">
        <v>1240</v>
      </c>
    </row>
    <row r="135" spans="1:4" hidden="1">
      <c r="A135" s="77" t="s">
        <v>1155</v>
      </c>
      <c r="B135" s="104" t="s">
        <v>83</v>
      </c>
      <c r="C135" s="54" t="s">
        <v>1309</v>
      </c>
      <c r="D135" s="56">
        <v>1340</v>
      </c>
    </row>
    <row r="136" spans="1:4" hidden="1">
      <c r="A136" s="77" t="s">
        <v>770</v>
      </c>
      <c r="B136" s="104" t="s">
        <v>83</v>
      </c>
      <c r="C136" s="54" t="s">
        <v>1310</v>
      </c>
      <c r="D136" s="56">
        <v>1440</v>
      </c>
    </row>
    <row r="137" spans="1:4" hidden="1">
      <c r="A137" s="77" t="s">
        <v>771</v>
      </c>
      <c r="B137" s="104" t="s">
        <v>83</v>
      </c>
      <c r="C137" s="54" t="s">
        <v>1311</v>
      </c>
      <c r="D137" s="56">
        <v>560</v>
      </c>
    </row>
    <row r="138" spans="1:4" hidden="1">
      <c r="A138" s="77" t="s">
        <v>1453</v>
      </c>
      <c r="B138" s="104" t="s">
        <v>83</v>
      </c>
      <c r="C138" s="54" t="s">
        <v>1312</v>
      </c>
      <c r="D138" s="56">
        <v>580</v>
      </c>
    </row>
    <row r="139" spans="1:4" hidden="1">
      <c r="A139" s="77" t="s">
        <v>772</v>
      </c>
      <c r="B139" s="104" t="s">
        <v>83</v>
      </c>
      <c r="C139" s="54" t="s">
        <v>1313</v>
      </c>
      <c r="D139" s="56">
        <v>675</v>
      </c>
    </row>
    <row r="140" spans="1:4" hidden="1">
      <c r="A140" s="77" t="s">
        <v>773</v>
      </c>
      <c r="B140" s="104" t="s">
        <v>83</v>
      </c>
      <c r="C140" s="54" t="s">
        <v>1314</v>
      </c>
      <c r="D140" s="56">
        <v>750</v>
      </c>
    </row>
    <row r="141" spans="1:4" hidden="1">
      <c r="A141" s="77" t="s">
        <v>774</v>
      </c>
      <c r="B141" s="104" t="s">
        <v>83</v>
      </c>
      <c r="C141" s="54" t="s">
        <v>1315</v>
      </c>
      <c r="D141" s="56">
        <v>845</v>
      </c>
    </row>
    <row r="142" spans="1:4" hidden="1">
      <c r="A142" s="77" t="s">
        <v>775</v>
      </c>
      <c r="B142" s="104" t="s">
        <v>83</v>
      </c>
      <c r="C142" s="54" t="s">
        <v>1316</v>
      </c>
      <c r="D142" s="56">
        <v>910</v>
      </c>
    </row>
    <row r="143" spans="1:4" hidden="1">
      <c r="A143" s="77" t="s">
        <v>776</v>
      </c>
      <c r="B143" s="104" t="s">
        <v>83</v>
      </c>
      <c r="C143" s="54" t="s">
        <v>1317</v>
      </c>
      <c r="D143" s="56">
        <v>970</v>
      </c>
    </row>
    <row r="144" spans="1:4" hidden="1">
      <c r="A144" s="77" t="s">
        <v>777</v>
      </c>
      <c r="B144" s="104" t="s">
        <v>83</v>
      </c>
      <c r="C144" s="54" t="s">
        <v>1319</v>
      </c>
      <c r="D144" s="56">
        <v>650</v>
      </c>
    </row>
    <row r="145" spans="1:4" hidden="1">
      <c r="A145" s="77" t="s">
        <v>778</v>
      </c>
      <c r="B145" s="104" t="s">
        <v>83</v>
      </c>
      <c r="C145" s="54" t="s">
        <v>1320</v>
      </c>
      <c r="D145" s="56">
        <v>755</v>
      </c>
    </row>
    <row r="146" spans="1:4" hidden="1">
      <c r="A146" s="77" t="s">
        <v>779</v>
      </c>
      <c r="B146" s="104" t="s">
        <v>83</v>
      </c>
      <c r="C146" s="54" t="s">
        <v>1321</v>
      </c>
      <c r="D146" s="56">
        <v>960</v>
      </c>
    </row>
    <row r="147" spans="1:4" hidden="1">
      <c r="A147" s="77" t="s">
        <v>780</v>
      </c>
      <c r="B147" s="104" t="s">
        <v>83</v>
      </c>
      <c r="C147" s="54" t="s">
        <v>1322</v>
      </c>
      <c r="D147" s="56">
        <v>1095</v>
      </c>
    </row>
    <row r="148" spans="1:4" hidden="1">
      <c r="A148" s="77" t="s">
        <v>781</v>
      </c>
      <c r="B148" s="104" t="s">
        <v>83</v>
      </c>
      <c r="C148" s="54" t="s">
        <v>1323</v>
      </c>
      <c r="D148" s="56">
        <v>1200</v>
      </c>
    </row>
    <row r="149" spans="1:4" hidden="1">
      <c r="A149" s="77" t="s">
        <v>782</v>
      </c>
      <c r="B149" s="104" t="s">
        <v>83</v>
      </c>
      <c r="C149" s="54" t="s">
        <v>1324</v>
      </c>
      <c r="D149" s="56">
        <v>1300</v>
      </c>
    </row>
    <row r="150" spans="1:4" hidden="1">
      <c r="A150" s="77" t="s">
        <v>783</v>
      </c>
      <c r="B150" s="104" t="s">
        <v>83</v>
      </c>
      <c r="C150" s="54" t="s">
        <v>1318</v>
      </c>
      <c r="D150" s="56">
        <v>1395</v>
      </c>
    </row>
    <row r="151" spans="1:4" hidden="1">
      <c r="A151" s="77" t="s">
        <v>784</v>
      </c>
      <c r="B151" s="104"/>
      <c r="C151" s="54" t="s">
        <v>84</v>
      </c>
      <c r="D151" s="56">
        <v>770</v>
      </c>
    </row>
    <row r="152" spans="1:4" hidden="1">
      <c r="A152" s="77" t="s">
        <v>785</v>
      </c>
      <c r="B152" s="104"/>
      <c r="C152" s="54" t="s">
        <v>85</v>
      </c>
      <c r="D152" s="55">
        <v>220</v>
      </c>
    </row>
    <row r="153" spans="1:4" hidden="1">
      <c r="A153" s="77" t="s">
        <v>786</v>
      </c>
      <c r="B153" s="104"/>
      <c r="C153" s="54" t="s">
        <v>1569</v>
      </c>
      <c r="D153" s="55">
        <v>500</v>
      </c>
    </row>
    <row r="154" spans="1:4" hidden="1">
      <c r="A154" s="77" t="s">
        <v>787</v>
      </c>
      <c r="B154" s="104"/>
      <c r="C154" s="54" t="s">
        <v>1607</v>
      </c>
      <c r="D154" s="55">
        <v>350</v>
      </c>
    </row>
    <row r="155" spans="1:4" hidden="1">
      <c r="A155" s="77" t="s">
        <v>788</v>
      </c>
      <c r="B155" s="104" t="s">
        <v>86</v>
      </c>
      <c r="C155" s="54" t="s">
        <v>87</v>
      </c>
      <c r="D155" s="55">
        <v>210</v>
      </c>
    </row>
    <row r="156" spans="1:4" hidden="1">
      <c r="A156" s="77" t="s">
        <v>789</v>
      </c>
      <c r="B156" s="104"/>
      <c r="C156" s="54" t="s">
        <v>1050</v>
      </c>
      <c r="D156" s="55">
        <v>240</v>
      </c>
    </row>
    <row r="157" spans="1:4" hidden="1">
      <c r="A157" s="77" t="s">
        <v>790</v>
      </c>
      <c r="B157" s="66"/>
      <c r="C157" s="54" t="s">
        <v>1447</v>
      </c>
      <c r="D157" s="55">
        <v>1400</v>
      </c>
    </row>
    <row r="158" spans="1:4" ht="15" hidden="1">
      <c r="A158" s="77" t="s">
        <v>1156</v>
      </c>
      <c r="B158" s="66"/>
      <c r="C158" s="125" t="s">
        <v>1448</v>
      </c>
      <c r="D158" s="55">
        <v>7200</v>
      </c>
    </row>
    <row r="159" spans="1:4" hidden="1">
      <c r="A159" s="77" t="s">
        <v>791</v>
      </c>
      <c r="B159" s="66"/>
      <c r="C159" s="54" t="s">
        <v>1449</v>
      </c>
      <c r="D159" s="55">
        <v>4500</v>
      </c>
    </row>
    <row r="160" spans="1:4" hidden="1">
      <c r="A160" s="77" t="s">
        <v>792</v>
      </c>
      <c r="B160" s="66"/>
      <c r="C160" s="54" t="s">
        <v>1450</v>
      </c>
      <c r="D160" s="55">
        <v>1300</v>
      </c>
    </row>
    <row r="161" spans="1:4" hidden="1">
      <c r="A161" s="77" t="s">
        <v>793</v>
      </c>
      <c r="B161" s="66"/>
      <c r="C161" s="54" t="s">
        <v>1451</v>
      </c>
      <c r="D161" s="55">
        <v>6700</v>
      </c>
    </row>
    <row r="162" spans="1:4" hidden="1">
      <c r="A162" s="77" t="s">
        <v>794</v>
      </c>
      <c r="B162" s="66"/>
      <c r="C162" s="54" t="s">
        <v>1452</v>
      </c>
      <c r="D162" s="55">
        <v>460</v>
      </c>
    </row>
    <row r="163" spans="1:4" hidden="1">
      <c r="A163" s="77" t="s">
        <v>795</v>
      </c>
      <c r="B163" s="66"/>
      <c r="C163" s="54" t="s">
        <v>1478</v>
      </c>
      <c r="D163" s="55">
        <v>300</v>
      </c>
    </row>
    <row r="164" spans="1:4" hidden="1">
      <c r="A164" s="77" t="s">
        <v>796</v>
      </c>
      <c r="B164" s="66"/>
      <c r="C164" s="54" t="s">
        <v>1484</v>
      </c>
      <c r="D164" s="55">
        <v>1000</v>
      </c>
    </row>
    <row r="165" spans="1:4" hidden="1">
      <c r="A165" s="77" t="s">
        <v>797</v>
      </c>
      <c r="B165" s="66"/>
      <c r="C165" s="54" t="s">
        <v>1485</v>
      </c>
      <c r="D165" s="55">
        <v>5500</v>
      </c>
    </row>
    <row r="166" spans="1:4" hidden="1">
      <c r="A166" s="77" t="s">
        <v>798</v>
      </c>
      <c r="B166" s="66"/>
      <c r="C166" s="54" t="s">
        <v>1486</v>
      </c>
      <c r="D166" s="55">
        <v>3500</v>
      </c>
    </row>
    <row r="167" spans="1:4" hidden="1">
      <c r="A167" s="77" t="s">
        <v>799</v>
      </c>
      <c r="B167" s="66"/>
      <c r="C167" s="54" t="s">
        <v>1487</v>
      </c>
      <c r="D167" s="55">
        <v>3700</v>
      </c>
    </row>
    <row r="168" spans="1:4" hidden="1">
      <c r="A168" s="77" t="s">
        <v>800</v>
      </c>
      <c r="B168" s="66"/>
      <c r="C168" s="54" t="s">
        <v>1567</v>
      </c>
      <c r="D168" s="55">
        <v>900</v>
      </c>
    </row>
    <row r="169" spans="1:4" ht="21" hidden="1" customHeight="1">
      <c r="A169" s="315" t="s">
        <v>88</v>
      </c>
      <c r="B169" s="316"/>
      <c r="C169" s="316"/>
      <c r="D169" s="317"/>
    </row>
    <row r="170" spans="1:4" ht="25.5" hidden="1">
      <c r="A170" s="77" t="s">
        <v>801</v>
      </c>
      <c r="B170" s="104" t="s">
        <v>89</v>
      </c>
      <c r="C170" s="54" t="s">
        <v>1289</v>
      </c>
      <c r="D170" s="56">
        <v>550</v>
      </c>
    </row>
    <row r="171" spans="1:4" hidden="1">
      <c r="A171" s="77" t="s">
        <v>802</v>
      </c>
      <c r="B171" s="66" t="s">
        <v>90</v>
      </c>
      <c r="C171" s="57" t="s">
        <v>91</v>
      </c>
      <c r="D171" s="56">
        <v>400</v>
      </c>
    </row>
    <row r="172" spans="1:4" ht="21" hidden="1" customHeight="1">
      <c r="A172" s="315" t="s">
        <v>92</v>
      </c>
      <c r="B172" s="316"/>
      <c r="C172" s="316"/>
      <c r="D172" s="317"/>
    </row>
    <row r="173" spans="1:4" hidden="1">
      <c r="A173" s="77" t="s">
        <v>803</v>
      </c>
      <c r="B173" s="104" t="s">
        <v>93</v>
      </c>
      <c r="C173" s="57" t="s">
        <v>94</v>
      </c>
      <c r="D173" s="55">
        <v>1470</v>
      </c>
    </row>
    <row r="174" spans="1:4" hidden="1">
      <c r="A174" s="77" t="s">
        <v>804</v>
      </c>
      <c r="B174" s="104" t="s">
        <v>93</v>
      </c>
      <c r="C174" s="57" t="s">
        <v>95</v>
      </c>
      <c r="D174" s="55">
        <v>1790</v>
      </c>
    </row>
    <row r="175" spans="1:4" hidden="1">
      <c r="A175" s="77" t="s">
        <v>805</v>
      </c>
      <c r="B175" s="104" t="s">
        <v>96</v>
      </c>
      <c r="C175" s="54" t="s">
        <v>97</v>
      </c>
      <c r="D175" s="55">
        <v>780</v>
      </c>
    </row>
    <row r="176" spans="1:4" hidden="1">
      <c r="A176" s="77" t="s">
        <v>806</v>
      </c>
      <c r="B176" s="104" t="s">
        <v>98</v>
      </c>
      <c r="C176" s="54" t="s">
        <v>99</v>
      </c>
      <c r="D176" s="55">
        <v>1200</v>
      </c>
    </row>
    <row r="177" spans="1:4" hidden="1">
      <c r="A177" s="77" t="s">
        <v>807</v>
      </c>
      <c r="B177" s="104" t="s">
        <v>100</v>
      </c>
      <c r="C177" s="54" t="s">
        <v>101</v>
      </c>
      <c r="D177" s="55">
        <v>1000</v>
      </c>
    </row>
    <row r="178" spans="1:4" ht="12.75" hidden="1" customHeight="1">
      <c r="A178" s="77" t="s">
        <v>808</v>
      </c>
      <c r="B178" s="104"/>
      <c r="C178" s="54" t="s">
        <v>1058</v>
      </c>
      <c r="D178" s="55">
        <v>1300</v>
      </c>
    </row>
    <row r="179" spans="1:4" ht="26.25" hidden="1" customHeight="1">
      <c r="A179" s="77" t="s">
        <v>809</v>
      </c>
      <c r="B179" s="104"/>
      <c r="C179" s="54" t="s">
        <v>1267</v>
      </c>
      <c r="D179" s="55">
        <v>390</v>
      </c>
    </row>
    <row r="180" spans="1:4" ht="12.75" hidden="1" customHeight="1">
      <c r="A180" s="77" t="s">
        <v>810</v>
      </c>
      <c r="B180" s="104" t="s">
        <v>102</v>
      </c>
      <c r="C180" s="54" t="s">
        <v>103</v>
      </c>
      <c r="D180" s="55">
        <v>1000</v>
      </c>
    </row>
    <row r="181" spans="1:4" hidden="1">
      <c r="A181" s="77" t="s">
        <v>202</v>
      </c>
      <c r="B181" s="66"/>
      <c r="C181" s="59" t="s">
        <v>736</v>
      </c>
      <c r="D181" s="106">
        <v>500</v>
      </c>
    </row>
    <row r="182" spans="1:4" hidden="1">
      <c r="A182" s="77" t="s">
        <v>203</v>
      </c>
      <c r="B182" s="104" t="s">
        <v>104</v>
      </c>
      <c r="C182" s="54" t="s">
        <v>105</v>
      </c>
      <c r="D182" s="55">
        <v>800</v>
      </c>
    </row>
    <row r="183" spans="1:4" hidden="1">
      <c r="A183" s="77" t="s">
        <v>206</v>
      </c>
      <c r="B183" s="104"/>
      <c r="C183" s="54" t="s">
        <v>1265</v>
      </c>
      <c r="D183" s="55">
        <v>340</v>
      </c>
    </row>
    <row r="184" spans="1:4" hidden="1">
      <c r="A184" s="77" t="s">
        <v>1454</v>
      </c>
      <c r="B184" s="104"/>
      <c r="C184" s="59" t="s">
        <v>1249</v>
      </c>
      <c r="D184" s="55">
        <v>400</v>
      </c>
    </row>
    <row r="185" spans="1:4" hidden="1">
      <c r="A185" s="77" t="s">
        <v>1455</v>
      </c>
      <c r="B185" s="104" t="s">
        <v>106</v>
      </c>
      <c r="C185" s="54" t="s">
        <v>107</v>
      </c>
      <c r="D185" s="55">
        <v>600</v>
      </c>
    </row>
    <row r="186" spans="1:4" ht="15" hidden="1" customHeight="1">
      <c r="A186" s="77" t="s">
        <v>210</v>
      </c>
      <c r="B186" s="104" t="s">
        <v>108</v>
      </c>
      <c r="C186" s="54" t="s">
        <v>109</v>
      </c>
      <c r="D186" s="55">
        <v>650</v>
      </c>
    </row>
    <row r="187" spans="1:4" hidden="1">
      <c r="A187" s="77" t="s">
        <v>213</v>
      </c>
      <c r="B187" s="104" t="s">
        <v>110</v>
      </c>
      <c r="C187" s="54" t="s">
        <v>111</v>
      </c>
      <c r="D187" s="55">
        <v>400</v>
      </c>
    </row>
    <row r="188" spans="1:4" hidden="1">
      <c r="A188" s="77" t="s">
        <v>216</v>
      </c>
      <c r="B188" s="104" t="s">
        <v>112</v>
      </c>
      <c r="C188" s="54" t="s">
        <v>113</v>
      </c>
      <c r="D188" s="55">
        <v>400</v>
      </c>
    </row>
    <row r="189" spans="1:4" hidden="1">
      <c r="A189" s="77" t="s">
        <v>218</v>
      </c>
      <c r="B189" s="104" t="s">
        <v>114</v>
      </c>
      <c r="C189" s="54" t="s">
        <v>115</v>
      </c>
      <c r="D189" s="55">
        <v>300</v>
      </c>
    </row>
    <row r="190" spans="1:4" hidden="1">
      <c r="A190" s="77" t="s">
        <v>219</v>
      </c>
      <c r="B190" s="90" t="s">
        <v>1269</v>
      </c>
      <c r="C190" s="71" t="s">
        <v>1270</v>
      </c>
      <c r="D190" s="55">
        <v>900</v>
      </c>
    </row>
    <row r="191" spans="1:4" hidden="1">
      <c r="A191" s="77" t="s">
        <v>221</v>
      </c>
      <c r="B191" s="90" t="s">
        <v>1272</v>
      </c>
      <c r="C191" s="71" t="s">
        <v>1271</v>
      </c>
      <c r="D191" s="55">
        <v>900</v>
      </c>
    </row>
    <row r="192" spans="1:4" hidden="1">
      <c r="A192" s="77" t="s">
        <v>223</v>
      </c>
      <c r="B192" s="104" t="s">
        <v>1052</v>
      </c>
      <c r="C192" s="54" t="s">
        <v>1053</v>
      </c>
      <c r="D192" s="55">
        <v>800</v>
      </c>
    </row>
    <row r="193" spans="1:4" hidden="1">
      <c r="A193" s="77" t="s">
        <v>224</v>
      </c>
      <c r="B193" s="104" t="s">
        <v>1054</v>
      </c>
      <c r="C193" s="54" t="s">
        <v>1055</v>
      </c>
      <c r="D193" s="55">
        <v>400</v>
      </c>
    </row>
    <row r="194" spans="1:4" hidden="1">
      <c r="A194" s="77" t="s">
        <v>229</v>
      </c>
      <c r="B194" s="104" t="s">
        <v>116</v>
      </c>
      <c r="C194" s="54" t="s">
        <v>117</v>
      </c>
      <c r="D194" s="55">
        <v>800</v>
      </c>
    </row>
    <row r="195" spans="1:4" hidden="1">
      <c r="A195" s="77" t="s">
        <v>232</v>
      </c>
      <c r="B195" s="90" t="s">
        <v>1273</v>
      </c>
      <c r="C195" s="71" t="s">
        <v>1274</v>
      </c>
      <c r="D195" s="55">
        <v>520</v>
      </c>
    </row>
    <row r="196" spans="1:4" hidden="1">
      <c r="A196" s="77" t="s">
        <v>235</v>
      </c>
      <c r="B196" s="104" t="s">
        <v>118</v>
      </c>
      <c r="C196" s="54" t="s">
        <v>119</v>
      </c>
      <c r="D196" s="55">
        <v>700</v>
      </c>
    </row>
    <row r="197" spans="1:4" hidden="1">
      <c r="A197" s="77" t="s">
        <v>1157</v>
      </c>
      <c r="B197" s="104" t="s">
        <v>1056</v>
      </c>
      <c r="C197" s="54" t="s">
        <v>120</v>
      </c>
      <c r="D197" s="55">
        <v>500</v>
      </c>
    </row>
    <row r="198" spans="1:4" hidden="1">
      <c r="A198" s="77" t="s">
        <v>237</v>
      </c>
      <c r="B198" s="104" t="s">
        <v>121</v>
      </c>
      <c r="C198" s="54" t="s">
        <v>1014</v>
      </c>
      <c r="D198" s="55">
        <v>1000</v>
      </c>
    </row>
    <row r="199" spans="1:4" hidden="1">
      <c r="A199" s="77" t="s">
        <v>240</v>
      </c>
      <c r="B199" s="104" t="s">
        <v>121</v>
      </c>
      <c r="C199" s="54" t="s">
        <v>1335</v>
      </c>
      <c r="D199" s="55">
        <v>1800</v>
      </c>
    </row>
    <row r="200" spans="1:4" hidden="1">
      <c r="A200" s="77" t="s">
        <v>243</v>
      </c>
      <c r="B200" s="104" t="s">
        <v>121</v>
      </c>
      <c r="C200" s="54" t="s">
        <v>1286</v>
      </c>
      <c r="D200" s="55">
        <v>2300</v>
      </c>
    </row>
    <row r="201" spans="1:4" hidden="1">
      <c r="A201" s="77" t="s">
        <v>245</v>
      </c>
      <c r="B201" s="104" t="s">
        <v>121</v>
      </c>
      <c r="C201" s="54" t="s">
        <v>122</v>
      </c>
      <c r="D201" s="55">
        <v>1000</v>
      </c>
    </row>
    <row r="202" spans="1:4" ht="26.25" hidden="1" customHeight="1">
      <c r="A202" s="77" t="s">
        <v>248</v>
      </c>
      <c r="B202" s="104"/>
      <c r="C202" s="54" t="s">
        <v>1281</v>
      </c>
      <c r="D202" s="55">
        <v>1700</v>
      </c>
    </row>
    <row r="203" spans="1:4" hidden="1">
      <c r="A203" s="77" t="s">
        <v>251</v>
      </c>
      <c r="B203" s="104" t="s">
        <v>121</v>
      </c>
      <c r="C203" s="54" t="s">
        <v>123</v>
      </c>
      <c r="D203" s="55">
        <v>500</v>
      </c>
    </row>
    <row r="204" spans="1:4" hidden="1">
      <c r="A204" s="77" t="s">
        <v>254</v>
      </c>
      <c r="B204" s="104" t="s">
        <v>124</v>
      </c>
      <c r="C204" s="54" t="s">
        <v>125</v>
      </c>
      <c r="D204" s="55">
        <v>1000</v>
      </c>
    </row>
    <row r="205" spans="1:4" hidden="1">
      <c r="A205" s="77" t="s">
        <v>255</v>
      </c>
      <c r="B205" s="104"/>
      <c r="C205" s="71" t="s">
        <v>1266</v>
      </c>
      <c r="D205" s="55">
        <v>330</v>
      </c>
    </row>
    <row r="206" spans="1:4" hidden="1">
      <c r="A206" s="77" t="s">
        <v>258</v>
      </c>
      <c r="B206" s="104" t="s">
        <v>126</v>
      </c>
      <c r="C206" s="54" t="s">
        <v>127</v>
      </c>
      <c r="D206" s="55">
        <v>800</v>
      </c>
    </row>
    <row r="207" spans="1:4" ht="13.5" hidden="1" customHeight="1">
      <c r="A207" s="77" t="s">
        <v>261</v>
      </c>
      <c r="B207" s="104" t="s">
        <v>128</v>
      </c>
      <c r="C207" s="54" t="s">
        <v>1282</v>
      </c>
      <c r="D207" s="55">
        <v>800</v>
      </c>
    </row>
    <row r="208" spans="1:4" ht="27" hidden="1" customHeight="1">
      <c r="A208" s="77" t="s">
        <v>264</v>
      </c>
      <c r="B208" s="104"/>
      <c r="C208" s="54" t="s">
        <v>1284</v>
      </c>
      <c r="D208" s="55">
        <v>1000</v>
      </c>
    </row>
    <row r="209" spans="1:4" ht="26.25" hidden="1" customHeight="1">
      <c r="A209" s="77" t="s">
        <v>267</v>
      </c>
      <c r="B209" s="104"/>
      <c r="C209" s="54" t="s">
        <v>1283</v>
      </c>
      <c r="D209" s="55">
        <v>1500</v>
      </c>
    </row>
    <row r="210" spans="1:4" hidden="1">
      <c r="A210" s="77" t="s">
        <v>270</v>
      </c>
      <c r="B210" s="104" t="s">
        <v>121</v>
      </c>
      <c r="C210" s="54" t="s">
        <v>129</v>
      </c>
      <c r="D210" s="55">
        <v>500</v>
      </c>
    </row>
    <row r="211" spans="1:4" hidden="1">
      <c r="A211" s="77" t="s">
        <v>273</v>
      </c>
      <c r="B211" s="104"/>
      <c r="C211" s="54" t="s">
        <v>1250</v>
      </c>
      <c r="D211" s="55">
        <f>D200+700</f>
        <v>3000</v>
      </c>
    </row>
    <row r="212" spans="1:4" hidden="1">
      <c r="A212" s="77" t="s">
        <v>276</v>
      </c>
      <c r="B212" s="104"/>
      <c r="C212" s="54" t="s">
        <v>1251</v>
      </c>
      <c r="D212" s="55">
        <v>2800</v>
      </c>
    </row>
    <row r="213" spans="1:4" hidden="1">
      <c r="A213" s="77" t="s">
        <v>278</v>
      </c>
      <c r="B213" s="104"/>
      <c r="C213" s="57" t="s">
        <v>1287</v>
      </c>
      <c r="D213" s="55">
        <v>2300</v>
      </c>
    </row>
    <row r="214" spans="1:4" hidden="1">
      <c r="A214" s="77" t="s">
        <v>1158</v>
      </c>
      <c r="B214" s="104"/>
      <c r="C214" s="57" t="s">
        <v>1288</v>
      </c>
      <c r="D214" s="55">
        <v>2800</v>
      </c>
    </row>
    <row r="215" spans="1:4" ht="27.75" hidden="1" customHeight="1">
      <c r="A215" s="77" t="s">
        <v>282</v>
      </c>
      <c r="B215" s="104"/>
      <c r="C215" s="54" t="s">
        <v>1360</v>
      </c>
      <c r="D215" s="55">
        <f>D200+D207</f>
        <v>3100</v>
      </c>
    </row>
    <row r="216" spans="1:4" ht="38.25" hidden="1">
      <c r="A216" s="77" t="s">
        <v>283</v>
      </c>
      <c r="B216" s="104"/>
      <c r="C216" s="54" t="s">
        <v>1361</v>
      </c>
      <c r="D216" s="55">
        <f>D214+D207</f>
        <v>3600</v>
      </c>
    </row>
    <row r="217" spans="1:4" ht="38.25" hidden="1">
      <c r="A217" s="77" t="s">
        <v>285</v>
      </c>
      <c r="B217" s="66"/>
      <c r="C217" s="54" t="s">
        <v>1568</v>
      </c>
      <c r="D217" s="55">
        <v>2500</v>
      </c>
    </row>
    <row r="218" spans="1:4" hidden="1">
      <c r="A218" s="77" t="s">
        <v>286</v>
      </c>
      <c r="B218" s="133"/>
      <c r="C218" s="45" t="s">
        <v>1474</v>
      </c>
      <c r="D218" s="134">
        <v>1000</v>
      </c>
    </row>
    <row r="219" spans="1:4" hidden="1">
      <c r="A219" s="77" t="s">
        <v>289</v>
      </c>
      <c r="B219" s="66"/>
      <c r="C219" s="71" t="s">
        <v>1565</v>
      </c>
      <c r="D219" s="55">
        <v>2800</v>
      </c>
    </row>
    <row r="220" spans="1:4" hidden="1">
      <c r="A220" s="305" t="s">
        <v>130</v>
      </c>
      <c r="B220" s="305"/>
      <c r="C220" s="305"/>
      <c r="D220" s="305"/>
    </row>
    <row r="221" spans="1:4" hidden="1">
      <c r="A221" s="305"/>
      <c r="B221" s="305"/>
      <c r="C221" s="305"/>
      <c r="D221" s="305"/>
    </row>
    <row r="222" spans="1:4" ht="19.5" hidden="1" customHeight="1">
      <c r="A222" s="315" t="s">
        <v>131</v>
      </c>
      <c r="B222" s="316"/>
      <c r="C222" s="316"/>
      <c r="D222" s="317"/>
    </row>
    <row r="223" spans="1:4" hidden="1">
      <c r="A223" s="77" t="s">
        <v>1159</v>
      </c>
      <c r="B223" s="104" t="s">
        <v>132</v>
      </c>
      <c r="C223" s="54" t="s">
        <v>133</v>
      </c>
      <c r="D223" s="55">
        <v>710</v>
      </c>
    </row>
    <row r="224" spans="1:4" hidden="1">
      <c r="A224" s="77" t="s">
        <v>294</v>
      </c>
      <c r="B224" s="104" t="s">
        <v>132</v>
      </c>
      <c r="C224" s="54" t="s">
        <v>134</v>
      </c>
      <c r="D224" s="55">
        <v>510</v>
      </c>
    </row>
    <row r="225" spans="1:4" hidden="1">
      <c r="A225" s="77" t="s">
        <v>297</v>
      </c>
      <c r="B225" s="104"/>
      <c r="C225" s="54" t="s">
        <v>135</v>
      </c>
      <c r="D225" s="55">
        <v>510</v>
      </c>
    </row>
    <row r="226" spans="1:4" hidden="1">
      <c r="A226" s="77" t="s">
        <v>300</v>
      </c>
      <c r="B226" s="104" t="s">
        <v>136</v>
      </c>
      <c r="C226" s="54" t="s">
        <v>1059</v>
      </c>
      <c r="D226" s="55">
        <v>700</v>
      </c>
    </row>
    <row r="227" spans="1:4" hidden="1">
      <c r="A227" s="77" t="s">
        <v>302</v>
      </c>
      <c r="B227" s="104" t="s">
        <v>137</v>
      </c>
      <c r="C227" s="54" t="s">
        <v>138</v>
      </c>
      <c r="D227" s="55">
        <v>2100</v>
      </c>
    </row>
    <row r="228" spans="1:4" hidden="1">
      <c r="A228" s="77" t="s">
        <v>304</v>
      </c>
      <c r="B228" s="104" t="s">
        <v>139</v>
      </c>
      <c r="C228" s="54" t="s">
        <v>140</v>
      </c>
      <c r="D228" s="55">
        <v>700</v>
      </c>
    </row>
    <row r="229" spans="1:4" hidden="1">
      <c r="A229" s="77" t="s">
        <v>307</v>
      </c>
      <c r="B229" s="104" t="s">
        <v>139</v>
      </c>
      <c r="C229" s="54" t="s">
        <v>141</v>
      </c>
      <c r="D229" s="55">
        <v>1400</v>
      </c>
    </row>
    <row r="230" spans="1:4" hidden="1">
      <c r="A230" s="77" t="s">
        <v>310</v>
      </c>
      <c r="B230" s="104" t="s">
        <v>142</v>
      </c>
      <c r="C230" s="54" t="s">
        <v>143</v>
      </c>
      <c r="D230" s="55">
        <v>300</v>
      </c>
    </row>
    <row r="231" spans="1:4" hidden="1">
      <c r="A231" s="77" t="s">
        <v>311</v>
      </c>
      <c r="B231" s="104" t="s">
        <v>144</v>
      </c>
      <c r="C231" s="54" t="s">
        <v>145</v>
      </c>
      <c r="D231" s="55">
        <v>550</v>
      </c>
    </row>
    <row r="232" spans="1:4" hidden="1">
      <c r="A232" s="77" t="s">
        <v>1160</v>
      </c>
      <c r="B232" s="104"/>
      <c r="C232" s="54" t="s">
        <v>1060</v>
      </c>
      <c r="D232" s="55">
        <v>750</v>
      </c>
    </row>
    <row r="233" spans="1:4" hidden="1">
      <c r="A233" s="77" t="s">
        <v>314</v>
      </c>
      <c r="B233" s="104" t="s">
        <v>146</v>
      </c>
      <c r="C233" s="54" t="s">
        <v>147</v>
      </c>
      <c r="D233" s="55">
        <v>500</v>
      </c>
    </row>
    <row r="234" spans="1:4" hidden="1">
      <c r="A234" s="77" t="s">
        <v>317</v>
      </c>
      <c r="B234" s="104" t="s">
        <v>148</v>
      </c>
      <c r="C234" s="54" t="s">
        <v>149</v>
      </c>
      <c r="D234" s="55">
        <v>1000</v>
      </c>
    </row>
    <row r="235" spans="1:4" hidden="1">
      <c r="A235" s="77" t="s">
        <v>320</v>
      </c>
      <c r="B235" s="104"/>
      <c r="C235" s="54" t="s">
        <v>150</v>
      </c>
      <c r="D235" s="55">
        <v>510</v>
      </c>
    </row>
    <row r="236" spans="1:4" hidden="1">
      <c r="A236" s="77" t="s">
        <v>323</v>
      </c>
      <c r="B236" s="104" t="s">
        <v>151</v>
      </c>
      <c r="C236" s="54" t="s">
        <v>152</v>
      </c>
      <c r="D236" s="55">
        <v>510</v>
      </c>
    </row>
    <row r="237" spans="1:4" hidden="1">
      <c r="A237" s="77" t="s">
        <v>326</v>
      </c>
      <c r="B237" s="104" t="s">
        <v>153</v>
      </c>
      <c r="C237" s="54" t="s">
        <v>154</v>
      </c>
      <c r="D237" s="55">
        <v>650</v>
      </c>
    </row>
    <row r="238" spans="1:4" hidden="1">
      <c r="A238" s="77" t="s">
        <v>329</v>
      </c>
      <c r="B238" s="104"/>
      <c r="C238" s="54" t="s">
        <v>1015</v>
      </c>
      <c r="D238" s="55">
        <v>1100</v>
      </c>
    </row>
    <row r="239" spans="1:4" hidden="1">
      <c r="A239" s="77" t="s">
        <v>332</v>
      </c>
      <c r="B239" s="104" t="s">
        <v>153</v>
      </c>
      <c r="C239" s="54" t="s">
        <v>1061</v>
      </c>
      <c r="D239" s="55">
        <v>1100</v>
      </c>
    </row>
    <row r="240" spans="1:4" hidden="1">
      <c r="A240" s="77" t="s">
        <v>1161</v>
      </c>
      <c r="B240" s="104"/>
      <c r="C240" s="54" t="s">
        <v>155</v>
      </c>
      <c r="D240" s="55">
        <v>650</v>
      </c>
    </row>
    <row r="241" spans="1:4" hidden="1">
      <c r="A241" s="77" t="s">
        <v>337</v>
      </c>
      <c r="B241" s="104"/>
      <c r="C241" s="54" t="s">
        <v>1062</v>
      </c>
      <c r="D241" s="55">
        <v>1000</v>
      </c>
    </row>
    <row r="242" spans="1:4" hidden="1">
      <c r="A242" s="77" t="s">
        <v>338</v>
      </c>
      <c r="B242" s="104" t="s">
        <v>156</v>
      </c>
      <c r="C242" s="54" t="s">
        <v>157</v>
      </c>
      <c r="D242" s="55">
        <v>650</v>
      </c>
    </row>
    <row r="243" spans="1:4" hidden="1">
      <c r="A243" s="77" t="s">
        <v>341</v>
      </c>
      <c r="B243" s="104" t="s">
        <v>158</v>
      </c>
      <c r="C243" s="54" t="s">
        <v>159</v>
      </c>
      <c r="D243" s="55">
        <v>650</v>
      </c>
    </row>
    <row r="244" spans="1:4" ht="14.25" hidden="1" customHeight="1">
      <c r="A244" s="77" t="s">
        <v>344</v>
      </c>
      <c r="B244" s="104" t="s">
        <v>158</v>
      </c>
      <c r="C244" s="54" t="s">
        <v>160</v>
      </c>
      <c r="D244" s="55">
        <v>1000</v>
      </c>
    </row>
    <row r="245" spans="1:4" hidden="1">
      <c r="A245" s="77" t="s">
        <v>347</v>
      </c>
      <c r="B245" s="104" t="s">
        <v>161</v>
      </c>
      <c r="C245" s="54" t="s">
        <v>162</v>
      </c>
      <c r="D245" s="55">
        <v>850</v>
      </c>
    </row>
    <row r="246" spans="1:4" hidden="1">
      <c r="A246" s="77" t="s">
        <v>350</v>
      </c>
      <c r="B246" s="104" t="s">
        <v>163</v>
      </c>
      <c r="C246" s="54" t="s">
        <v>164</v>
      </c>
      <c r="D246" s="55">
        <v>1100</v>
      </c>
    </row>
    <row r="247" spans="1:4" hidden="1">
      <c r="A247" s="77" t="s">
        <v>351</v>
      </c>
      <c r="B247" s="104" t="s">
        <v>165</v>
      </c>
      <c r="C247" s="54" t="s">
        <v>166</v>
      </c>
      <c r="D247" s="55">
        <v>520</v>
      </c>
    </row>
    <row r="248" spans="1:4" hidden="1">
      <c r="A248" s="77" t="s">
        <v>354</v>
      </c>
      <c r="B248" s="104" t="s">
        <v>167</v>
      </c>
      <c r="C248" s="54" t="s">
        <v>168</v>
      </c>
      <c r="D248" s="55">
        <v>650</v>
      </c>
    </row>
    <row r="249" spans="1:4" hidden="1">
      <c r="A249" s="77" t="s">
        <v>356</v>
      </c>
      <c r="B249" s="104" t="s">
        <v>169</v>
      </c>
      <c r="C249" s="54" t="s">
        <v>170</v>
      </c>
      <c r="D249" s="55">
        <v>650</v>
      </c>
    </row>
    <row r="250" spans="1:4" hidden="1">
      <c r="A250" s="77" t="s">
        <v>357</v>
      </c>
      <c r="B250" s="104" t="s">
        <v>171</v>
      </c>
      <c r="C250" s="54" t="s">
        <v>172</v>
      </c>
      <c r="D250" s="55">
        <v>650</v>
      </c>
    </row>
    <row r="251" spans="1:4" hidden="1">
      <c r="A251" s="77" t="s">
        <v>1162</v>
      </c>
      <c r="B251" s="104" t="s">
        <v>173</v>
      </c>
      <c r="C251" s="54" t="s">
        <v>174</v>
      </c>
      <c r="D251" s="55">
        <v>820</v>
      </c>
    </row>
    <row r="252" spans="1:4" hidden="1">
      <c r="A252" s="77" t="s">
        <v>1163</v>
      </c>
      <c r="B252" s="104" t="s">
        <v>173</v>
      </c>
      <c r="C252" s="54" t="s">
        <v>175</v>
      </c>
      <c r="D252" s="55">
        <v>720</v>
      </c>
    </row>
    <row r="253" spans="1:4" hidden="1">
      <c r="A253" s="77" t="s">
        <v>1164</v>
      </c>
      <c r="B253" s="104" t="s">
        <v>176</v>
      </c>
      <c r="C253" s="54" t="s">
        <v>177</v>
      </c>
      <c r="D253" s="55">
        <v>670</v>
      </c>
    </row>
    <row r="254" spans="1:4" hidden="1">
      <c r="A254" s="77" t="s">
        <v>360</v>
      </c>
      <c r="B254" s="104" t="s">
        <v>178</v>
      </c>
      <c r="C254" s="54" t="s">
        <v>179</v>
      </c>
      <c r="D254" s="55">
        <v>670</v>
      </c>
    </row>
    <row r="255" spans="1:4" hidden="1">
      <c r="A255" s="77" t="s">
        <v>362</v>
      </c>
      <c r="B255" s="104" t="s">
        <v>178</v>
      </c>
      <c r="C255" s="54" t="s">
        <v>180</v>
      </c>
      <c r="D255" s="55">
        <v>790</v>
      </c>
    </row>
    <row r="256" spans="1:4" hidden="1">
      <c r="A256" s="77" t="s">
        <v>363</v>
      </c>
      <c r="B256" s="104" t="s">
        <v>181</v>
      </c>
      <c r="C256" s="54" t="s">
        <v>182</v>
      </c>
      <c r="D256" s="55">
        <v>520</v>
      </c>
    </row>
    <row r="257" spans="1:4" hidden="1">
      <c r="A257" s="77" t="s">
        <v>1165</v>
      </c>
      <c r="B257" s="104" t="s">
        <v>183</v>
      </c>
      <c r="C257" s="54" t="s">
        <v>184</v>
      </c>
      <c r="D257" s="55">
        <v>580</v>
      </c>
    </row>
    <row r="258" spans="1:4" hidden="1">
      <c r="A258" s="77" t="s">
        <v>366</v>
      </c>
      <c r="B258" s="104" t="s">
        <v>185</v>
      </c>
      <c r="C258" s="54" t="s">
        <v>186</v>
      </c>
      <c r="D258" s="55">
        <v>520</v>
      </c>
    </row>
    <row r="259" spans="1:4" hidden="1">
      <c r="A259" s="77" t="s">
        <v>367</v>
      </c>
      <c r="B259" s="104" t="s">
        <v>187</v>
      </c>
      <c r="C259" s="54" t="s">
        <v>188</v>
      </c>
      <c r="D259" s="55">
        <v>570</v>
      </c>
    </row>
    <row r="260" spans="1:4" hidden="1">
      <c r="A260" s="77" t="s">
        <v>369</v>
      </c>
      <c r="B260" s="104" t="s">
        <v>189</v>
      </c>
      <c r="C260" s="54" t="s">
        <v>190</v>
      </c>
      <c r="D260" s="55">
        <v>570</v>
      </c>
    </row>
    <row r="261" spans="1:4" hidden="1">
      <c r="A261" s="77" t="s">
        <v>371</v>
      </c>
      <c r="B261" s="104" t="s">
        <v>189</v>
      </c>
      <c r="C261" s="54" t="s">
        <v>191</v>
      </c>
      <c r="D261" s="55">
        <v>800</v>
      </c>
    </row>
    <row r="262" spans="1:4" hidden="1">
      <c r="A262" s="77" t="s">
        <v>373</v>
      </c>
      <c r="B262" s="104"/>
      <c r="C262" s="54" t="s">
        <v>192</v>
      </c>
      <c r="D262" s="55">
        <v>650</v>
      </c>
    </row>
    <row r="263" spans="1:4" hidden="1">
      <c r="A263" s="77" t="s">
        <v>375</v>
      </c>
      <c r="B263" s="104" t="s">
        <v>193</v>
      </c>
      <c r="C263" s="54" t="s">
        <v>194</v>
      </c>
      <c r="D263" s="55">
        <v>650</v>
      </c>
    </row>
    <row r="264" spans="1:4" hidden="1">
      <c r="A264" s="77" t="s">
        <v>377</v>
      </c>
      <c r="B264" s="104" t="s">
        <v>195</v>
      </c>
      <c r="C264" s="54" t="s">
        <v>196</v>
      </c>
      <c r="D264" s="55">
        <v>750</v>
      </c>
    </row>
    <row r="265" spans="1:4" hidden="1">
      <c r="A265" s="77" t="s">
        <v>380</v>
      </c>
      <c r="B265" s="104" t="s">
        <v>197</v>
      </c>
      <c r="C265" s="54" t="s">
        <v>198</v>
      </c>
      <c r="D265" s="55">
        <v>750</v>
      </c>
    </row>
    <row r="266" spans="1:4" hidden="1">
      <c r="A266" s="77" t="s">
        <v>382</v>
      </c>
      <c r="B266" s="104"/>
      <c r="C266" s="54" t="s">
        <v>199</v>
      </c>
      <c r="D266" s="55">
        <v>1100</v>
      </c>
    </row>
    <row r="267" spans="1:4" hidden="1">
      <c r="A267" s="77" t="s">
        <v>385</v>
      </c>
      <c r="B267" s="80"/>
      <c r="C267" s="54" t="s">
        <v>200</v>
      </c>
      <c r="D267" s="55">
        <v>650</v>
      </c>
    </row>
    <row r="268" spans="1:4" hidden="1">
      <c r="A268" s="77" t="s">
        <v>386</v>
      </c>
      <c r="B268" s="80"/>
      <c r="C268" s="54" t="s">
        <v>1063</v>
      </c>
      <c r="D268" s="55">
        <v>1300</v>
      </c>
    </row>
    <row r="269" spans="1:4" hidden="1">
      <c r="A269" s="77" t="s">
        <v>1166</v>
      </c>
      <c r="B269" s="80"/>
      <c r="C269" s="54" t="s">
        <v>1064</v>
      </c>
      <c r="D269" s="55">
        <v>1300</v>
      </c>
    </row>
    <row r="270" spans="1:4" hidden="1">
      <c r="A270" s="77" t="s">
        <v>389</v>
      </c>
      <c r="B270" s="80"/>
      <c r="C270" s="54" t="s">
        <v>1065</v>
      </c>
      <c r="D270" s="55">
        <v>960</v>
      </c>
    </row>
    <row r="271" spans="1:4" hidden="1">
      <c r="A271" s="77" t="s">
        <v>391</v>
      </c>
      <c r="B271" s="80"/>
      <c r="C271" s="54" t="s">
        <v>1066</v>
      </c>
      <c r="D271" s="55">
        <v>750</v>
      </c>
    </row>
    <row r="272" spans="1:4" hidden="1">
      <c r="A272" s="305" t="s">
        <v>201</v>
      </c>
      <c r="B272" s="305"/>
      <c r="C272" s="305"/>
      <c r="D272" s="305"/>
    </row>
    <row r="273" spans="1:5" hidden="1">
      <c r="A273" s="305"/>
      <c r="B273" s="305"/>
      <c r="C273" s="305"/>
      <c r="D273" s="305"/>
    </row>
    <row r="274" spans="1:5" hidden="1">
      <c r="A274" s="77" t="s">
        <v>392</v>
      </c>
      <c r="B274" s="66" t="s">
        <v>6</v>
      </c>
      <c r="C274" s="54" t="s">
        <v>204</v>
      </c>
      <c r="D274" s="107">
        <v>360</v>
      </c>
      <c r="E274" s="96"/>
    </row>
    <row r="275" spans="1:5" ht="15.75" hidden="1" customHeight="1">
      <c r="A275" s="315" t="s">
        <v>205</v>
      </c>
      <c r="B275" s="316"/>
      <c r="C275" s="316"/>
      <c r="D275" s="316"/>
      <c r="E275" s="97"/>
    </row>
    <row r="276" spans="1:5" hidden="1">
      <c r="A276" s="109" t="s">
        <v>393</v>
      </c>
      <c r="B276" s="104"/>
      <c r="C276" s="54" t="s">
        <v>207</v>
      </c>
      <c r="D276" s="107">
        <v>250</v>
      </c>
      <c r="E276" s="97"/>
    </row>
    <row r="277" spans="1:5" hidden="1">
      <c r="A277" s="109" t="s">
        <v>394</v>
      </c>
      <c r="B277" s="104" t="s">
        <v>1067</v>
      </c>
      <c r="C277" s="54" t="s">
        <v>1068</v>
      </c>
      <c r="D277" s="107">
        <v>300</v>
      </c>
      <c r="E277" s="97"/>
    </row>
    <row r="278" spans="1:5" hidden="1">
      <c r="A278" s="109" t="s">
        <v>396</v>
      </c>
      <c r="B278" s="104" t="s">
        <v>208</v>
      </c>
      <c r="C278" s="54" t="s">
        <v>209</v>
      </c>
      <c r="D278" s="107">
        <v>350</v>
      </c>
      <c r="E278" s="97"/>
    </row>
    <row r="279" spans="1:5" hidden="1">
      <c r="A279" s="109" t="s">
        <v>397</v>
      </c>
      <c r="B279" s="104" t="s">
        <v>211</v>
      </c>
      <c r="C279" s="54" t="s">
        <v>212</v>
      </c>
      <c r="D279" s="107">
        <v>300</v>
      </c>
      <c r="E279" s="97"/>
    </row>
    <row r="280" spans="1:5" ht="25.5" hidden="1">
      <c r="A280" s="109" t="s">
        <v>399</v>
      </c>
      <c r="B280" s="104" t="s">
        <v>214</v>
      </c>
      <c r="C280" s="54" t="s">
        <v>215</v>
      </c>
      <c r="D280" s="107">
        <v>350</v>
      </c>
      <c r="E280" s="97"/>
    </row>
    <row r="281" spans="1:5" hidden="1">
      <c r="A281" s="109" t="s">
        <v>402</v>
      </c>
      <c r="B281" s="104"/>
      <c r="C281" s="54" t="s">
        <v>1070</v>
      </c>
      <c r="D281" s="107">
        <v>180</v>
      </c>
      <c r="E281" s="97"/>
    </row>
    <row r="282" spans="1:5" hidden="1">
      <c r="A282" s="109" t="s">
        <v>404</v>
      </c>
      <c r="B282" s="66" t="s">
        <v>727</v>
      </c>
      <c r="C282" s="59" t="s">
        <v>728</v>
      </c>
      <c r="D282" s="108">
        <v>300</v>
      </c>
      <c r="E282" s="97"/>
    </row>
    <row r="283" spans="1:5" hidden="1">
      <c r="A283" s="109" t="s">
        <v>405</v>
      </c>
      <c r="B283" s="66" t="s">
        <v>729</v>
      </c>
      <c r="C283" s="59" t="s">
        <v>730</v>
      </c>
      <c r="D283" s="108">
        <v>300</v>
      </c>
      <c r="E283" s="97"/>
    </row>
    <row r="284" spans="1:5" hidden="1">
      <c r="A284" s="109" t="s">
        <v>407</v>
      </c>
      <c r="B284" s="66" t="s">
        <v>731</v>
      </c>
      <c r="C284" s="59" t="s">
        <v>732</v>
      </c>
      <c r="D284" s="108">
        <v>350</v>
      </c>
      <c r="E284" s="97"/>
    </row>
    <row r="285" spans="1:5" hidden="1">
      <c r="A285" s="109" t="s">
        <v>409</v>
      </c>
      <c r="B285" s="66"/>
      <c r="C285" s="59" t="s">
        <v>823</v>
      </c>
      <c r="D285" s="108">
        <v>350</v>
      </c>
      <c r="E285" s="97"/>
    </row>
    <row r="286" spans="1:5" hidden="1">
      <c r="A286" s="109" t="s">
        <v>411</v>
      </c>
      <c r="B286" s="66"/>
      <c r="C286" s="59" t="s">
        <v>1295</v>
      </c>
      <c r="D286" s="108">
        <v>400</v>
      </c>
      <c r="E286" s="97"/>
    </row>
    <row r="287" spans="1:5" ht="19.5" hidden="1" customHeight="1">
      <c r="A287" s="315" t="s">
        <v>217</v>
      </c>
      <c r="B287" s="316"/>
      <c r="C287" s="316"/>
      <c r="D287" s="316"/>
      <c r="E287" s="97"/>
    </row>
    <row r="288" spans="1:5" hidden="1">
      <c r="A288" s="77" t="s">
        <v>413</v>
      </c>
      <c r="B288" s="104" t="s">
        <v>1071</v>
      </c>
      <c r="C288" s="54" t="s">
        <v>1099</v>
      </c>
      <c r="D288" s="107">
        <v>300</v>
      </c>
      <c r="E288" s="97"/>
    </row>
    <row r="289" spans="1:5" ht="25.5" hidden="1">
      <c r="A289" s="77" t="s">
        <v>414</v>
      </c>
      <c r="B289" s="104"/>
      <c r="C289" s="54" t="s">
        <v>220</v>
      </c>
      <c r="D289" s="107">
        <v>350</v>
      </c>
      <c r="E289" s="97"/>
    </row>
    <row r="290" spans="1:5" hidden="1">
      <c r="A290" s="77" t="s">
        <v>415</v>
      </c>
      <c r="B290" s="104" t="s">
        <v>1069</v>
      </c>
      <c r="C290" s="54" t="s">
        <v>1332</v>
      </c>
      <c r="D290" s="107">
        <v>250</v>
      </c>
      <c r="E290" s="97"/>
    </row>
    <row r="291" spans="1:5" hidden="1">
      <c r="A291" s="77" t="s">
        <v>418</v>
      </c>
      <c r="B291" s="104" t="s">
        <v>222</v>
      </c>
      <c r="C291" s="54" t="s">
        <v>1100</v>
      </c>
      <c r="D291" s="107">
        <v>250</v>
      </c>
      <c r="E291" s="97"/>
    </row>
    <row r="292" spans="1:5" hidden="1">
      <c r="A292" s="77" t="s">
        <v>1167</v>
      </c>
      <c r="B292" s="104"/>
      <c r="C292" s="54" t="s">
        <v>225</v>
      </c>
      <c r="D292" s="107">
        <v>300</v>
      </c>
      <c r="E292" s="97"/>
    </row>
    <row r="293" spans="1:5" hidden="1">
      <c r="A293" s="305" t="s">
        <v>226</v>
      </c>
      <c r="B293" s="305"/>
      <c r="C293" s="305"/>
      <c r="D293" s="305"/>
    </row>
    <row r="294" spans="1:5" hidden="1">
      <c r="A294" s="305"/>
      <c r="B294" s="305"/>
      <c r="C294" s="305"/>
      <c r="D294" s="305"/>
    </row>
    <row r="295" spans="1:5" hidden="1">
      <c r="A295" s="321" t="s">
        <v>227</v>
      </c>
      <c r="B295" s="322"/>
      <c r="C295" s="322"/>
      <c r="D295" s="323"/>
    </row>
    <row r="296" spans="1:5" hidden="1">
      <c r="A296" s="321" t="s">
        <v>228</v>
      </c>
      <c r="B296" s="322"/>
      <c r="C296" s="322"/>
      <c r="D296" s="323"/>
    </row>
    <row r="297" spans="1:5" hidden="1">
      <c r="A297" s="79" t="s">
        <v>1362</v>
      </c>
      <c r="B297" s="82" t="s">
        <v>746</v>
      </c>
      <c r="C297" s="61" t="s">
        <v>745</v>
      </c>
      <c r="D297" s="55">
        <v>1520</v>
      </c>
    </row>
    <row r="298" spans="1:5" hidden="1">
      <c r="A298" s="324" t="s">
        <v>826</v>
      </c>
      <c r="B298" s="325"/>
      <c r="C298" s="325"/>
      <c r="D298" s="326"/>
    </row>
    <row r="299" spans="1:5" hidden="1">
      <c r="A299" s="84" t="s">
        <v>424</v>
      </c>
      <c r="B299" s="137" t="s">
        <v>230</v>
      </c>
      <c r="C299" s="62" t="s">
        <v>231</v>
      </c>
      <c r="D299" s="111">
        <v>140</v>
      </c>
    </row>
    <row r="300" spans="1:5" hidden="1">
      <c r="A300" s="109" t="s">
        <v>427</v>
      </c>
      <c r="B300" s="137" t="s">
        <v>238</v>
      </c>
      <c r="C300" s="62" t="s">
        <v>239</v>
      </c>
      <c r="D300" s="111">
        <v>160</v>
      </c>
    </row>
    <row r="301" spans="1:5" hidden="1">
      <c r="A301" s="84" t="s">
        <v>430</v>
      </c>
      <c r="B301" s="137" t="s">
        <v>241</v>
      </c>
      <c r="C301" s="62" t="s">
        <v>242</v>
      </c>
      <c r="D301" s="111">
        <v>150</v>
      </c>
    </row>
    <row r="302" spans="1:5" hidden="1">
      <c r="A302" s="109" t="s">
        <v>433</v>
      </c>
      <c r="B302" s="137" t="s">
        <v>244</v>
      </c>
      <c r="C302" s="62" t="s">
        <v>827</v>
      </c>
      <c r="D302" s="111">
        <v>160</v>
      </c>
    </row>
    <row r="303" spans="1:5" hidden="1">
      <c r="A303" s="84" t="s">
        <v>436</v>
      </c>
      <c r="B303" s="137" t="s">
        <v>252</v>
      </c>
      <c r="C303" s="62" t="s">
        <v>253</v>
      </c>
      <c r="D303" s="111">
        <v>150</v>
      </c>
    </row>
    <row r="304" spans="1:5" hidden="1">
      <c r="A304" s="109" t="s">
        <v>438</v>
      </c>
      <c r="B304" s="137" t="s">
        <v>256</v>
      </c>
      <c r="C304" s="62" t="s">
        <v>257</v>
      </c>
      <c r="D304" s="111">
        <v>160</v>
      </c>
    </row>
    <row r="305" spans="1:4" hidden="1">
      <c r="A305" s="327" t="s">
        <v>828</v>
      </c>
      <c r="B305" s="328"/>
      <c r="C305" s="328"/>
      <c r="D305" s="329"/>
    </row>
    <row r="306" spans="1:4" hidden="1">
      <c r="A306" s="84" t="s">
        <v>441</v>
      </c>
      <c r="B306" s="137" t="s">
        <v>233</v>
      </c>
      <c r="C306" s="62" t="s">
        <v>234</v>
      </c>
      <c r="D306" s="111">
        <v>150</v>
      </c>
    </row>
    <row r="307" spans="1:4" hidden="1">
      <c r="A307" s="109" t="s">
        <v>1168</v>
      </c>
      <c r="B307" s="137"/>
      <c r="C307" s="62" t="s">
        <v>829</v>
      </c>
      <c r="D307" s="111">
        <v>150</v>
      </c>
    </row>
    <row r="308" spans="1:4" hidden="1">
      <c r="A308" s="84" t="s">
        <v>446</v>
      </c>
      <c r="B308" s="137"/>
      <c r="C308" s="62" t="s">
        <v>1016</v>
      </c>
      <c r="D308" s="111">
        <v>150</v>
      </c>
    </row>
    <row r="309" spans="1:4" hidden="1">
      <c r="A309" s="327" t="s">
        <v>831</v>
      </c>
      <c r="B309" s="328"/>
      <c r="C309" s="328"/>
      <c r="D309" s="329"/>
    </row>
    <row r="310" spans="1:4" hidden="1">
      <c r="A310" s="84" t="s">
        <v>448</v>
      </c>
      <c r="B310" s="137" t="s">
        <v>246</v>
      </c>
      <c r="C310" s="62" t="s">
        <v>247</v>
      </c>
      <c r="D310" s="111">
        <v>140</v>
      </c>
    </row>
    <row r="311" spans="1:4" hidden="1">
      <c r="A311" s="109" t="s">
        <v>451</v>
      </c>
      <c r="B311" s="137"/>
      <c r="C311" s="62" t="s">
        <v>832</v>
      </c>
      <c r="D311" s="111">
        <v>140</v>
      </c>
    </row>
    <row r="312" spans="1:4" hidden="1">
      <c r="A312" s="84" t="s">
        <v>454</v>
      </c>
      <c r="B312" s="137"/>
      <c r="C312" s="62" t="s">
        <v>833</v>
      </c>
      <c r="D312" s="111">
        <v>140</v>
      </c>
    </row>
    <row r="313" spans="1:4" hidden="1">
      <c r="A313" s="109" t="s">
        <v>457</v>
      </c>
      <c r="B313" s="137" t="s">
        <v>249</v>
      </c>
      <c r="C313" s="62" t="s">
        <v>250</v>
      </c>
      <c r="D313" s="111">
        <v>150</v>
      </c>
    </row>
    <row r="314" spans="1:4" hidden="1">
      <c r="A314" s="327" t="s">
        <v>834</v>
      </c>
      <c r="B314" s="328"/>
      <c r="C314" s="328"/>
      <c r="D314" s="329"/>
    </row>
    <row r="315" spans="1:4" hidden="1">
      <c r="A315" s="109" t="s">
        <v>460</v>
      </c>
      <c r="B315" s="137" t="s">
        <v>259</v>
      </c>
      <c r="C315" s="62" t="s">
        <v>260</v>
      </c>
      <c r="D315" s="111">
        <v>160</v>
      </c>
    </row>
    <row r="316" spans="1:4" hidden="1">
      <c r="A316" s="109" t="s">
        <v>463</v>
      </c>
      <c r="B316" s="137" t="s">
        <v>265</v>
      </c>
      <c r="C316" s="62" t="s">
        <v>266</v>
      </c>
      <c r="D316" s="55">
        <v>160</v>
      </c>
    </row>
    <row r="317" spans="1:4" hidden="1">
      <c r="A317" s="327" t="s">
        <v>835</v>
      </c>
      <c r="B317" s="328"/>
      <c r="C317" s="328"/>
      <c r="D317" s="329"/>
    </row>
    <row r="318" spans="1:4" hidden="1">
      <c r="A318" s="109" t="s">
        <v>1363</v>
      </c>
      <c r="B318" s="137" t="s">
        <v>268</v>
      </c>
      <c r="C318" s="62" t="s">
        <v>269</v>
      </c>
      <c r="D318" s="55">
        <v>160</v>
      </c>
    </row>
    <row r="319" spans="1:4" hidden="1">
      <c r="A319" s="109" t="s">
        <v>464</v>
      </c>
      <c r="B319" s="137" t="s">
        <v>271</v>
      </c>
      <c r="C319" s="62" t="s">
        <v>272</v>
      </c>
      <c r="D319" s="55">
        <v>160</v>
      </c>
    </row>
    <row r="320" spans="1:4" hidden="1">
      <c r="A320" s="109" t="s">
        <v>465</v>
      </c>
      <c r="B320" s="137" t="s">
        <v>274</v>
      </c>
      <c r="C320" s="62" t="s">
        <v>275</v>
      </c>
      <c r="D320" s="55">
        <v>170</v>
      </c>
    </row>
    <row r="321" spans="1:4" hidden="1">
      <c r="A321" s="109" t="s">
        <v>466</v>
      </c>
      <c r="B321" s="137" t="s">
        <v>277</v>
      </c>
      <c r="C321" s="62" t="s">
        <v>836</v>
      </c>
      <c r="D321" s="55">
        <v>220</v>
      </c>
    </row>
    <row r="322" spans="1:4" hidden="1">
      <c r="A322" s="109" t="s">
        <v>467</v>
      </c>
      <c r="B322" s="137" t="s">
        <v>301</v>
      </c>
      <c r="C322" s="62" t="s">
        <v>837</v>
      </c>
      <c r="D322" s="55">
        <v>200</v>
      </c>
    </row>
    <row r="323" spans="1:4" hidden="1">
      <c r="A323" s="109" t="s">
        <v>469</v>
      </c>
      <c r="B323" s="137" t="s">
        <v>303</v>
      </c>
      <c r="C323" s="62" t="s">
        <v>838</v>
      </c>
      <c r="D323" s="55">
        <v>260</v>
      </c>
    </row>
    <row r="324" spans="1:4" hidden="1">
      <c r="A324" s="109" t="s">
        <v>471</v>
      </c>
      <c r="B324" s="137" t="s">
        <v>305</v>
      </c>
      <c r="C324" s="62" t="s">
        <v>306</v>
      </c>
      <c r="D324" s="55">
        <v>220</v>
      </c>
    </row>
    <row r="325" spans="1:4" hidden="1">
      <c r="A325" s="109" t="s">
        <v>474</v>
      </c>
      <c r="B325" s="137" t="s">
        <v>308</v>
      </c>
      <c r="C325" s="62" t="s">
        <v>309</v>
      </c>
      <c r="D325" s="55">
        <v>220</v>
      </c>
    </row>
    <row r="326" spans="1:4" hidden="1">
      <c r="A326" s="327" t="s">
        <v>839</v>
      </c>
      <c r="B326" s="328"/>
      <c r="C326" s="328"/>
      <c r="D326" s="329"/>
    </row>
    <row r="327" spans="1:4" ht="15" hidden="1" customHeight="1">
      <c r="A327" s="109" t="s">
        <v>476</v>
      </c>
      <c r="B327" s="137"/>
      <c r="C327" s="62" t="s">
        <v>1017</v>
      </c>
      <c r="D327" s="55">
        <v>2420</v>
      </c>
    </row>
    <row r="328" spans="1:4" hidden="1">
      <c r="A328" s="109" t="s">
        <v>477</v>
      </c>
      <c r="B328" s="137" t="s">
        <v>1072</v>
      </c>
      <c r="C328" s="62" t="s">
        <v>1073</v>
      </c>
      <c r="D328" s="55">
        <v>605</v>
      </c>
    </row>
    <row r="329" spans="1:4" hidden="1">
      <c r="A329" s="109" t="s">
        <v>1169</v>
      </c>
      <c r="B329" s="137"/>
      <c r="C329" s="62" t="s">
        <v>1074</v>
      </c>
      <c r="D329" s="55">
        <v>605</v>
      </c>
    </row>
    <row r="330" spans="1:4" hidden="1">
      <c r="A330" s="109" t="s">
        <v>481</v>
      </c>
      <c r="B330" s="137"/>
      <c r="C330" s="62" t="s">
        <v>1075</v>
      </c>
      <c r="D330" s="55">
        <v>605</v>
      </c>
    </row>
    <row r="331" spans="1:4" hidden="1">
      <c r="A331" s="109" t="s">
        <v>1170</v>
      </c>
      <c r="B331" s="137"/>
      <c r="C331" s="62" t="s">
        <v>1076</v>
      </c>
      <c r="D331" s="55">
        <v>605</v>
      </c>
    </row>
    <row r="332" spans="1:4" hidden="1">
      <c r="A332" s="84"/>
      <c r="B332" s="137"/>
      <c r="C332" s="112" t="s">
        <v>841</v>
      </c>
      <c r="D332" s="55"/>
    </row>
    <row r="333" spans="1:4" hidden="1">
      <c r="A333" s="109" t="s">
        <v>485</v>
      </c>
      <c r="B333" s="137" t="s">
        <v>312</v>
      </c>
      <c r="C333" s="62" t="s">
        <v>313</v>
      </c>
      <c r="D333" s="55">
        <v>300</v>
      </c>
    </row>
    <row r="334" spans="1:4" hidden="1">
      <c r="A334" s="84" t="s">
        <v>488</v>
      </c>
      <c r="B334" s="137" t="s">
        <v>315</v>
      </c>
      <c r="C334" s="62" t="s">
        <v>316</v>
      </c>
      <c r="D334" s="55">
        <v>250</v>
      </c>
    </row>
    <row r="335" spans="1:4" hidden="1">
      <c r="A335" s="109" t="s">
        <v>491</v>
      </c>
      <c r="B335" s="137" t="s">
        <v>318</v>
      </c>
      <c r="C335" s="62" t="s">
        <v>319</v>
      </c>
      <c r="D335" s="55">
        <v>300</v>
      </c>
    </row>
    <row r="336" spans="1:4" hidden="1">
      <c r="A336" s="84" t="s">
        <v>1570</v>
      </c>
      <c r="B336" s="137" t="s">
        <v>324</v>
      </c>
      <c r="C336" s="62" t="s">
        <v>325</v>
      </c>
      <c r="D336" s="55">
        <v>300</v>
      </c>
    </row>
    <row r="337" spans="1:4" hidden="1">
      <c r="A337" s="109" t="s">
        <v>1571</v>
      </c>
      <c r="B337" s="137" t="s">
        <v>327</v>
      </c>
      <c r="C337" s="62" t="s">
        <v>328</v>
      </c>
      <c r="D337" s="55">
        <v>300</v>
      </c>
    </row>
    <row r="338" spans="1:4" hidden="1">
      <c r="A338" s="109"/>
      <c r="B338" s="137"/>
      <c r="C338" s="112" t="s">
        <v>842</v>
      </c>
      <c r="D338" s="55"/>
    </row>
    <row r="339" spans="1:4" hidden="1">
      <c r="A339" s="84" t="s">
        <v>1572</v>
      </c>
      <c r="B339" s="85" t="s">
        <v>722</v>
      </c>
      <c r="C339" s="64" t="s">
        <v>723</v>
      </c>
      <c r="D339" s="106">
        <v>300</v>
      </c>
    </row>
    <row r="340" spans="1:4" hidden="1">
      <c r="A340" s="84" t="s">
        <v>1573</v>
      </c>
      <c r="B340" s="85" t="s">
        <v>720</v>
      </c>
      <c r="C340" s="64" t="s">
        <v>721</v>
      </c>
      <c r="D340" s="106">
        <v>300</v>
      </c>
    </row>
    <row r="341" spans="1:4" hidden="1">
      <c r="A341" s="84" t="s">
        <v>1574</v>
      </c>
      <c r="B341" s="85" t="s">
        <v>722</v>
      </c>
      <c r="C341" s="64" t="s">
        <v>843</v>
      </c>
      <c r="D341" s="106">
        <v>300</v>
      </c>
    </row>
    <row r="342" spans="1:4" hidden="1">
      <c r="A342" s="318" t="s">
        <v>986</v>
      </c>
      <c r="B342" s="319"/>
      <c r="C342" s="319"/>
      <c r="D342" s="320"/>
    </row>
    <row r="343" spans="1:4" hidden="1">
      <c r="A343" s="84" t="s">
        <v>1575</v>
      </c>
      <c r="B343" s="85" t="s">
        <v>743</v>
      </c>
      <c r="C343" s="62" t="s">
        <v>845</v>
      </c>
      <c r="D343" s="55">
        <v>970</v>
      </c>
    </row>
    <row r="344" spans="1:4" ht="14.25" hidden="1" customHeight="1">
      <c r="A344" s="84" t="s">
        <v>1576</v>
      </c>
      <c r="B344" s="137" t="s">
        <v>279</v>
      </c>
      <c r="C344" s="62" t="s">
        <v>846</v>
      </c>
      <c r="D344" s="111">
        <v>200</v>
      </c>
    </row>
    <row r="345" spans="1:4" ht="29.25" hidden="1" customHeight="1">
      <c r="A345" s="84" t="s">
        <v>1577</v>
      </c>
      <c r="B345" s="113" t="s">
        <v>284</v>
      </c>
      <c r="C345" s="63" t="s">
        <v>1290</v>
      </c>
      <c r="D345" s="55">
        <v>200</v>
      </c>
    </row>
    <row r="346" spans="1:4" hidden="1">
      <c r="A346" s="84" t="s">
        <v>1578</v>
      </c>
      <c r="B346" s="113"/>
      <c r="C346" s="63" t="s">
        <v>1077</v>
      </c>
      <c r="D346" s="55">
        <v>170</v>
      </c>
    </row>
    <row r="347" spans="1:4" hidden="1">
      <c r="A347" s="84" t="s">
        <v>1579</v>
      </c>
      <c r="B347" s="137" t="s">
        <v>849</v>
      </c>
      <c r="C347" s="62" t="s">
        <v>1246</v>
      </c>
      <c r="D347" s="55">
        <v>200</v>
      </c>
    </row>
    <row r="348" spans="1:4" hidden="1">
      <c r="A348" s="84" t="s">
        <v>504</v>
      </c>
      <c r="B348" s="137" t="s">
        <v>287</v>
      </c>
      <c r="C348" s="62" t="s">
        <v>288</v>
      </c>
      <c r="D348" s="55">
        <v>200</v>
      </c>
    </row>
    <row r="349" spans="1:4" hidden="1">
      <c r="A349" s="84" t="s">
        <v>505</v>
      </c>
      <c r="B349" s="137" t="s">
        <v>345</v>
      </c>
      <c r="C349" s="62" t="s">
        <v>346</v>
      </c>
      <c r="D349" s="55">
        <v>320</v>
      </c>
    </row>
    <row r="350" spans="1:4" hidden="1">
      <c r="A350" s="84" t="s">
        <v>506</v>
      </c>
      <c r="B350" s="137" t="s">
        <v>352</v>
      </c>
      <c r="C350" s="62" t="s">
        <v>353</v>
      </c>
      <c r="D350" s="55">
        <v>170</v>
      </c>
    </row>
    <row r="351" spans="1:4" hidden="1">
      <c r="A351" s="84" t="s">
        <v>508</v>
      </c>
      <c r="B351" s="85"/>
      <c r="C351" s="114" t="s">
        <v>1326</v>
      </c>
      <c r="D351" s="55">
        <v>80</v>
      </c>
    </row>
    <row r="352" spans="1:4" hidden="1">
      <c r="A352" s="84" t="s">
        <v>511</v>
      </c>
      <c r="B352" s="85"/>
      <c r="C352" s="114" t="s">
        <v>1327</v>
      </c>
      <c r="D352" s="55">
        <v>680</v>
      </c>
    </row>
    <row r="353" spans="1:4" hidden="1">
      <c r="A353" s="84" t="s">
        <v>514</v>
      </c>
      <c r="B353" s="85"/>
      <c r="C353" s="114" t="s">
        <v>1328</v>
      </c>
      <c r="D353" s="55">
        <v>60</v>
      </c>
    </row>
    <row r="354" spans="1:4" hidden="1">
      <c r="A354" s="84" t="s">
        <v>1171</v>
      </c>
      <c r="B354" s="85"/>
      <c r="C354" s="114" t="s">
        <v>1329</v>
      </c>
      <c r="D354" s="55">
        <v>255</v>
      </c>
    </row>
    <row r="355" spans="1:4" hidden="1">
      <c r="A355" s="84" t="s">
        <v>519</v>
      </c>
      <c r="B355" s="85"/>
      <c r="C355" s="114" t="s">
        <v>1330</v>
      </c>
      <c r="D355" s="55">
        <v>255</v>
      </c>
    </row>
    <row r="356" spans="1:4" ht="25.5" hidden="1">
      <c r="A356" s="84" t="s">
        <v>521</v>
      </c>
      <c r="B356" s="85"/>
      <c r="C356" s="114" t="s">
        <v>1331</v>
      </c>
      <c r="D356" s="55">
        <v>95</v>
      </c>
    </row>
    <row r="357" spans="1:4" hidden="1">
      <c r="A357" s="318" t="s">
        <v>987</v>
      </c>
      <c r="B357" s="330"/>
      <c r="C357" s="330"/>
      <c r="D357" s="331"/>
    </row>
    <row r="358" spans="1:4" hidden="1">
      <c r="A358" s="84" t="s">
        <v>524</v>
      </c>
      <c r="B358" s="137" t="s">
        <v>290</v>
      </c>
      <c r="C358" s="62" t="s">
        <v>291</v>
      </c>
      <c r="D358" s="55">
        <v>140</v>
      </c>
    </row>
    <row r="359" spans="1:4" hidden="1">
      <c r="A359" s="84" t="s">
        <v>525</v>
      </c>
      <c r="B359" s="137" t="s">
        <v>292</v>
      </c>
      <c r="C359" s="62" t="s">
        <v>293</v>
      </c>
      <c r="D359" s="55">
        <v>140</v>
      </c>
    </row>
    <row r="360" spans="1:4" hidden="1">
      <c r="A360" s="84" t="s">
        <v>526</v>
      </c>
      <c r="B360" s="113"/>
      <c r="C360" s="63" t="s">
        <v>853</v>
      </c>
      <c r="D360" s="55">
        <v>480</v>
      </c>
    </row>
    <row r="361" spans="1:4" hidden="1">
      <c r="A361" s="84" t="s">
        <v>527</v>
      </c>
      <c r="B361" s="115" t="s">
        <v>295</v>
      </c>
      <c r="C361" s="116" t="s">
        <v>1101</v>
      </c>
      <c r="D361" s="111">
        <v>200</v>
      </c>
    </row>
    <row r="362" spans="1:4" hidden="1">
      <c r="A362" s="318" t="s">
        <v>854</v>
      </c>
      <c r="B362" s="330"/>
      <c r="C362" s="330"/>
      <c r="D362" s="331"/>
    </row>
    <row r="363" spans="1:4" ht="25.5" hidden="1">
      <c r="A363" s="84" t="s">
        <v>528</v>
      </c>
      <c r="B363" s="137" t="s">
        <v>1079</v>
      </c>
      <c r="C363" s="62" t="s">
        <v>1080</v>
      </c>
      <c r="D363" s="55">
        <v>400</v>
      </c>
    </row>
    <row r="364" spans="1:4" ht="18" hidden="1" customHeight="1">
      <c r="A364" s="84" t="s">
        <v>529</v>
      </c>
      <c r="B364" s="137" t="s">
        <v>358</v>
      </c>
      <c r="C364" s="62" t="s">
        <v>1078</v>
      </c>
      <c r="D364" s="55">
        <v>390</v>
      </c>
    </row>
    <row r="365" spans="1:4" hidden="1">
      <c r="A365" s="84" t="s">
        <v>530</v>
      </c>
      <c r="B365" s="137" t="s">
        <v>339</v>
      </c>
      <c r="C365" s="116" t="s">
        <v>340</v>
      </c>
      <c r="D365" s="55">
        <v>110</v>
      </c>
    </row>
    <row r="366" spans="1:4" hidden="1">
      <c r="A366" s="84" t="s">
        <v>531</v>
      </c>
      <c r="B366" s="137" t="s">
        <v>348</v>
      </c>
      <c r="C366" s="62" t="s">
        <v>349</v>
      </c>
      <c r="D366" s="55">
        <v>80</v>
      </c>
    </row>
    <row r="367" spans="1:4" hidden="1">
      <c r="A367" s="318" t="s">
        <v>988</v>
      </c>
      <c r="B367" s="319"/>
      <c r="C367" s="319"/>
      <c r="D367" s="320"/>
    </row>
    <row r="368" spans="1:4" hidden="1">
      <c r="A368" s="84" t="s">
        <v>532</v>
      </c>
      <c r="B368" s="137" t="s">
        <v>359</v>
      </c>
      <c r="C368" s="62" t="s">
        <v>361</v>
      </c>
      <c r="D368" s="55">
        <v>220</v>
      </c>
    </row>
    <row r="369" spans="1:5" hidden="1">
      <c r="A369" s="84" t="s">
        <v>534</v>
      </c>
      <c r="B369" s="137" t="s">
        <v>364</v>
      </c>
      <c r="C369" s="62" t="s">
        <v>365</v>
      </c>
      <c r="D369" s="55">
        <v>150</v>
      </c>
    </row>
    <row r="370" spans="1:5" hidden="1">
      <c r="A370" s="84" t="s">
        <v>1172</v>
      </c>
      <c r="B370" s="137"/>
      <c r="C370" s="62" t="s">
        <v>1102</v>
      </c>
      <c r="D370" s="55">
        <v>180</v>
      </c>
    </row>
    <row r="371" spans="1:5" hidden="1">
      <c r="A371" s="84" t="s">
        <v>539</v>
      </c>
      <c r="B371" s="137"/>
      <c r="C371" s="62" t="s">
        <v>1103</v>
      </c>
      <c r="D371" s="55">
        <v>180</v>
      </c>
    </row>
    <row r="372" spans="1:5" ht="13.5" hidden="1" customHeight="1">
      <c r="A372" s="324" t="s">
        <v>858</v>
      </c>
      <c r="B372" s="325"/>
      <c r="C372" s="325"/>
      <c r="D372" s="326"/>
    </row>
    <row r="373" spans="1:5" ht="17.25" hidden="1" customHeight="1">
      <c r="A373" s="84" t="s">
        <v>542</v>
      </c>
      <c r="B373" s="137"/>
      <c r="C373" s="62" t="s">
        <v>1291</v>
      </c>
      <c r="D373" s="55">
        <v>340</v>
      </c>
    </row>
    <row r="374" spans="1:5" hidden="1">
      <c r="A374" s="84" t="s">
        <v>544</v>
      </c>
      <c r="B374" s="137"/>
      <c r="C374" s="62" t="s">
        <v>860</v>
      </c>
      <c r="D374" s="55">
        <v>1100</v>
      </c>
    </row>
    <row r="375" spans="1:5" hidden="1">
      <c r="A375" s="84" t="s">
        <v>1173</v>
      </c>
      <c r="B375" s="137" t="s">
        <v>398</v>
      </c>
      <c r="C375" s="64" t="s">
        <v>861</v>
      </c>
      <c r="D375" s="106">
        <v>170</v>
      </c>
    </row>
    <row r="376" spans="1:5" hidden="1">
      <c r="A376" s="84" t="s">
        <v>1174</v>
      </c>
      <c r="B376" s="137" t="s">
        <v>383</v>
      </c>
      <c r="C376" s="62" t="s">
        <v>1081</v>
      </c>
      <c r="D376" s="55">
        <v>180</v>
      </c>
    </row>
    <row r="377" spans="1:5" hidden="1">
      <c r="A377" s="318" t="s">
        <v>863</v>
      </c>
      <c r="B377" s="330"/>
      <c r="C377" s="330"/>
      <c r="D377" s="331"/>
    </row>
    <row r="378" spans="1:5" ht="25.5" hidden="1">
      <c r="A378" s="84" t="s">
        <v>546</v>
      </c>
      <c r="B378" s="137" t="s">
        <v>376</v>
      </c>
      <c r="C378" s="62" t="s">
        <v>864</v>
      </c>
      <c r="D378" s="55">
        <v>430</v>
      </c>
    </row>
    <row r="379" spans="1:5" ht="17.25" hidden="1" customHeight="1">
      <c r="A379" s="318" t="s">
        <v>384</v>
      </c>
      <c r="B379" s="319"/>
      <c r="C379" s="319"/>
      <c r="D379" s="320"/>
    </row>
    <row r="380" spans="1:5" ht="25.5" hidden="1">
      <c r="A380" s="84" t="s">
        <v>1175</v>
      </c>
      <c r="B380" s="137"/>
      <c r="C380" s="62" t="s">
        <v>866</v>
      </c>
      <c r="D380" s="55">
        <f>D365+D388+D389+D390+D392+D387+D386+60</f>
        <v>1790</v>
      </c>
    </row>
    <row r="381" spans="1:5" ht="41.25" hidden="1" customHeight="1">
      <c r="A381" s="84" t="s">
        <v>547</v>
      </c>
      <c r="B381" s="137"/>
      <c r="C381" s="62" t="s">
        <v>867</v>
      </c>
      <c r="D381" s="55">
        <f>D380+D383</f>
        <v>3800</v>
      </c>
    </row>
    <row r="382" spans="1:5" ht="25.5" hidden="1">
      <c r="A382" s="84" t="s">
        <v>549</v>
      </c>
      <c r="B382" s="137"/>
      <c r="C382" s="62" t="s">
        <v>1104</v>
      </c>
      <c r="D382" s="55">
        <f>D365+D388+D389+D390+D387</f>
        <v>960</v>
      </c>
      <c r="E382" s="95"/>
    </row>
    <row r="383" spans="1:5" hidden="1">
      <c r="A383" s="84" t="s">
        <v>1176</v>
      </c>
      <c r="B383" s="137" t="s">
        <v>387</v>
      </c>
      <c r="C383" s="62" t="s">
        <v>868</v>
      </c>
      <c r="D383" s="55">
        <v>2010</v>
      </c>
    </row>
    <row r="384" spans="1:5" ht="25.5" hidden="1">
      <c r="A384" s="84" t="s">
        <v>551</v>
      </c>
      <c r="B384" s="137" t="s">
        <v>387</v>
      </c>
      <c r="C384" s="62" t="s">
        <v>869</v>
      </c>
      <c r="D384" s="55">
        <f>D383+60+D365</f>
        <v>2180</v>
      </c>
    </row>
    <row r="385" spans="1:4" hidden="1">
      <c r="A385" s="84" t="s">
        <v>553</v>
      </c>
      <c r="B385" s="137"/>
      <c r="C385" s="62" t="s">
        <v>388</v>
      </c>
      <c r="D385" s="55">
        <v>290</v>
      </c>
    </row>
    <row r="386" spans="1:4" hidden="1">
      <c r="A386" s="84" t="s">
        <v>554</v>
      </c>
      <c r="B386" s="137"/>
      <c r="C386" s="62" t="s">
        <v>870</v>
      </c>
      <c r="D386" s="55">
        <v>430</v>
      </c>
    </row>
    <row r="387" spans="1:4" hidden="1">
      <c r="A387" s="84" t="s">
        <v>555</v>
      </c>
      <c r="B387" s="137"/>
      <c r="C387" s="62" t="s">
        <v>871</v>
      </c>
      <c r="D387" s="55">
        <v>250</v>
      </c>
    </row>
    <row r="388" spans="1:4" hidden="1">
      <c r="A388" s="84" t="s">
        <v>556</v>
      </c>
      <c r="B388" s="137" t="s">
        <v>395</v>
      </c>
      <c r="C388" s="62" t="s">
        <v>1105</v>
      </c>
      <c r="D388" s="55">
        <v>200</v>
      </c>
    </row>
    <row r="389" spans="1:4" hidden="1">
      <c r="A389" s="84" t="s">
        <v>557</v>
      </c>
      <c r="B389" s="137" t="s">
        <v>395</v>
      </c>
      <c r="C389" s="62" t="s">
        <v>1106</v>
      </c>
      <c r="D389" s="55">
        <v>200</v>
      </c>
    </row>
    <row r="390" spans="1:4" hidden="1">
      <c r="A390" s="84" t="s">
        <v>559</v>
      </c>
      <c r="B390" s="137" t="s">
        <v>395</v>
      </c>
      <c r="C390" s="62" t="s">
        <v>1107</v>
      </c>
      <c r="D390" s="55">
        <v>200</v>
      </c>
    </row>
    <row r="391" spans="1:4" hidden="1">
      <c r="A391" s="84" t="s">
        <v>560</v>
      </c>
      <c r="B391" s="137" t="s">
        <v>1082</v>
      </c>
      <c r="C391" s="62" t="s">
        <v>1083</v>
      </c>
      <c r="D391" s="55">
        <v>270</v>
      </c>
    </row>
    <row r="392" spans="1:4" hidden="1">
      <c r="A392" s="84" t="s">
        <v>562</v>
      </c>
      <c r="B392" s="137" t="s">
        <v>400</v>
      </c>
      <c r="C392" s="62" t="s">
        <v>401</v>
      </c>
      <c r="D392" s="55">
        <v>340</v>
      </c>
    </row>
    <row r="393" spans="1:4" ht="26.25" hidden="1" customHeight="1">
      <c r="A393" s="84" t="s">
        <v>565</v>
      </c>
      <c r="B393" s="137"/>
      <c r="C393" s="62" t="s">
        <v>403</v>
      </c>
      <c r="D393" s="55">
        <v>360</v>
      </c>
    </row>
    <row r="394" spans="1:4" hidden="1">
      <c r="A394" s="84" t="s">
        <v>566</v>
      </c>
      <c r="B394" s="137"/>
      <c r="C394" s="62" t="s">
        <v>876</v>
      </c>
      <c r="D394" s="55">
        <v>6000</v>
      </c>
    </row>
    <row r="395" spans="1:4" hidden="1">
      <c r="A395" s="84" t="s">
        <v>568</v>
      </c>
      <c r="B395" s="137"/>
      <c r="C395" s="62" t="s">
        <v>406</v>
      </c>
      <c r="D395" s="55">
        <v>3800</v>
      </c>
    </row>
    <row r="396" spans="1:4" hidden="1">
      <c r="A396" s="84" t="s">
        <v>570</v>
      </c>
      <c r="B396" s="137"/>
      <c r="C396" s="62" t="s">
        <v>408</v>
      </c>
      <c r="D396" s="55">
        <v>3200</v>
      </c>
    </row>
    <row r="397" spans="1:4" hidden="1">
      <c r="A397" s="84" t="s">
        <v>572</v>
      </c>
      <c r="B397" s="137"/>
      <c r="C397" s="62" t="s">
        <v>410</v>
      </c>
      <c r="D397" s="55">
        <v>3200</v>
      </c>
    </row>
    <row r="398" spans="1:4" hidden="1">
      <c r="A398" s="84" t="s">
        <v>573</v>
      </c>
      <c r="B398" s="137"/>
      <c r="C398" s="62" t="s">
        <v>412</v>
      </c>
      <c r="D398" s="55">
        <v>2200</v>
      </c>
    </row>
    <row r="399" spans="1:4" ht="15" hidden="1" customHeight="1">
      <c r="A399" s="318" t="s">
        <v>1276</v>
      </c>
      <c r="B399" s="330"/>
      <c r="C399" s="330"/>
      <c r="D399" s="331"/>
    </row>
    <row r="400" spans="1:4" hidden="1">
      <c r="A400" s="84" t="s">
        <v>576</v>
      </c>
      <c r="B400" s="137"/>
      <c r="C400" s="62" t="s">
        <v>417</v>
      </c>
      <c r="D400" s="55">
        <v>290</v>
      </c>
    </row>
    <row r="401" spans="1:4" hidden="1">
      <c r="A401" s="84" t="s">
        <v>580</v>
      </c>
      <c r="B401" s="117"/>
      <c r="C401" s="62" t="s">
        <v>877</v>
      </c>
      <c r="D401" s="55">
        <v>290</v>
      </c>
    </row>
    <row r="402" spans="1:4" hidden="1">
      <c r="A402" s="318" t="s">
        <v>989</v>
      </c>
      <c r="B402" s="330"/>
      <c r="C402" s="330"/>
      <c r="D402" s="331"/>
    </row>
    <row r="403" spans="1:4" hidden="1">
      <c r="A403" s="318" t="s">
        <v>1277</v>
      </c>
      <c r="B403" s="330"/>
      <c r="C403" s="330"/>
      <c r="D403" s="331"/>
    </row>
    <row r="404" spans="1:4" hidden="1">
      <c r="A404" s="84" t="s">
        <v>581</v>
      </c>
      <c r="B404" s="137" t="s">
        <v>420</v>
      </c>
      <c r="C404" s="62" t="s">
        <v>421</v>
      </c>
      <c r="D404" s="55">
        <v>300</v>
      </c>
    </row>
    <row r="405" spans="1:4" hidden="1">
      <c r="A405" s="84" t="s">
        <v>585</v>
      </c>
      <c r="B405" s="137" t="s">
        <v>422</v>
      </c>
      <c r="C405" s="62" t="s">
        <v>423</v>
      </c>
      <c r="D405" s="55">
        <v>300</v>
      </c>
    </row>
    <row r="406" spans="1:4" hidden="1">
      <c r="A406" s="84" t="s">
        <v>589</v>
      </c>
      <c r="B406" s="137" t="s">
        <v>425</v>
      </c>
      <c r="C406" s="62" t="s">
        <v>426</v>
      </c>
      <c r="D406" s="55">
        <v>300</v>
      </c>
    </row>
    <row r="407" spans="1:4" hidden="1">
      <c r="A407" s="84" t="s">
        <v>596</v>
      </c>
      <c r="B407" s="137" t="s">
        <v>428</v>
      </c>
      <c r="C407" s="62" t="s">
        <v>429</v>
      </c>
      <c r="D407" s="55">
        <v>320</v>
      </c>
    </row>
    <row r="408" spans="1:4" hidden="1">
      <c r="A408" s="84" t="s">
        <v>601</v>
      </c>
      <c r="B408" s="137" t="s">
        <v>431</v>
      </c>
      <c r="C408" s="62" t="s">
        <v>432</v>
      </c>
      <c r="D408" s="55">
        <v>325</v>
      </c>
    </row>
    <row r="409" spans="1:4" hidden="1">
      <c r="A409" s="327" t="s">
        <v>880</v>
      </c>
      <c r="B409" s="328"/>
      <c r="C409" s="328"/>
      <c r="D409" s="329"/>
    </row>
    <row r="410" spans="1:4" hidden="1">
      <c r="A410" s="84" t="s">
        <v>604</v>
      </c>
      <c r="B410" s="137" t="s">
        <v>434</v>
      </c>
      <c r="C410" s="62" t="s">
        <v>1084</v>
      </c>
      <c r="D410" s="55">
        <v>300</v>
      </c>
    </row>
    <row r="411" spans="1:4" hidden="1">
      <c r="A411" s="84" t="s">
        <v>606</v>
      </c>
      <c r="B411" s="137" t="s">
        <v>439</v>
      </c>
      <c r="C411" s="62" t="s">
        <v>440</v>
      </c>
      <c r="D411" s="55">
        <v>300</v>
      </c>
    </row>
    <row r="412" spans="1:4" hidden="1">
      <c r="A412" s="84" t="s">
        <v>609</v>
      </c>
      <c r="B412" s="137" t="s">
        <v>442</v>
      </c>
      <c r="C412" s="62" t="s">
        <v>443</v>
      </c>
      <c r="D412" s="55">
        <v>410</v>
      </c>
    </row>
    <row r="413" spans="1:4" hidden="1">
      <c r="A413" s="84" t="s">
        <v>611</v>
      </c>
      <c r="B413" s="137" t="s">
        <v>444</v>
      </c>
      <c r="C413" s="62" t="s">
        <v>445</v>
      </c>
      <c r="D413" s="55">
        <v>410</v>
      </c>
    </row>
    <row r="414" spans="1:4" hidden="1">
      <c r="A414" s="84" t="s">
        <v>613</v>
      </c>
      <c r="B414" s="137" t="s">
        <v>452</v>
      </c>
      <c r="C414" s="62" t="s">
        <v>453</v>
      </c>
      <c r="D414" s="55">
        <v>400</v>
      </c>
    </row>
    <row r="415" spans="1:4" hidden="1">
      <c r="A415" s="84" t="s">
        <v>615</v>
      </c>
      <c r="B415" s="137" t="s">
        <v>455</v>
      </c>
      <c r="C415" s="62" t="s">
        <v>456</v>
      </c>
      <c r="D415" s="55">
        <v>300</v>
      </c>
    </row>
    <row r="416" spans="1:4" ht="14.25" hidden="1" customHeight="1">
      <c r="A416" s="84" t="s">
        <v>617</v>
      </c>
      <c r="B416" s="137" t="s">
        <v>458</v>
      </c>
      <c r="C416" s="62" t="s">
        <v>459</v>
      </c>
      <c r="D416" s="55">
        <v>350</v>
      </c>
    </row>
    <row r="417" spans="1:4" hidden="1">
      <c r="A417" s="84" t="s">
        <v>1177</v>
      </c>
      <c r="B417" s="137" t="s">
        <v>461</v>
      </c>
      <c r="C417" s="62" t="s">
        <v>462</v>
      </c>
      <c r="D417" s="55">
        <v>350</v>
      </c>
    </row>
    <row r="418" spans="1:4" hidden="1">
      <c r="A418" s="84" t="s">
        <v>620</v>
      </c>
      <c r="B418" s="85" t="s">
        <v>734</v>
      </c>
      <c r="C418" s="64" t="s">
        <v>735</v>
      </c>
      <c r="D418" s="106">
        <v>1600</v>
      </c>
    </row>
    <row r="419" spans="1:4" hidden="1">
      <c r="A419" s="327" t="s">
        <v>881</v>
      </c>
      <c r="B419" s="328"/>
      <c r="C419" s="328"/>
      <c r="D419" s="329"/>
    </row>
    <row r="420" spans="1:4" hidden="1">
      <c r="A420" s="84" t="s">
        <v>623</v>
      </c>
      <c r="B420" s="137" t="s">
        <v>1086</v>
      </c>
      <c r="C420" s="62" t="s">
        <v>1085</v>
      </c>
      <c r="D420" s="55">
        <v>290</v>
      </c>
    </row>
    <row r="421" spans="1:4" hidden="1">
      <c r="A421" s="84" t="s">
        <v>626</v>
      </c>
      <c r="B421" s="137" t="s">
        <v>449</v>
      </c>
      <c r="C421" s="62" t="s">
        <v>450</v>
      </c>
      <c r="D421" s="55">
        <v>510</v>
      </c>
    </row>
    <row r="422" spans="1:4" ht="15.75" hidden="1" customHeight="1">
      <c r="A422" s="318" t="s">
        <v>883</v>
      </c>
      <c r="B422" s="330"/>
      <c r="C422" s="330"/>
      <c r="D422" s="331"/>
    </row>
    <row r="423" spans="1:4" ht="25.5" hidden="1" customHeight="1">
      <c r="A423" s="84" t="s">
        <v>1253</v>
      </c>
      <c r="B423" s="137"/>
      <c r="C423" s="65" t="s">
        <v>1336</v>
      </c>
      <c r="D423" s="106">
        <v>1840</v>
      </c>
    </row>
    <row r="424" spans="1:4" ht="25.5" hidden="1">
      <c r="A424" s="84" t="s">
        <v>631</v>
      </c>
      <c r="B424" s="137"/>
      <c r="C424" s="65" t="s">
        <v>1087</v>
      </c>
      <c r="D424" s="106">
        <v>1840</v>
      </c>
    </row>
    <row r="425" spans="1:4" hidden="1">
      <c r="A425" s="315" t="s">
        <v>507</v>
      </c>
      <c r="B425" s="316"/>
      <c r="C425" s="316"/>
      <c r="D425" s="317"/>
    </row>
    <row r="426" spans="1:4" hidden="1">
      <c r="A426" s="84" t="s">
        <v>634</v>
      </c>
      <c r="B426" s="136" t="s">
        <v>509</v>
      </c>
      <c r="C426" s="62" t="s">
        <v>510</v>
      </c>
      <c r="D426" s="55">
        <v>440</v>
      </c>
    </row>
    <row r="427" spans="1:4" hidden="1">
      <c r="A427" s="84" t="s">
        <v>636</v>
      </c>
      <c r="B427" s="136" t="s">
        <v>512</v>
      </c>
      <c r="C427" s="62" t="s">
        <v>513</v>
      </c>
      <c r="D427" s="55">
        <v>360</v>
      </c>
    </row>
    <row r="428" spans="1:4" hidden="1">
      <c r="A428" s="84" t="s">
        <v>1178</v>
      </c>
      <c r="B428" s="136" t="s">
        <v>515</v>
      </c>
      <c r="C428" s="62" t="s">
        <v>516</v>
      </c>
      <c r="D428" s="55">
        <v>375</v>
      </c>
    </row>
    <row r="429" spans="1:4" hidden="1">
      <c r="A429" s="84" t="s">
        <v>641</v>
      </c>
      <c r="B429" s="85" t="s">
        <v>517</v>
      </c>
      <c r="C429" s="62" t="s">
        <v>518</v>
      </c>
      <c r="D429" s="55">
        <v>320</v>
      </c>
    </row>
    <row r="430" spans="1:4" hidden="1">
      <c r="A430" s="84" t="s">
        <v>644</v>
      </c>
      <c r="B430" s="85"/>
      <c r="C430" s="62" t="s">
        <v>520</v>
      </c>
      <c r="D430" s="55">
        <v>370</v>
      </c>
    </row>
    <row r="431" spans="1:4" hidden="1">
      <c r="A431" s="84" t="s">
        <v>647</v>
      </c>
      <c r="B431" s="85" t="s">
        <v>1443</v>
      </c>
      <c r="C431" s="62" t="s">
        <v>523</v>
      </c>
      <c r="D431" s="55">
        <v>380</v>
      </c>
    </row>
    <row r="432" spans="1:4" ht="13.5" hidden="1" customHeight="1">
      <c r="A432" s="318" t="s">
        <v>886</v>
      </c>
      <c r="B432" s="330"/>
      <c r="C432" s="330"/>
      <c r="D432" s="331"/>
    </row>
    <row r="433" spans="1:4" hidden="1">
      <c r="A433" s="327" t="s">
        <v>887</v>
      </c>
      <c r="B433" s="328"/>
      <c r="C433" s="328"/>
      <c r="D433" s="329"/>
    </row>
    <row r="434" spans="1:4" hidden="1">
      <c r="A434" s="84" t="s">
        <v>650</v>
      </c>
      <c r="B434" s="137"/>
      <c r="C434" s="65" t="s">
        <v>889</v>
      </c>
      <c r="D434" s="55">
        <v>305</v>
      </c>
    </row>
    <row r="435" spans="1:4" hidden="1">
      <c r="A435" s="84" t="s">
        <v>652</v>
      </c>
      <c r="B435" s="137"/>
      <c r="C435" s="65" t="s">
        <v>891</v>
      </c>
      <c r="D435" s="55">
        <v>305</v>
      </c>
    </row>
    <row r="436" spans="1:4" hidden="1">
      <c r="A436" s="327" t="s">
        <v>892</v>
      </c>
      <c r="B436" s="328"/>
      <c r="C436" s="328"/>
      <c r="D436" s="329"/>
    </row>
    <row r="437" spans="1:4" hidden="1">
      <c r="A437" s="84" t="s">
        <v>655</v>
      </c>
      <c r="B437" s="137"/>
      <c r="C437" s="65" t="s">
        <v>894</v>
      </c>
      <c r="D437" s="55">
        <v>310</v>
      </c>
    </row>
    <row r="438" spans="1:4" hidden="1">
      <c r="A438" s="84" t="s">
        <v>656</v>
      </c>
      <c r="B438" s="137"/>
      <c r="C438" s="65" t="s">
        <v>895</v>
      </c>
      <c r="D438" s="55">
        <v>315</v>
      </c>
    </row>
    <row r="439" spans="1:4" hidden="1">
      <c r="A439" s="84" t="s">
        <v>657</v>
      </c>
      <c r="B439" s="137"/>
      <c r="C439" s="65" t="s">
        <v>896</v>
      </c>
      <c r="D439" s="55">
        <v>310</v>
      </c>
    </row>
    <row r="440" spans="1:4" ht="25.5" hidden="1">
      <c r="A440" s="84" t="s">
        <v>660</v>
      </c>
      <c r="B440" s="137"/>
      <c r="C440" s="65" t="s">
        <v>897</v>
      </c>
      <c r="D440" s="55">
        <v>310</v>
      </c>
    </row>
    <row r="441" spans="1:4" hidden="1">
      <c r="A441" s="327" t="s">
        <v>901</v>
      </c>
      <c r="B441" s="328"/>
      <c r="C441" s="328"/>
      <c r="D441" s="329"/>
    </row>
    <row r="442" spans="1:4" hidden="1">
      <c r="A442" s="84" t="s">
        <v>663</v>
      </c>
      <c r="B442" s="137" t="s">
        <v>355</v>
      </c>
      <c r="C442" s="65" t="s">
        <v>902</v>
      </c>
      <c r="D442" s="55">
        <v>220</v>
      </c>
    </row>
    <row r="443" spans="1:4" hidden="1">
      <c r="A443" s="84" t="s">
        <v>664</v>
      </c>
      <c r="B443" s="137"/>
      <c r="C443" s="65" t="s">
        <v>904</v>
      </c>
      <c r="D443" s="55">
        <v>310</v>
      </c>
    </row>
    <row r="444" spans="1:4" ht="13.5" hidden="1">
      <c r="A444" s="332" t="s">
        <v>905</v>
      </c>
      <c r="B444" s="333"/>
      <c r="C444" s="333"/>
      <c r="D444" s="334"/>
    </row>
    <row r="445" spans="1:4" hidden="1">
      <c r="A445" s="327" t="s">
        <v>906</v>
      </c>
      <c r="B445" s="328"/>
      <c r="C445" s="328"/>
      <c r="D445" s="329"/>
    </row>
    <row r="446" spans="1:4" ht="25.5" hidden="1">
      <c r="A446" s="84" t="s">
        <v>668</v>
      </c>
      <c r="B446" s="137" t="s">
        <v>489</v>
      </c>
      <c r="C446" s="62" t="s">
        <v>490</v>
      </c>
      <c r="D446" s="55">
        <v>400</v>
      </c>
    </row>
    <row r="447" spans="1:4" ht="25.5" hidden="1">
      <c r="A447" s="84" t="s">
        <v>670</v>
      </c>
      <c r="B447" s="137" t="s">
        <v>486</v>
      </c>
      <c r="C447" s="62" t="s">
        <v>487</v>
      </c>
      <c r="D447" s="55">
        <v>400</v>
      </c>
    </row>
    <row r="448" spans="1:4" ht="12.75" hidden="1" customHeight="1">
      <c r="A448" s="324" t="s">
        <v>907</v>
      </c>
      <c r="B448" s="325"/>
      <c r="C448" s="325"/>
      <c r="D448" s="326"/>
    </row>
    <row r="449" spans="1:7" ht="25.5" hidden="1">
      <c r="A449" s="84" t="s">
        <v>673</v>
      </c>
      <c r="B449" s="137" t="s">
        <v>482</v>
      </c>
      <c r="C449" s="62" t="s">
        <v>483</v>
      </c>
      <c r="D449" s="55">
        <v>740</v>
      </c>
    </row>
    <row r="450" spans="1:7" ht="25.5" hidden="1">
      <c r="A450" s="84" t="s">
        <v>676</v>
      </c>
      <c r="B450" s="137" t="s">
        <v>482</v>
      </c>
      <c r="C450" s="62" t="s">
        <v>484</v>
      </c>
      <c r="D450" s="55">
        <v>290</v>
      </c>
    </row>
    <row r="451" spans="1:7" hidden="1">
      <c r="A451" s="327" t="s">
        <v>908</v>
      </c>
      <c r="B451" s="328"/>
      <c r="C451" s="328"/>
      <c r="D451" s="329"/>
    </row>
    <row r="452" spans="1:7" hidden="1">
      <c r="A452" s="84" t="s">
        <v>678</v>
      </c>
      <c r="B452" s="137"/>
      <c r="C452" s="62" t="s">
        <v>909</v>
      </c>
      <c r="D452" s="55">
        <v>310</v>
      </c>
    </row>
    <row r="453" spans="1:7" hidden="1">
      <c r="A453" s="84" t="s">
        <v>681</v>
      </c>
      <c r="B453" s="137"/>
      <c r="C453" s="62" t="s">
        <v>910</v>
      </c>
      <c r="D453" s="55">
        <v>310</v>
      </c>
    </row>
    <row r="454" spans="1:7" ht="25.5" hidden="1">
      <c r="A454" s="109" t="s">
        <v>685</v>
      </c>
      <c r="B454" s="137" t="s">
        <v>496</v>
      </c>
      <c r="C454" s="62" t="s">
        <v>498</v>
      </c>
      <c r="D454" s="55">
        <v>320</v>
      </c>
    </row>
    <row r="455" spans="1:7" hidden="1">
      <c r="A455" s="327" t="s">
        <v>911</v>
      </c>
      <c r="B455" s="328"/>
      <c r="C455" s="328"/>
      <c r="D455" s="329"/>
    </row>
    <row r="456" spans="1:7" hidden="1">
      <c r="A456" s="84" t="s">
        <v>686</v>
      </c>
      <c r="B456" s="137" t="s">
        <v>472</v>
      </c>
      <c r="C456" s="62" t="s">
        <v>473</v>
      </c>
      <c r="D456" s="55">
        <v>500</v>
      </c>
    </row>
    <row r="457" spans="1:7" hidden="1">
      <c r="A457" s="84" t="s">
        <v>688</v>
      </c>
      <c r="B457" s="137"/>
      <c r="C457" s="62" t="s">
        <v>475</v>
      </c>
      <c r="D457" s="55">
        <v>280</v>
      </c>
      <c r="E457" s="51"/>
      <c r="F457" s="51"/>
      <c r="G457" s="135"/>
    </row>
    <row r="458" spans="1:7" hidden="1">
      <c r="A458" s="327" t="s">
        <v>912</v>
      </c>
      <c r="B458" s="328"/>
      <c r="C458" s="328"/>
      <c r="D458" s="329"/>
    </row>
    <row r="459" spans="1:7" ht="25.5" hidden="1">
      <c r="A459" s="84" t="s">
        <v>690</v>
      </c>
      <c r="B459" s="137"/>
      <c r="C459" s="62" t="s">
        <v>914</v>
      </c>
      <c r="D459" s="55">
        <v>320</v>
      </c>
    </row>
    <row r="460" spans="1:7" ht="25.5" hidden="1">
      <c r="A460" s="109" t="s">
        <v>692</v>
      </c>
      <c r="B460" s="137"/>
      <c r="C460" s="62" t="s">
        <v>915</v>
      </c>
      <c r="D460" s="55">
        <v>320</v>
      </c>
    </row>
    <row r="461" spans="1:7" hidden="1">
      <c r="A461" s="327" t="s">
        <v>916</v>
      </c>
      <c r="B461" s="328"/>
      <c r="C461" s="328"/>
      <c r="D461" s="329"/>
    </row>
    <row r="462" spans="1:7" hidden="1">
      <c r="A462" s="84" t="s">
        <v>693</v>
      </c>
      <c r="B462" s="137" t="s">
        <v>478</v>
      </c>
      <c r="C462" s="62" t="s">
        <v>479</v>
      </c>
      <c r="D462" s="55">
        <v>320</v>
      </c>
    </row>
    <row r="463" spans="1:7" hidden="1">
      <c r="A463" s="327" t="s">
        <v>917</v>
      </c>
      <c r="B463" s="328"/>
      <c r="C463" s="328"/>
      <c r="D463" s="329"/>
    </row>
    <row r="464" spans="1:7" hidden="1">
      <c r="A464" s="84" t="s">
        <v>694</v>
      </c>
      <c r="B464" s="137"/>
      <c r="C464" s="62" t="s">
        <v>918</v>
      </c>
      <c r="D464" s="55">
        <v>340</v>
      </c>
    </row>
    <row r="465" spans="1:4" hidden="1">
      <c r="A465" s="327" t="s">
        <v>919</v>
      </c>
      <c r="B465" s="328"/>
      <c r="C465" s="328"/>
      <c r="D465" s="329"/>
    </row>
    <row r="466" spans="1:4" hidden="1">
      <c r="A466" s="84" t="s">
        <v>695</v>
      </c>
      <c r="B466" s="137" t="s">
        <v>492</v>
      </c>
      <c r="C466" s="62" t="s">
        <v>493</v>
      </c>
      <c r="D466" s="55">
        <v>300</v>
      </c>
    </row>
    <row r="467" spans="1:4" hidden="1">
      <c r="A467" s="84" t="s">
        <v>696</v>
      </c>
      <c r="B467" s="137" t="s">
        <v>495</v>
      </c>
      <c r="C467" s="62" t="s">
        <v>920</v>
      </c>
      <c r="D467" s="55">
        <v>320</v>
      </c>
    </row>
    <row r="468" spans="1:4" hidden="1">
      <c r="A468" s="84" t="s">
        <v>1179</v>
      </c>
      <c r="B468" s="137"/>
      <c r="C468" s="62" t="s">
        <v>921</v>
      </c>
      <c r="D468" s="55">
        <v>320</v>
      </c>
    </row>
    <row r="469" spans="1:4" hidden="1">
      <c r="A469" s="327" t="s">
        <v>922</v>
      </c>
      <c r="B469" s="328"/>
      <c r="C469" s="328"/>
      <c r="D469" s="329"/>
    </row>
    <row r="470" spans="1:4" hidden="1">
      <c r="A470" s="84" t="s">
        <v>1180</v>
      </c>
      <c r="B470" s="137" t="s">
        <v>494</v>
      </c>
      <c r="C470" s="62" t="s">
        <v>923</v>
      </c>
      <c r="D470" s="55">
        <v>325</v>
      </c>
    </row>
    <row r="471" spans="1:4" hidden="1">
      <c r="A471" s="327" t="s">
        <v>924</v>
      </c>
      <c r="B471" s="328"/>
      <c r="C471" s="328"/>
      <c r="D471" s="329"/>
    </row>
    <row r="472" spans="1:4" ht="25.5" hidden="1">
      <c r="A472" s="84" t="s">
        <v>697</v>
      </c>
      <c r="B472" s="137" t="s">
        <v>503</v>
      </c>
      <c r="C472" s="62" t="s">
        <v>925</v>
      </c>
      <c r="D472" s="55">
        <v>310</v>
      </c>
    </row>
    <row r="473" spans="1:4" hidden="1">
      <c r="A473" s="327" t="s">
        <v>926</v>
      </c>
      <c r="B473" s="328"/>
      <c r="C473" s="328"/>
      <c r="D473" s="329"/>
    </row>
    <row r="474" spans="1:4" hidden="1">
      <c r="A474" s="84" t="s">
        <v>698</v>
      </c>
      <c r="B474" s="137" t="s">
        <v>499</v>
      </c>
      <c r="C474" s="62" t="s">
        <v>927</v>
      </c>
      <c r="D474" s="55">
        <v>600</v>
      </c>
    </row>
    <row r="475" spans="1:4" hidden="1">
      <c r="A475" s="84" t="s">
        <v>699</v>
      </c>
      <c r="B475" s="137" t="s">
        <v>499</v>
      </c>
      <c r="C475" s="62" t="s">
        <v>500</v>
      </c>
      <c r="D475" s="55">
        <v>460</v>
      </c>
    </row>
    <row r="476" spans="1:4" hidden="1">
      <c r="A476" s="84" t="s">
        <v>700</v>
      </c>
      <c r="B476" s="137" t="s">
        <v>501</v>
      </c>
      <c r="C476" s="62" t="s">
        <v>502</v>
      </c>
      <c r="D476" s="55">
        <v>395</v>
      </c>
    </row>
    <row r="477" spans="1:4" ht="15.75" hidden="1" customHeight="1">
      <c r="A477" s="327" t="s">
        <v>928</v>
      </c>
      <c r="B477" s="328"/>
      <c r="C477" s="328"/>
      <c r="D477" s="329"/>
    </row>
    <row r="478" spans="1:4" ht="25.5" hidden="1">
      <c r="A478" s="84" t="s">
        <v>701</v>
      </c>
      <c r="B478" s="137" t="s">
        <v>499</v>
      </c>
      <c r="C478" s="68" t="s">
        <v>929</v>
      </c>
      <c r="D478" s="55">
        <v>1500</v>
      </c>
    </row>
    <row r="479" spans="1:4" hidden="1">
      <c r="A479" s="84" t="s">
        <v>702</v>
      </c>
      <c r="B479" s="137" t="s">
        <v>499</v>
      </c>
      <c r="C479" s="68" t="s">
        <v>930</v>
      </c>
      <c r="D479" s="55">
        <v>1500</v>
      </c>
    </row>
    <row r="480" spans="1:4" hidden="1">
      <c r="A480" s="335" t="s">
        <v>1088</v>
      </c>
      <c r="B480" s="336"/>
      <c r="C480" s="336"/>
      <c r="D480" s="337"/>
    </row>
    <row r="481" spans="1:4" hidden="1">
      <c r="A481" s="338" t="s">
        <v>932</v>
      </c>
      <c r="B481" s="339"/>
      <c r="C481" s="339"/>
      <c r="D481" s="340"/>
    </row>
    <row r="482" spans="1:4" ht="25.5" hidden="1">
      <c r="A482" s="84" t="s">
        <v>703</v>
      </c>
      <c r="B482" s="113" t="s">
        <v>558</v>
      </c>
      <c r="C482" s="63" t="s">
        <v>933</v>
      </c>
      <c r="D482" s="55">
        <v>500</v>
      </c>
    </row>
    <row r="483" spans="1:4" ht="25.5" hidden="1">
      <c r="A483" s="84" t="s">
        <v>704</v>
      </c>
      <c r="B483" s="113" t="s">
        <v>561</v>
      </c>
      <c r="C483" s="63" t="s">
        <v>936</v>
      </c>
      <c r="D483" s="55">
        <v>400</v>
      </c>
    </row>
    <row r="484" spans="1:4" hidden="1">
      <c r="A484" s="327" t="s">
        <v>937</v>
      </c>
      <c r="B484" s="328"/>
      <c r="C484" s="328"/>
      <c r="D484" s="329"/>
    </row>
    <row r="485" spans="1:4" ht="25.5" hidden="1">
      <c r="A485" s="84" t="s">
        <v>705</v>
      </c>
      <c r="B485" s="113"/>
      <c r="C485" s="63" t="s">
        <v>939</v>
      </c>
      <c r="D485" s="55">
        <v>400</v>
      </c>
    </row>
    <row r="486" spans="1:4" ht="25.5" hidden="1">
      <c r="A486" s="84" t="s">
        <v>706</v>
      </c>
      <c r="B486" s="113"/>
      <c r="C486" s="63" t="s">
        <v>940</v>
      </c>
      <c r="D486" s="55">
        <v>400</v>
      </c>
    </row>
    <row r="487" spans="1:4" ht="25.5" hidden="1">
      <c r="A487" s="84" t="s">
        <v>707</v>
      </c>
      <c r="B487" s="113"/>
      <c r="C487" s="63" t="s">
        <v>941</v>
      </c>
      <c r="D487" s="55">
        <v>550</v>
      </c>
    </row>
    <row r="488" spans="1:4" ht="25.5" hidden="1">
      <c r="A488" s="84" t="s">
        <v>708</v>
      </c>
      <c r="B488" s="113"/>
      <c r="C488" s="63" t="s">
        <v>1108</v>
      </c>
      <c r="D488" s="55">
        <v>400</v>
      </c>
    </row>
    <row r="489" spans="1:4" hidden="1">
      <c r="A489" s="327" t="s">
        <v>943</v>
      </c>
      <c r="B489" s="328"/>
      <c r="C489" s="328"/>
      <c r="D489" s="329"/>
    </row>
    <row r="490" spans="1:4" ht="25.5" hidden="1">
      <c r="A490" s="84" t="s">
        <v>707</v>
      </c>
      <c r="B490" s="136" t="s">
        <v>545</v>
      </c>
      <c r="C490" s="62" t="s">
        <v>944</v>
      </c>
      <c r="D490" s="55">
        <v>700</v>
      </c>
    </row>
    <row r="491" spans="1:4" hidden="1">
      <c r="A491" s="327" t="s">
        <v>945</v>
      </c>
      <c r="B491" s="328"/>
      <c r="C491" s="328"/>
      <c r="D491" s="329"/>
    </row>
    <row r="492" spans="1:4" hidden="1">
      <c r="A492" s="84" t="s">
        <v>708</v>
      </c>
      <c r="B492" s="136"/>
      <c r="C492" s="62" t="s">
        <v>946</v>
      </c>
      <c r="D492" s="55">
        <v>700</v>
      </c>
    </row>
    <row r="493" spans="1:4" hidden="1">
      <c r="A493" s="327" t="s">
        <v>947</v>
      </c>
      <c r="B493" s="328"/>
      <c r="C493" s="328"/>
      <c r="D493" s="329"/>
    </row>
    <row r="494" spans="1:4" ht="38.25" hidden="1">
      <c r="A494" s="84" t="s">
        <v>709</v>
      </c>
      <c r="B494" s="113"/>
      <c r="C494" s="63" t="s">
        <v>1018</v>
      </c>
      <c r="D494" s="55">
        <v>990</v>
      </c>
    </row>
    <row r="495" spans="1:4" ht="38.25" hidden="1">
      <c r="A495" s="84" t="s">
        <v>710</v>
      </c>
      <c r="B495" s="113"/>
      <c r="C495" s="63" t="s">
        <v>1019</v>
      </c>
      <c r="D495" s="55">
        <v>1300</v>
      </c>
    </row>
    <row r="496" spans="1:4" ht="25.5" hidden="1">
      <c r="A496" s="84" t="s">
        <v>711</v>
      </c>
      <c r="B496" s="113"/>
      <c r="C496" s="63" t="s">
        <v>950</v>
      </c>
      <c r="D496" s="55">
        <v>620</v>
      </c>
    </row>
    <row r="497" spans="1:4" hidden="1">
      <c r="A497" s="327" t="s">
        <v>951</v>
      </c>
      <c r="B497" s="328"/>
      <c r="C497" s="328"/>
      <c r="D497" s="329"/>
    </row>
    <row r="498" spans="1:4" ht="25.5" hidden="1">
      <c r="A498" s="84" t="s">
        <v>712</v>
      </c>
      <c r="B498" s="136"/>
      <c r="C498" s="65" t="s">
        <v>952</v>
      </c>
      <c r="D498" s="55">
        <v>250</v>
      </c>
    </row>
    <row r="499" spans="1:4" ht="25.5" hidden="1">
      <c r="A499" s="84" t="s">
        <v>714</v>
      </c>
      <c r="B499" s="136"/>
      <c r="C499" s="65" t="s">
        <v>953</v>
      </c>
      <c r="D499" s="55">
        <v>500</v>
      </c>
    </row>
    <row r="500" spans="1:4" ht="25.5" hidden="1">
      <c r="A500" s="84" t="s">
        <v>1181</v>
      </c>
      <c r="B500" s="136"/>
      <c r="C500" s="65" t="s">
        <v>954</v>
      </c>
      <c r="D500" s="55">
        <v>250</v>
      </c>
    </row>
    <row r="501" spans="1:4" ht="25.5" hidden="1">
      <c r="A501" s="84" t="s">
        <v>1182</v>
      </c>
      <c r="B501" s="136"/>
      <c r="C501" s="65" t="s">
        <v>955</v>
      </c>
      <c r="D501" s="55">
        <v>250</v>
      </c>
    </row>
    <row r="502" spans="1:4" ht="25.5" hidden="1">
      <c r="A502" s="84" t="s">
        <v>1183</v>
      </c>
      <c r="B502" s="136"/>
      <c r="C502" s="65" t="s">
        <v>956</v>
      </c>
      <c r="D502" s="55">
        <v>750</v>
      </c>
    </row>
    <row r="503" spans="1:4" ht="18.75" hidden="1" customHeight="1">
      <c r="A503" s="84" t="s">
        <v>1184</v>
      </c>
      <c r="B503" s="136"/>
      <c r="C503" s="65" t="s">
        <v>741</v>
      </c>
      <c r="D503" s="106">
        <v>3000</v>
      </c>
    </row>
    <row r="504" spans="1:4" hidden="1">
      <c r="A504" s="84" t="s">
        <v>1185</v>
      </c>
      <c r="B504" s="136"/>
      <c r="C504" s="65" t="s">
        <v>742</v>
      </c>
      <c r="D504" s="106">
        <v>3000</v>
      </c>
    </row>
    <row r="505" spans="1:4" ht="16.5" hidden="1" customHeight="1">
      <c r="A505" s="318" t="s">
        <v>957</v>
      </c>
      <c r="B505" s="330"/>
      <c r="C505" s="330"/>
      <c r="D505" s="331"/>
    </row>
    <row r="506" spans="1:4" ht="25.5" hidden="1">
      <c r="A506" s="84" t="s">
        <v>1186</v>
      </c>
      <c r="B506" s="85" t="s">
        <v>719</v>
      </c>
      <c r="C506" s="65" t="s">
        <v>958</v>
      </c>
      <c r="D506" s="106">
        <v>3000</v>
      </c>
    </row>
    <row r="507" spans="1:4" ht="28.5" hidden="1" customHeight="1">
      <c r="A507" s="84" t="s">
        <v>1187</v>
      </c>
      <c r="B507" s="85" t="s">
        <v>719</v>
      </c>
      <c r="C507" s="65" t="s">
        <v>1089</v>
      </c>
      <c r="D507" s="106">
        <v>2500</v>
      </c>
    </row>
    <row r="508" spans="1:4" ht="25.5" hidden="1">
      <c r="A508" s="84" t="s">
        <v>1188</v>
      </c>
      <c r="B508" s="85" t="s">
        <v>725</v>
      </c>
      <c r="C508" s="65" t="s">
        <v>959</v>
      </c>
      <c r="D508" s="106">
        <v>2500</v>
      </c>
    </row>
    <row r="509" spans="1:4" hidden="1">
      <c r="A509" s="327" t="s">
        <v>960</v>
      </c>
      <c r="B509" s="328"/>
      <c r="C509" s="328"/>
      <c r="D509" s="329"/>
    </row>
    <row r="510" spans="1:4" ht="38.25" hidden="1">
      <c r="A510" s="84" t="s">
        <v>1189</v>
      </c>
      <c r="B510" s="85" t="s">
        <v>719</v>
      </c>
      <c r="C510" s="65" t="s">
        <v>961</v>
      </c>
      <c r="D510" s="106">
        <f>D506+D349+D343</f>
        <v>4290</v>
      </c>
    </row>
    <row r="511" spans="1:4" ht="12.75" hidden="1" customHeight="1">
      <c r="A511" s="327" t="s">
        <v>962</v>
      </c>
      <c r="B511" s="328"/>
      <c r="C511" s="328"/>
      <c r="D511" s="329"/>
    </row>
    <row r="512" spans="1:4" ht="25.5" hidden="1">
      <c r="A512" s="84" t="s">
        <v>1190</v>
      </c>
      <c r="B512" s="85"/>
      <c r="C512" s="65" t="s">
        <v>963</v>
      </c>
      <c r="D512" s="106">
        <v>4200</v>
      </c>
    </row>
    <row r="513" spans="1:4" ht="25.5" hidden="1">
      <c r="A513" s="84" t="s">
        <v>1191</v>
      </c>
      <c r="B513" s="85"/>
      <c r="C513" s="65" t="s">
        <v>964</v>
      </c>
      <c r="D513" s="106">
        <v>1440</v>
      </c>
    </row>
    <row r="514" spans="1:4" ht="25.5" hidden="1">
      <c r="A514" s="84" t="s">
        <v>1254</v>
      </c>
      <c r="B514" s="85"/>
      <c r="C514" s="65" t="s">
        <v>965</v>
      </c>
      <c r="D514" s="106">
        <v>1460</v>
      </c>
    </row>
    <row r="515" spans="1:4" ht="25.5" hidden="1">
      <c r="A515" s="84" t="s">
        <v>1255</v>
      </c>
      <c r="B515" s="85"/>
      <c r="C515" s="65" t="s">
        <v>966</v>
      </c>
      <c r="D515" s="106">
        <v>1430</v>
      </c>
    </row>
    <row r="516" spans="1:4" ht="25.5" hidden="1">
      <c r="A516" s="84" t="s">
        <v>1192</v>
      </c>
      <c r="B516" s="85"/>
      <c r="C516" s="65" t="s">
        <v>967</v>
      </c>
      <c r="D516" s="106">
        <f>D512*2</f>
        <v>8400</v>
      </c>
    </row>
    <row r="517" spans="1:4" hidden="1">
      <c r="A517" s="84" t="s">
        <v>1193</v>
      </c>
      <c r="B517" s="85"/>
      <c r="C517" s="64" t="s">
        <v>969</v>
      </c>
      <c r="D517" s="106">
        <v>3800</v>
      </c>
    </row>
    <row r="518" spans="1:4" hidden="1">
      <c r="A518" s="84" t="s">
        <v>1194</v>
      </c>
      <c r="B518" s="85"/>
      <c r="C518" s="64" t="s">
        <v>970</v>
      </c>
      <c r="D518" s="106">
        <v>4300</v>
      </c>
    </row>
    <row r="519" spans="1:4" ht="25.5" hidden="1">
      <c r="A519" s="84" t="s">
        <v>1195</v>
      </c>
      <c r="B519" s="85"/>
      <c r="C519" s="65" t="s">
        <v>1090</v>
      </c>
      <c r="D519" s="106">
        <v>4300</v>
      </c>
    </row>
    <row r="520" spans="1:4" hidden="1">
      <c r="A520" s="84" t="s">
        <v>1196</v>
      </c>
      <c r="B520" s="85"/>
      <c r="C520" s="64" t="s">
        <v>726</v>
      </c>
      <c r="D520" s="106">
        <v>4100</v>
      </c>
    </row>
    <row r="521" spans="1:4" hidden="1">
      <c r="A521" s="84" t="s">
        <v>1197</v>
      </c>
      <c r="B521" s="85"/>
      <c r="C521" s="64" t="s">
        <v>1275</v>
      </c>
      <c r="D521" s="106">
        <v>3700</v>
      </c>
    </row>
    <row r="522" spans="1:4" ht="25.5" hidden="1">
      <c r="A522" s="84" t="s">
        <v>1198</v>
      </c>
      <c r="B522" s="85"/>
      <c r="C522" s="65" t="s">
        <v>1098</v>
      </c>
      <c r="D522" s="106">
        <v>14040</v>
      </c>
    </row>
    <row r="523" spans="1:4" ht="16.5" hidden="1" customHeight="1">
      <c r="A523" s="318" t="s">
        <v>1364</v>
      </c>
      <c r="B523" s="330"/>
      <c r="C523" s="330"/>
      <c r="D523" s="331"/>
    </row>
    <row r="524" spans="1:4" hidden="1">
      <c r="A524" s="84" t="s">
        <v>733</v>
      </c>
      <c r="B524" s="137"/>
      <c r="C524" s="65" t="s">
        <v>1292</v>
      </c>
      <c r="D524" s="55">
        <v>5200</v>
      </c>
    </row>
    <row r="525" spans="1:4" ht="25.5" hidden="1">
      <c r="A525" s="77" t="s">
        <v>1256</v>
      </c>
      <c r="B525" s="137"/>
      <c r="C525" s="65" t="s">
        <v>1293</v>
      </c>
      <c r="D525" s="55">
        <v>4000</v>
      </c>
    </row>
    <row r="526" spans="1:4" ht="25.5" hidden="1">
      <c r="A526" s="84" t="s">
        <v>737</v>
      </c>
      <c r="B526" s="137"/>
      <c r="C526" s="65" t="s">
        <v>1294</v>
      </c>
      <c r="D526" s="55">
        <v>3300</v>
      </c>
    </row>
    <row r="527" spans="1:4" hidden="1">
      <c r="A527" s="77" t="s">
        <v>738</v>
      </c>
      <c r="B527" s="137" t="s">
        <v>537</v>
      </c>
      <c r="C527" s="62" t="s">
        <v>538</v>
      </c>
      <c r="D527" s="55">
        <v>9200</v>
      </c>
    </row>
    <row r="528" spans="1:4" ht="14.25" hidden="1" customHeight="1">
      <c r="A528" s="84" t="s">
        <v>739</v>
      </c>
      <c r="B528" s="85" t="s">
        <v>540</v>
      </c>
      <c r="C528" s="65" t="s">
        <v>1020</v>
      </c>
      <c r="D528" s="55">
        <v>10150</v>
      </c>
    </row>
    <row r="529" spans="1:4" hidden="1">
      <c r="A529" s="286" t="s">
        <v>1337</v>
      </c>
      <c r="B529" s="287"/>
      <c r="C529" s="287"/>
      <c r="D529" s="288"/>
    </row>
    <row r="530" spans="1:4" ht="13.5" hidden="1" customHeight="1">
      <c r="A530" s="289"/>
      <c r="B530" s="290"/>
      <c r="C530" s="290"/>
      <c r="D530" s="291"/>
    </row>
    <row r="531" spans="1:4" hidden="1">
      <c r="A531" s="77" t="s">
        <v>740</v>
      </c>
      <c r="B531" s="66"/>
      <c r="C531" s="68" t="s">
        <v>687</v>
      </c>
      <c r="D531" s="55">
        <v>64000</v>
      </c>
    </row>
    <row r="532" spans="1:4" hidden="1">
      <c r="A532" s="77" t="s">
        <v>811</v>
      </c>
      <c r="B532" s="66"/>
      <c r="C532" s="57" t="s">
        <v>1261</v>
      </c>
      <c r="D532" s="55">
        <v>42700</v>
      </c>
    </row>
    <row r="533" spans="1:4" hidden="1">
      <c r="A533" s="77" t="s">
        <v>813</v>
      </c>
      <c r="B533" s="66"/>
      <c r="C533" s="57" t="s">
        <v>1262</v>
      </c>
      <c r="D533" s="55">
        <v>23300</v>
      </c>
    </row>
    <row r="534" spans="1:4" hidden="1">
      <c r="A534" s="77" t="s">
        <v>1001</v>
      </c>
      <c r="B534" s="89" t="s">
        <v>1268</v>
      </c>
      <c r="C534" s="72" t="s">
        <v>1480</v>
      </c>
      <c r="D534" s="55">
        <v>4500</v>
      </c>
    </row>
    <row r="535" spans="1:4" hidden="1">
      <c r="A535" s="77" t="s">
        <v>1002</v>
      </c>
      <c r="B535" s="89"/>
      <c r="C535" s="72" t="s">
        <v>1490</v>
      </c>
      <c r="D535" s="55">
        <v>2000</v>
      </c>
    </row>
    <row r="536" spans="1:4" hidden="1">
      <c r="A536" s="77" t="s">
        <v>1003</v>
      </c>
      <c r="B536" s="89"/>
      <c r="C536" s="72" t="s">
        <v>1481</v>
      </c>
      <c r="D536" s="55">
        <v>2000</v>
      </c>
    </row>
    <row r="537" spans="1:4" hidden="1">
      <c r="A537" s="77" t="s">
        <v>1004</v>
      </c>
      <c r="B537" s="89"/>
      <c r="C537" s="72" t="s">
        <v>1566</v>
      </c>
      <c r="D537" s="55">
        <v>19380</v>
      </c>
    </row>
    <row r="538" spans="1:4" ht="22.5" hidden="1" customHeight="1">
      <c r="A538" s="305" t="s">
        <v>1445</v>
      </c>
      <c r="B538" s="305"/>
      <c r="C538" s="305"/>
      <c r="D538" s="305"/>
    </row>
    <row r="539" spans="1:4" ht="15" hidden="1" customHeight="1">
      <c r="A539" s="69" t="s">
        <v>1004</v>
      </c>
      <c r="B539" s="123"/>
      <c r="C539" s="124" t="s">
        <v>1444</v>
      </c>
      <c r="D539" s="69" t="s">
        <v>1446</v>
      </c>
    </row>
    <row r="540" spans="1:4" hidden="1">
      <c r="A540" s="286" t="s">
        <v>563</v>
      </c>
      <c r="B540" s="287"/>
      <c r="C540" s="287"/>
      <c r="D540" s="288"/>
    </row>
    <row r="541" spans="1:4" hidden="1">
      <c r="A541" s="289"/>
      <c r="B541" s="290"/>
      <c r="C541" s="290"/>
      <c r="D541" s="291"/>
    </row>
    <row r="542" spans="1:4" ht="17.25" hidden="1" customHeight="1">
      <c r="A542" s="69" t="s">
        <v>1005</v>
      </c>
      <c r="B542" s="98"/>
      <c r="C542" s="126" t="s">
        <v>1475</v>
      </c>
      <c r="D542" s="69" t="s">
        <v>1476</v>
      </c>
    </row>
    <row r="543" spans="1:4" hidden="1">
      <c r="A543" s="341" t="s">
        <v>564</v>
      </c>
      <c r="B543" s="342"/>
      <c r="C543" s="342"/>
      <c r="D543" s="343"/>
    </row>
    <row r="544" spans="1:4" hidden="1">
      <c r="A544" s="344"/>
      <c r="B544" s="345"/>
      <c r="C544" s="345"/>
      <c r="D544" s="346"/>
    </row>
    <row r="545" spans="1:4" ht="25.5" hidden="1">
      <c r="A545" s="84" t="s">
        <v>1006</v>
      </c>
      <c r="B545" s="137" t="s">
        <v>5</v>
      </c>
      <c r="C545" s="62" t="s">
        <v>1212</v>
      </c>
      <c r="D545" s="55">
        <v>1000</v>
      </c>
    </row>
    <row r="546" spans="1:4" hidden="1">
      <c r="A546" s="84" t="s">
        <v>1007</v>
      </c>
      <c r="B546" s="137" t="s">
        <v>5</v>
      </c>
      <c r="C546" s="62" t="s">
        <v>1214</v>
      </c>
      <c r="D546" s="55">
        <v>800</v>
      </c>
    </row>
    <row r="547" spans="1:4" ht="12" hidden="1" customHeight="1">
      <c r="A547" s="84" t="s">
        <v>1008</v>
      </c>
      <c r="B547" s="113" t="s">
        <v>5</v>
      </c>
      <c r="C547" s="62" t="s">
        <v>1296</v>
      </c>
      <c r="D547" s="53">
        <v>600</v>
      </c>
    </row>
    <row r="548" spans="1:4" hidden="1">
      <c r="A548" s="84" t="s">
        <v>1009</v>
      </c>
      <c r="B548" s="85" t="s">
        <v>1112</v>
      </c>
      <c r="C548" s="62" t="s">
        <v>37</v>
      </c>
      <c r="D548" s="55">
        <v>590</v>
      </c>
    </row>
    <row r="549" spans="1:4" ht="17.25" hidden="1" customHeight="1">
      <c r="A549" s="347" t="s">
        <v>23</v>
      </c>
      <c r="B549" s="348"/>
      <c r="C549" s="348"/>
      <c r="D549" s="349"/>
    </row>
    <row r="550" spans="1:4" hidden="1">
      <c r="A550" s="84" t="s">
        <v>1010</v>
      </c>
      <c r="B550" s="137"/>
      <c r="C550" s="65" t="s">
        <v>567</v>
      </c>
      <c r="D550" s="55">
        <v>490</v>
      </c>
    </row>
    <row r="551" spans="1:4" hidden="1">
      <c r="A551" s="84" t="s">
        <v>1257</v>
      </c>
      <c r="B551" s="137" t="s">
        <v>569</v>
      </c>
      <c r="C551" s="62" t="s">
        <v>1021</v>
      </c>
      <c r="D551" s="55">
        <v>3330</v>
      </c>
    </row>
    <row r="552" spans="1:4" hidden="1">
      <c r="A552" s="84" t="s">
        <v>1258</v>
      </c>
      <c r="B552" s="137" t="s">
        <v>571</v>
      </c>
      <c r="C552" s="62" t="s">
        <v>1022</v>
      </c>
      <c r="D552" s="55">
        <v>3330</v>
      </c>
    </row>
    <row r="553" spans="1:4" hidden="1">
      <c r="A553" s="84" t="s">
        <v>1259</v>
      </c>
      <c r="B553" s="137" t="s">
        <v>574</v>
      </c>
      <c r="C553" s="62" t="s">
        <v>575</v>
      </c>
      <c r="D553" s="55">
        <v>1240</v>
      </c>
    </row>
    <row r="554" spans="1:4" ht="15" hidden="1" customHeight="1">
      <c r="A554" s="84" t="s">
        <v>1260</v>
      </c>
      <c r="B554" s="137" t="s">
        <v>577</v>
      </c>
      <c r="C554" s="62" t="s">
        <v>578</v>
      </c>
      <c r="D554" s="55">
        <v>5920</v>
      </c>
    </row>
    <row r="555" spans="1:4" hidden="1">
      <c r="A555" s="84" t="s">
        <v>1583</v>
      </c>
      <c r="B555" s="137" t="s">
        <v>579</v>
      </c>
      <c r="C555" s="119" t="s">
        <v>600</v>
      </c>
      <c r="D555" s="55">
        <f>D554+D761</f>
        <v>9920</v>
      </c>
    </row>
    <row r="556" spans="1:4" hidden="1">
      <c r="A556" s="84" t="s">
        <v>1365</v>
      </c>
      <c r="B556" s="85"/>
      <c r="C556" s="62" t="s">
        <v>1479</v>
      </c>
      <c r="D556" s="55">
        <v>300</v>
      </c>
    </row>
    <row r="557" spans="1:4" hidden="1">
      <c r="A557" s="84"/>
      <c r="B557" s="137"/>
      <c r="C557" s="120" t="s">
        <v>63</v>
      </c>
      <c r="D557" s="55"/>
    </row>
    <row r="558" spans="1:4" hidden="1">
      <c r="A558" s="84" t="s">
        <v>1366</v>
      </c>
      <c r="B558" s="137" t="s">
        <v>582</v>
      </c>
      <c r="C558" s="62" t="s">
        <v>583</v>
      </c>
      <c r="D558" s="55">
        <v>11060</v>
      </c>
    </row>
    <row r="559" spans="1:4" hidden="1">
      <c r="A559" s="84" t="s">
        <v>1367</v>
      </c>
      <c r="B559" s="138" t="s">
        <v>584</v>
      </c>
      <c r="C559" s="119" t="s">
        <v>588</v>
      </c>
      <c r="D559" s="55">
        <f>D558+D762</f>
        <v>23560</v>
      </c>
    </row>
    <row r="560" spans="1:4" hidden="1">
      <c r="A560" s="84" t="s">
        <v>1368</v>
      </c>
      <c r="B560" s="138"/>
      <c r="C560" s="119" t="s">
        <v>1097</v>
      </c>
      <c r="D560" s="55">
        <f>D558+D764</f>
        <v>23060</v>
      </c>
    </row>
    <row r="561" spans="1:4" hidden="1">
      <c r="A561" s="84" t="s">
        <v>1369</v>
      </c>
      <c r="B561" s="137" t="s">
        <v>586</v>
      </c>
      <c r="C561" s="62" t="s">
        <v>587</v>
      </c>
      <c r="D561" s="55">
        <v>11060</v>
      </c>
    </row>
    <row r="562" spans="1:4" hidden="1">
      <c r="A562" s="84" t="s">
        <v>1370</v>
      </c>
      <c r="B562" s="138" t="s">
        <v>584</v>
      </c>
      <c r="C562" s="119" t="s">
        <v>588</v>
      </c>
      <c r="D562" s="55">
        <f>D561+D762</f>
        <v>23560</v>
      </c>
    </row>
    <row r="563" spans="1:4" hidden="1">
      <c r="A563" s="84" t="s">
        <v>1371</v>
      </c>
      <c r="B563" s="138"/>
      <c r="C563" s="119" t="s">
        <v>1097</v>
      </c>
      <c r="D563" s="55">
        <f>D561+D764</f>
        <v>23060</v>
      </c>
    </row>
    <row r="564" spans="1:4" hidden="1">
      <c r="A564" s="84" t="s">
        <v>1372</v>
      </c>
      <c r="B564" s="137" t="s">
        <v>590</v>
      </c>
      <c r="C564" s="62" t="s">
        <v>1109</v>
      </c>
      <c r="D564" s="55">
        <v>10050</v>
      </c>
    </row>
    <row r="565" spans="1:4" hidden="1">
      <c r="A565" s="84" t="s">
        <v>1373</v>
      </c>
      <c r="B565" s="138" t="s">
        <v>591</v>
      </c>
      <c r="C565" s="119" t="s">
        <v>588</v>
      </c>
      <c r="D565" s="55">
        <f>D564+D762</f>
        <v>22550</v>
      </c>
    </row>
    <row r="566" spans="1:4" hidden="1">
      <c r="A566" s="84" t="s">
        <v>1374</v>
      </c>
      <c r="B566" s="138" t="s">
        <v>592</v>
      </c>
      <c r="C566" s="119" t="s">
        <v>593</v>
      </c>
      <c r="D566" s="55">
        <f>D564+D763</f>
        <v>21550</v>
      </c>
    </row>
    <row r="567" spans="1:4" hidden="1">
      <c r="A567" s="84" t="s">
        <v>1584</v>
      </c>
      <c r="B567" s="138" t="s">
        <v>594</v>
      </c>
      <c r="C567" s="119" t="s">
        <v>595</v>
      </c>
      <c r="D567" s="55">
        <f>D564+D760</f>
        <v>21150</v>
      </c>
    </row>
    <row r="568" spans="1:4" hidden="1">
      <c r="A568" s="84" t="s">
        <v>1585</v>
      </c>
      <c r="B568" s="138"/>
      <c r="C568" s="119" t="s">
        <v>1097</v>
      </c>
      <c r="D568" s="55">
        <f>D564+D764</f>
        <v>22050</v>
      </c>
    </row>
    <row r="569" spans="1:4" hidden="1">
      <c r="A569" s="84" t="s">
        <v>1375</v>
      </c>
      <c r="B569" s="137"/>
      <c r="C569" s="62" t="s">
        <v>1115</v>
      </c>
      <c r="D569" s="55">
        <v>20145</v>
      </c>
    </row>
    <row r="570" spans="1:4" hidden="1">
      <c r="A570" s="84" t="s">
        <v>1376</v>
      </c>
      <c r="B570" s="138" t="s">
        <v>591</v>
      </c>
      <c r="C570" s="119" t="s">
        <v>588</v>
      </c>
      <c r="D570" s="55">
        <f>D569+D762</f>
        <v>32645</v>
      </c>
    </row>
    <row r="571" spans="1:4" hidden="1">
      <c r="A571" s="84" t="s">
        <v>1586</v>
      </c>
      <c r="B571" s="138"/>
      <c r="C571" s="119" t="s">
        <v>1097</v>
      </c>
      <c r="D571" s="55">
        <f>D569+D764</f>
        <v>32145</v>
      </c>
    </row>
    <row r="572" spans="1:4" hidden="1">
      <c r="A572" s="84" t="s">
        <v>1377</v>
      </c>
      <c r="B572" s="137" t="s">
        <v>597</v>
      </c>
      <c r="C572" s="62" t="s">
        <v>598</v>
      </c>
      <c r="D572" s="55">
        <v>5480</v>
      </c>
    </row>
    <row r="573" spans="1:4" hidden="1">
      <c r="A573" s="84" t="s">
        <v>1378</v>
      </c>
      <c r="B573" s="138" t="s">
        <v>599</v>
      </c>
      <c r="C573" s="119" t="s">
        <v>600</v>
      </c>
      <c r="D573" s="55">
        <f>D572+D761</f>
        <v>9480</v>
      </c>
    </row>
    <row r="574" spans="1:4" hidden="1">
      <c r="A574" s="84" t="s">
        <v>1379</v>
      </c>
      <c r="B574" s="137"/>
      <c r="C574" s="62" t="s">
        <v>1124</v>
      </c>
      <c r="D574" s="55">
        <v>5480</v>
      </c>
    </row>
    <row r="575" spans="1:4" hidden="1">
      <c r="A575" s="84" t="s">
        <v>1380</v>
      </c>
      <c r="B575" s="138" t="s">
        <v>599</v>
      </c>
      <c r="C575" s="119" t="s">
        <v>600</v>
      </c>
      <c r="D575" s="55">
        <f>D574+D761</f>
        <v>9480</v>
      </c>
    </row>
    <row r="576" spans="1:4" hidden="1">
      <c r="A576" s="84" t="s">
        <v>1381</v>
      </c>
      <c r="B576" s="137" t="s">
        <v>602</v>
      </c>
      <c r="C576" s="62" t="s">
        <v>603</v>
      </c>
      <c r="D576" s="55">
        <v>1020</v>
      </c>
    </row>
    <row r="577" spans="1:4" hidden="1">
      <c r="A577" s="84" t="s">
        <v>1382</v>
      </c>
      <c r="B577" s="138" t="s">
        <v>599</v>
      </c>
      <c r="C577" s="119" t="s">
        <v>600</v>
      </c>
      <c r="D577" s="55">
        <f>D576+D761</f>
        <v>5020</v>
      </c>
    </row>
    <row r="578" spans="1:4" hidden="1">
      <c r="A578" s="84" t="s">
        <v>1383</v>
      </c>
      <c r="B578" s="137" t="s">
        <v>605</v>
      </c>
      <c r="C578" s="62" t="s">
        <v>1024</v>
      </c>
      <c r="D578" s="55">
        <v>4290</v>
      </c>
    </row>
    <row r="579" spans="1:4" hidden="1">
      <c r="A579" s="84" t="s">
        <v>1384</v>
      </c>
      <c r="B579" s="138" t="s">
        <v>599</v>
      </c>
      <c r="C579" s="119" t="s">
        <v>600</v>
      </c>
      <c r="D579" s="55">
        <f>D578+D761</f>
        <v>8290</v>
      </c>
    </row>
    <row r="580" spans="1:4" hidden="1">
      <c r="A580" s="84" t="s">
        <v>1385</v>
      </c>
      <c r="B580" s="137" t="s">
        <v>607</v>
      </c>
      <c r="C580" s="62" t="s">
        <v>608</v>
      </c>
      <c r="D580" s="55">
        <v>12190</v>
      </c>
    </row>
    <row r="581" spans="1:4" hidden="1">
      <c r="A581" s="84" t="s">
        <v>1386</v>
      </c>
      <c r="B581" s="138" t="s">
        <v>591</v>
      </c>
      <c r="C581" s="119" t="s">
        <v>588</v>
      </c>
      <c r="D581" s="55">
        <f>D580+D762</f>
        <v>24690</v>
      </c>
    </row>
    <row r="582" spans="1:4" hidden="1">
      <c r="A582" s="84" t="s">
        <v>1456</v>
      </c>
      <c r="B582" s="138"/>
      <c r="C582" s="119" t="s">
        <v>1097</v>
      </c>
      <c r="D582" s="55">
        <f>D580+D764</f>
        <v>24190</v>
      </c>
    </row>
    <row r="583" spans="1:4" hidden="1">
      <c r="A583" s="84" t="s">
        <v>1387</v>
      </c>
      <c r="B583" s="137" t="s">
        <v>610</v>
      </c>
      <c r="C583" s="62" t="s">
        <v>1025</v>
      </c>
      <c r="D583" s="55">
        <v>10320</v>
      </c>
    </row>
    <row r="584" spans="1:4" hidden="1">
      <c r="A584" s="84" t="s">
        <v>1388</v>
      </c>
      <c r="B584" s="138" t="s">
        <v>591</v>
      </c>
      <c r="C584" s="119" t="s">
        <v>588</v>
      </c>
      <c r="D584" s="55">
        <f>D583+D762</f>
        <v>22820</v>
      </c>
    </row>
    <row r="585" spans="1:4" hidden="1">
      <c r="A585" s="84" t="s">
        <v>1457</v>
      </c>
      <c r="B585" s="138" t="s">
        <v>592</v>
      </c>
      <c r="C585" s="119" t="s">
        <v>593</v>
      </c>
      <c r="D585" s="55">
        <f>D583+D763</f>
        <v>21820</v>
      </c>
    </row>
    <row r="586" spans="1:4" hidden="1">
      <c r="A586" s="84" t="s">
        <v>1503</v>
      </c>
      <c r="B586" s="138" t="s">
        <v>594</v>
      </c>
      <c r="C586" s="119" t="s">
        <v>595</v>
      </c>
      <c r="D586" s="55">
        <f>D583+D760</f>
        <v>21420</v>
      </c>
    </row>
    <row r="587" spans="1:4" hidden="1">
      <c r="A587" s="84" t="s">
        <v>1504</v>
      </c>
      <c r="B587" s="138"/>
      <c r="C587" s="119" t="s">
        <v>1097</v>
      </c>
      <c r="D587" s="55">
        <f>D583+D764</f>
        <v>22320</v>
      </c>
    </row>
    <row r="588" spans="1:4" hidden="1">
      <c r="A588" s="84" t="s">
        <v>1389</v>
      </c>
      <c r="B588" s="137" t="s">
        <v>612</v>
      </c>
      <c r="C588" s="62" t="s">
        <v>1026</v>
      </c>
      <c r="D588" s="55">
        <v>11960</v>
      </c>
    </row>
    <row r="589" spans="1:4" hidden="1">
      <c r="A589" s="84" t="s">
        <v>1458</v>
      </c>
      <c r="B589" s="138" t="s">
        <v>591</v>
      </c>
      <c r="C589" s="119" t="s">
        <v>588</v>
      </c>
      <c r="D589" s="55">
        <f>D588+D762</f>
        <v>24460</v>
      </c>
    </row>
    <row r="590" spans="1:4" hidden="1">
      <c r="A590" s="84" t="s">
        <v>1459</v>
      </c>
      <c r="B590" s="138" t="s">
        <v>592</v>
      </c>
      <c r="C590" s="119" t="s">
        <v>593</v>
      </c>
      <c r="D590" s="55">
        <f>D588+D763</f>
        <v>23460</v>
      </c>
    </row>
    <row r="591" spans="1:4" hidden="1">
      <c r="A591" s="84" t="s">
        <v>1587</v>
      </c>
      <c r="B591" s="138" t="s">
        <v>594</v>
      </c>
      <c r="C591" s="119" t="s">
        <v>595</v>
      </c>
      <c r="D591" s="55">
        <f>D588+D760</f>
        <v>23060</v>
      </c>
    </row>
    <row r="592" spans="1:4" hidden="1">
      <c r="A592" s="84" t="s">
        <v>1588</v>
      </c>
      <c r="B592" s="138"/>
      <c r="C592" s="119" t="s">
        <v>1097</v>
      </c>
      <c r="D592" s="55">
        <f>D588+D764</f>
        <v>23960</v>
      </c>
    </row>
    <row r="593" spans="1:4" hidden="1">
      <c r="A593" s="84" t="s">
        <v>1390</v>
      </c>
      <c r="B593" s="138"/>
      <c r="C593" s="51" t="s">
        <v>1119</v>
      </c>
      <c r="D593" s="55">
        <v>20145</v>
      </c>
    </row>
    <row r="594" spans="1:4" hidden="1">
      <c r="A594" s="84" t="s">
        <v>1391</v>
      </c>
      <c r="B594" s="138" t="s">
        <v>591</v>
      </c>
      <c r="C594" s="119" t="s">
        <v>588</v>
      </c>
      <c r="D594" s="55">
        <f>D593+D762</f>
        <v>32645</v>
      </c>
    </row>
    <row r="595" spans="1:4" hidden="1">
      <c r="A595" s="84" t="s">
        <v>1460</v>
      </c>
      <c r="B595" s="138"/>
      <c r="C595" s="119" t="s">
        <v>1097</v>
      </c>
      <c r="D595" s="55">
        <f>D593+D764</f>
        <v>32145</v>
      </c>
    </row>
    <row r="596" spans="1:4" hidden="1">
      <c r="A596" s="84" t="s">
        <v>1392</v>
      </c>
      <c r="B596" s="137" t="s">
        <v>614</v>
      </c>
      <c r="C596" s="62" t="s">
        <v>1027</v>
      </c>
      <c r="D596" s="55">
        <v>10780</v>
      </c>
    </row>
    <row r="597" spans="1:4" hidden="1">
      <c r="A597" s="84" t="s">
        <v>1393</v>
      </c>
      <c r="B597" s="138" t="s">
        <v>591</v>
      </c>
      <c r="C597" s="119" t="s">
        <v>588</v>
      </c>
      <c r="D597" s="55">
        <f>D596+D762</f>
        <v>23280</v>
      </c>
    </row>
    <row r="598" spans="1:4" hidden="1">
      <c r="A598" s="84" t="s">
        <v>1461</v>
      </c>
      <c r="B598" s="138" t="s">
        <v>592</v>
      </c>
      <c r="C598" s="119" t="s">
        <v>593</v>
      </c>
      <c r="D598" s="55">
        <f>D596+D763</f>
        <v>22280</v>
      </c>
    </row>
    <row r="599" spans="1:4" hidden="1">
      <c r="A599" s="84" t="s">
        <v>1589</v>
      </c>
      <c r="B599" s="138" t="s">
        <v>594</v>
      </c>
      <c r="C599" s="119" t="s">
        <v>595</v>
      </c>
      <c r="D599" s="55">
        <f>D596+D760</f>
        <v>21880</v>
      </c>
    </row>
    <row r="600" spans="1:4" hidden="1">
      <c r="A600" s="84" t="s">
        <v>1590</v>
      </c>
      <c r="B600" s="138"/>
      <c r="C600" s="119" t="s">
        <v>1097</v>
      </c>
      <c r="D600" s="55">
        <f>D596+D764</f>
        <v>22780</v>
      </c>
    </row>
    <row r="601" spans="1:4" hidden="1">
      <c r="A601" s="84" t="s">
        <v>1394</v>
      </c>
      <c r="B601" s="137" t="s">
        <v>1114</v>
      </c>
      <c r="C601" s="51" t="s">
        <v>1113</v>
      </c>
      <c r="D601" s="55">
        <v>20145</v>
      </c>
    </row>
    <row r="602" spans="1:4" hidden="1">
      <c r="A602" s="84" t="s">
        <v>1395</v>
      </c>
      <c r="B602" s="138" t="s">
        <v>591</v>
      </c>
      <c r="C602" s="119" t="s">
        <v>588</v>
      </c>
      <c r="D602" s="55">
        <f>D601+D762</f>
        <v>32645</v>
      </c>
    </row>
    <row r="603" spans="1:4" hidden="1">
      <c r="A603" s="84" t="s">
        <v>1505</v>
      </c>
      <c r="B603" s="138"/>
      <c r="C603" s="119" t="s">
        <v>1097</v>
      </c>
      <c r="D603" s="55">
        <f>D601+D764</f>
        <v>32145</v>
      </c>
    </row>
    <row r="604" spans="1:4" hidden="1">
      <c r="A604" s="84" t="s">
        <v>1396</v>
      </c>
      <c r="B604" s="137" t="s">
        <v>616</v>
      </c>
      <c r="C604" s="62" t="s">
        <v>1033</v>
      </c>
      <c r="D604" s="55">
        <v>17750</v>
      </c>
    </row>
    <row r="605" spans="1:4" hidden="1">
      <c r="A605" s="84" t="s">
        <v>1397</v>
      </c>
      <c r="B605" s="138" t="s">
        <v>591</v>
      </c>
      <c r="C605" s="119" t="s">
        <v>588</v>
      </c>
      <c r="D605" s="55">
        <f>D604+D762</f>
        <v>30250</v>
      </c>
    </row>
    <row r="606" spans="1:4" hidden="1">
      <c r="A606" s="84" t="s">
        <v>1506</v>
      </c>
      <c r="B606" s="138" t="s">
        <v>592</v>
      </c>
      <c r="C606" s="119" t="s">
        <v>593</v>
      </c>
      <c r="D606" s="55">
        <f>D604+D763</f>
        <v>29250</v>
      </c>
    </row>
    <row r="607" spans="1:4" hidden="1">
      <c r="A607" s="84" t="s">
        <v>1591</v>
      </c>
      <c r="B607" s="138" t="s">
        <v>594</v>
      </c>
      <c r="C607" s="119" t="s">
        <v>595</v>
      </c>
      <c r="D607" s="55">
        <f>D604+D760</f>
        <v>28850</v>
      </c>
    </row>
    <row r="608" spans="1:4" hidden="1">
      <c r="A608" s="84" t="s">
        <v>1592</v>
      </c>
      <c r="B608" s="138"/>
      <c r="C608" s="119" t="s">
        <v>1097</v>
      </c>
      <c r="D608" s="55">
        <f>D604+D764</f>
        <v>29750</v>
      </c>
    </row>
    <row r="609" spans="1:4" hidden="1">
      <c r="A609" s="84" t="s">
        <v>1398</v>
      </c>
      <c r="B609" s="137" t="s">
        <v>616</v>
      </c>
      <c r="C609" s="62" t="s">
        <v>1117</v>
      </c>
      <c r="D609" s="55">
        <v>33100</v>
      </c>
    </row>
    <row r="610" spans="1:4" hidden="1">
      <c r="A610" s="84" t="s">
        <v>1399</v>
      </c>
      <c r="B610" s="138" t="s">
        <v>591</v>
      </c>
      <c r="C610" s="119" t="s">
        <v>588</v>
      </c>
      <c r="D610" s="55">
        <f>D609+D762</f>
        <v>45600</v>
      </c>
    </row>
    <row r="611" spans="1:4" hidden="1">
      <c r="A611" s="84" t="s">
        <v>1507</v>
      </c>
      <c r="B611" s="138"/>
      <c r="C611" s="119" t="s">
        <v>1097</v>
      </c>
      <c r="D611" s="55">
        <f>D609+D764</f>
        <v>45100</v>
      </c>
    </row>
    <row r="612" spans="1:4" hidden="1">
      <c r="A612" s="84" t="s">
        <v>1400</v>
      </c>
      <c r="B612" s="137" t="s">
        <v>616</v>
      </c>
      <c r="C612" s="62" t="s">
        <v>1118</v>
      </c>
      <c r="D612" s="55">
        <v>34100</v>
      </c>
    </row>
    <row r="613" spans="1:4" hidden="1">
      <c r="A613" s="84" t="s">
        <v>1508</v>
      </c>
      <c r="B613" s="138" t="s">
        <v>591</v>
      </c>
      <c r="C613" s="119" t="s">
        <v>588</v>
      </c>
      <c r="D613" s="55">
        <f>D612+D762</f>
        <v>46600</v>
      </c>
    </row>
    <row r="614" spans="1:4" hidden="1">
      <c r="A614" s="84" t="s">
        <v>1509</v>
      </c>
      <c r="B614" s="138"/>
      <c r="C614" s="119" t="s">
        <v>1097</v>
      </c>
      <c r="D614" s="55">
        <f>D612+D764</f>
        <v>46100</v>
      </c>
    </row>
    <row r="615" spans="1:4" ht="25.5" hidden="1">
      <c r="A615" s="84" t="s">
        <v>1401</v>
      </c>
      <c r="B615" s="137" t="s">
        <v>618</v>
      </c>
      <c r="C615" s="62" t="s">
        <v>1028</v>
      </c>
      <c r="D615" s="55">
        <v>16200</v>
      </c>
    </row>
    <row r="616" spans="1:4" hidden="1">
      <c r="A616" s="84" t="s">
        <v>1402</v>
      </c>
      <c r="B616" s="138" t="s">
        <v>591</v>
      </c>
      <c r="C616" s="119" t="s">
        <v>588</v>
      </c>
      <c r="D616" s="55">
        <f>D615+D762</f>
        <v>28700</v>
      </c>
    </row>
    <row r="617" spans="1:4" hidden="1">
      <c r="A617" s="84" t="s">
        <v>1510</v>
      </c>
      <c r="B617" s="138" t="s">
        <v>592</v>
      </c>
      <c r="C617" s="119" t="s">
        <v>593</v>
      </c>
      <c r="D617" s="55">
        <f>D615+D763</f>
        <v>27700</v>
      </c>
    </row>
    <row r="618" spans="1:4" hidden="1">
      <c r="A618" s="84" t="s">
        <v>1511</v>
      </c>
      <c r="B618" s="138" t="s">
        <v>594</v>
      </c>
      <c r="C618" s="119" t="s">
        <v>595</v>
      </c>
      <c r="D618" s="55">
        <f>D615+D760</f>
        <v>27300</v>
      </c>
    </row>
    <row r="619" spans="1:4" hidden="1">
      <c r="A619" s="84" t="s">
        <v>1593</v>
      </c>
      <c r="B619" s="138"/>
      <c r="C619" s="119" t="s">
        <v>1097</v>
      </c>
      <c r="D619" s="55">
        <f>D615+D764</f>
        <v>28200</v>
      </c>
    </row>
    <row r="620" spans="1:4" hidden="1">
      <c r="A620" s="84" t="s">
        <v>1403</v>
      </c>
      <c r="B620" s="137" t="s">
        <v>619</v>
      </c>
      <c r="C620" s="62" t="s">
        <v>1029</v>
      </c>
      <c r="D620" s="55">
        <v>19780</v>
      </c>
    </row>
    <row r="621" spans="1:4" hidden="1">
      <c r="A621" s="84" t="s">
        <v>1404</v>
      </c>
      <c r="B621" s="138" t="s">
        <v>591</v>
      </c>
      <c r="C621" s="119" t="s">
        <v>588</v>
      </c>
      <c r="D621" s="55">
        <f>D620+D762</f>
        <v>32280</v>
      </c>
    </row>
    <row r="622" spans="1:4" hidden="1">
      <c r="A622" s="84" t="s">
        <v>1512</v>
      </c>
      <c r="B622" s="138" t="s">
        <v>594</v>
      </c>
      <c r="C622" s="119" t="s">
        <v>595</v>
      </c>
      <c r="D622" s="55">
        <f>D620+D760</f>
        <v>30880</v>
      </c>
    </row>
    <row r="623" spans="1:4" hidden="1">
      <c r="A623" s="84" t="s">
        <v>1594</v>
      </c>
      <c r="B623" s="138"/>
      <c r="C623" s="119" t="s">
        <v>1097</v>
      </c>
      <c r="D623" s="55">
        <f>D620+D764</f>
        <v>31780</v>
      </c>
    </row>
    <row r="624" spans="1:4" hidden="1">
      <c r="A624" s="84" t="s">
        <v>1405</v>
      </c>
      <c r="B624" s="138"/>
      <c r="C624" s="62" t="s">
        <v>1122</v>
      </c>
      <c r="D624" s="55">
        <v>20145</v>
      </c>
    </row>
    <row r="625" spans="1:4" hidden="1">
      <c r="A625" s="84" t="s">
        <v>1406</v>
      </c>
      <c r="B625" s="138" t="s">
        <v>591</v>
      </c>
      <c r="C625" s="119" t="s">
        <v>588</v>
      </c>
      <c r="D625" s="55">
        <f>D624+D762</f>
        <v>32645</v>
      </c>
    </row>
    <row r="626" spans="1:4" hidden="1">
      <c r="A626" s="84" t="s">
        <v>1407</v>
      </c>
      <c r="B626" s="138"/>
      <c r="C626" s="119" t="s">
        <v>1097</v>
      </c>
      <c r="D626" s="55">
        <f>D624+D764</f>
        <v>32145</v>
      </c>
    </row>
    <row r="627" spans="1:4" hidden="1">
      <c r="A627" s="84" t="s">
        <v>1408</v>
      </c>
      <c r="B627" s="138"/>
      <c r="C627" s="62" t="s">
        <v>1123</v>
      </c>
      <c r="D627" s="55">
        <v>20145</v>
      </c>
    </row>
    <row r="628" spans="1:4" hidden="1">
      <c r="A628" s="84" t="s">
        <v>1409</v>
      </c>
      <c r="B628" s="138" t="s">
        <v>591</v>
      </c>
      <c r="C628" s="119" t="s">
        <v>588</v>
      </c>
      <c r="D628" s="55">
        <f>D627+D762</f>
        <v>32645</v>
      </c>
    </row>
    <row r="629" spans="1:4" hidden="1">
      <c r="A629" s="84" t="s">
        <v>1410</v>
      </c>
      <c r="B629" s="138"/>
      <c r="C629" s="119" t="s">
        <v>1097</v>
      </c>
      <c r="D629" s="55">
        <f>D627+D764</f>
        <v>32145</v>
      </c>
    </row>
    <row r="630" spans="1:4" hidden="1">
      <c r="A630" s="84" t="s">
        <v>1411</v>
      </c>
      <c r="B630" s="138"/>
      <c r="C630" s="62" t="s">
        <v>1199</v>
      </c>
      <c r="D630" s="55">
        <v>20145</v>
      </c>
    </row>
    <row r="631" spans="1:4" hidden="1">
      <c r="A631" s="84" t="s">
        <v>1412</v>
      </c>
      <c r="B631" s="138" t="s">
        <v>591</v>
      </c>
      <c r="C631" s="119" t="s">
        <v>588</v>
      </c>
      <c r="D631" s="55">
        <f>D630+D762</f>
        <v>32645</v>
      </c>
    </row>
    <row r="632" spans="1:4" hidden="1">
      <c r="A632" s="84" t="s">
        <v>1462</v>
      </c>
      <c r="B632" s="138"/>
      <c r="C632" s="119" t="s">
        <v>1097</v>
      </c>
      <c r="D632" s="55">
        <f>D630+D764</f>
        <v>32145</v>
      </c>
    </row>
    <row r="633" spans="1:4" hidden="1">
      <c r="A633" s="84" t="s">
        <v>1413</v>
      </c>
      <c r="B633" s="137" t="s">
        <v>621</v>
      </c>
      <c r="C633" s="62" t="s">
        <v>622</v>
      </c>
      <c r="D633" s="55">
        <v>75660</v>
      </c>
    </row>
    <row r="634" spans="1:4" hidden="1">
      <c r="A634" s="84" t="s">
        <v>1463</v>
      </c>
      <c r="B634" s="138" t="s">
        <v>591</v>
      </c>
      <c r="C634" s="119" t="s">
        <v>588</v>
      </c>
      <c r="D634" s="55">
        <f>D633+D762</f>
        <v>88160</v>
      </c>
    </row>
    <row r="635" spans="1:4" hidden="1">
      <c r="A635" s="84" t="s">
        <v>1464</v>
      </c>
      <c r="B635" s="138" t="s">
        <v>594</v>
      </c>
      <c r="C635" s="119" t="s">
        <v>595</v>
      </c>
      <c r="D635" s="55">
        <f>D633+D760</f>
        <v>86760</v>
      </c>
    </row>
    <row r="636" spans="1:4" hidden="1">
      <c r="A636" s="84" t="s">
        <v>1513</v>
      </c>
      <c r="B636" s="138"/>
      <c r="C636" s="119" t="s">
        <v>1097</v>
      </c>
      <c r="D636" s="55">
        <f>D633+D764</f>
        <v>87660</v>
      </c>
    </row>
    <row r="637" spans="1:4" hidden="1">
      <c r="A637" s="84" t="s">
        <v>1414</v>
      </c>
      <c r="B637" s="137" t="s">
        <v>624</v>
      </c>
      <c r="C637" s="62" t="s">
        <v>625</v>
      </c>
      <c r="D637" s="55">
        <v>13320</v>
      </c>
    </row>
    <row r="638" spans="1:4" hidden="1">
      <c r="A638" s="84" t="s">
        <v>1465</v>
      </c>
      <c r="B638" s="138" t="s">
        <v>591</v>
      </c>
      <c r="C638" s="119" t="s">
        <v>588</v>
      </c>
      <c r="D638" s="55">
        <f>D637+D762</f>
        <v>25820</v>
      </c>
    </row>
    <row r="639" spans="1:4" hidden="1">
      <c r="A639" s="84" t="s">
        <v>1466</v>
      </c>
      <c r="B639" s="138" t="s">
        <v>594</v>
      </c>
      <c r="C639" s="119" t="s">
        <v>595</v>
      </c>
      <c r="D639" s="55">
        <f>D637+D760</f>
        <v>24420</v>
      </c>
    </row>
    <row r="640" spans="1:4" hidden="1">
      <c r="A640" s="84" t="s">
        <v>1514</v>
      </c>
      <c r="B640" s="138"/>
      <c r="C640" s="119" t="s">
        <v>1097</v>
      </c>
      <c r="D640" s="55">
        <f>D637+D764</f>
        <v>25320</v>
      </c>
    </row>
    <row r="641" spans="1:4" hidden="1">
      <c r="A641" s="84" t="s">
        <v>1415</v>
      </c>
      <c r="B641" s="137" t="s">
        <v>627</v>
      </c>
      <c r="C641" s="62" t="s">
        <v>628</v>
      </c>
      <c r="D641" s="55">
        <v>75020</v>
      </c>
    </row>
    <row r="642" spans="1:4" hidden="1">
      <c r="A642" s="84" t="s">
        <v>1467</v>
      </c>
      <c r="B642" s="138" t="s">
        <v>591</v>
      </c>
      <c r="C642" s="119" t="s">
        <v>588</v>
      </c>
      <c r="D642" s="55">
        <f>D641+D762</f>
        <v>87520</v>
      </c>
    </row>
    <row r="643" spans="1:4" hidden="1">
      <c r="A643" s="84" t="s">
        <v>1468</v>
      </c>
      <c r="B643" s="138" t="s">
        <v>594</v>
      </c>
      <c r="C643" s="119" t="s">
        <v>595</v>
      </c>
      <c r="D643" s="55">
        <f>D641+D760</f>
        <v>86120</v>
      </c>
    </row>
    <row r="644" spans="1:4" hidden="1">
      <c r="A644" s="84" t="s">
        <v>1515</v>
      </c>
      <c r="B644" s="138"/>
      <c r="C644" s="119" t="s">
        <v>1097</v>
      </c>
      <c r="D644" s="55">
        <f>D641+D764</f>
        <v>87020</v>
      </c>
    </row>
    <row r="645" spans="1:4" ht="25.5" hidden="1">
      <c r="A645" s="84" t="s">
        <v>1416</v>
      </c>
      <c r="B645" s="138"/>
      <c r="C645" s="62" t="s">
        <v>1125</v>
      </c>
      <c r="D645" s="55">
        <v>125000</v>
      </c>
    </row>
    <row r="646" spans="1:4" hidden="1">
      <c r="A646" s="84" t="s">
        <v>1469</v>
      </c>
      <c r="B646" s="138" t="s">
        <v>591</v>
      </c>
      <c r="C646" s="119" t="s">
        <v>588</v>
      </c>
      <c r="D646" s="55">
        <f>D645+D762</f>
        <v>137500</v>
      </c>
    </row>
    <row r="647" spans="1:4" hidden="1">
      <c r="A647" s="84" t="s">
        <v>1470</v>
      </c>
      <c r="B647" s="138" t="s">
        <v>594</v>
      </c>
      <c r="C647" s="119" t="s">
        <v>595</v>
      </c>
      <c r="D647" s="55">
        <f>D645+D760</f>
        <v>136100</v>
      </c>
    </row>
    <row r="648" spans="1:4" hidden="1">
      <c r="A648" s="84" t="s">
        <v>1595</v>
      </c>
      <c r="B648" s="138"/>
      <c r="C648" s="119" t="s">
        <v>1097</v>
      </c>
      <c r="D648" s="55">
        <f>D645+D764</f>
        <v>137000</v>
      </c>
    </row>
    <row r="649" spans="1:4" hidden="1">
      <c r="A649" s="84" t="s">
        <v>1417</v>
      </c>
      <c r="B649" s="137" t="s">
        <v>629</v>
      </c>
      <c r="C649" s="62" t="s">
        <v>630</v>
      </c>
      <c r="D649" s="55">
        <v>16240</v>
      </c>
    </row>
    <row r="650" spans="1:4" hidden="1">
      <c r="A650" s="84" t="s">
        <v>1471</v>
      </c>
      <c r="B650" s="138" t="s">
        <v>591</v>
      </c>
      <c r="C650" s="119" t="s">
        <v>588</v>
      </c>
      <c r="D650" s="55">
        <f>D649+D762</f>
        <v>28740</v>
      </c>
    </row>
    <row r="651" spans="1:4" hidden="1">
      <c r="A651" s="84" t="s">
        <v>1472</v>
      </c>
      <c r="B651" s="138"/>
      <c r="C651" s="119" t="s">
        <v>1097</v>
      </c>
      <c r="D651" s="55">
        <f>D649+D764</f>
        <v>28240</v>
      </c>
    </row>
    <row r="652" spans="1:4" hidden="1">
      <c r="A652" s="84" t="s">
        <v>1418</v>
      </c>
      <c r="B652" s="137" t="s">
        <v>632</v>
      </c>
      <c r="C652" s="62" t="s">
        <v>633</v>
      </c>
      <c r="D652" s="55">
        <v>25380</v>
      </c>
    </row>
    <row r="653" spans="1:4" hidden="1">
      <c r="A653" s="84" t="s">
        <v>1473</v>
      </c>
      <c r="B653" s="138" t="s">
        <v>591</v>
      </c>
      <c r="C653" s="119" t="s">
        <v>588</v>
      </c>
      <c r="D653" s="55">
        <f>D652+D762</f>
        <v>37880</v>
      </c>
    </row>
    <row r="654" spans="1:4" hidden="1">
      <c r="A654" s="84" t="s">
        <v>1516</v>
      </c>
      <c r="B654" s="138"/>
      <c r="C654" s="119" t="s">
        <v>1097</v>
      </c>
      <c r="D654" s="55">
        <f>D652+D764</f>
        <v>37380</v>
      </c>
    </row>
    <row r="655" spans="1:4" hidden="1">
      <c r="A655" s="84" t="s">
        <v>1419</v>
      </c>
      <c r="B655" s="137" t="s">
        <v>635</v>
      </c>
      <c r="C655" s="62" t="s">
        <v>1030</v>
      </c>
      <c r="D655" s="55">
        <v>10245</v>
      </c>
    </row>
    <row r="656" spans="1:4" hidden="1">
      <c r="A656" s="84" t="s">
        <v>1517</v>
      </c>
      <c r="B656" s="138" t="s">
        <v>591</v>
      </c>
      <c r="C656" s="119" t="s">
        <v>588</v>
      </c>
      <c r="D656" s="55">
        <f>D655+D762</f>
        <v>22745</v>
      </c>
    </row>
    <row r="657" spans="1:4" hidden="1">
      <c r="A657" s="84" t="s">
        <v>1518</v>
      </c>
      <c r="B657" s="138" t="s">
        <v>594</v>
      </c>
      <c r="C657" s="119" t="s">
        <v>595</v>
      </c>
      <c r="D657" s="55">
        <f>D655+D760</f>
        <v>21345</v>
      </c>
    </row>
    <row r="658" spans="1:4" hidden="1">
      <c r="A658" s="84" t="s">
        <v>1596</v>
      </c>
      <c r="B658" s="138"/>
      <c r="C658" s="119" t="s">
        <v>1097</v>
      </c>
      <c r="D658" s="55">
        <f>D655+D764</f>
        <v>22245</v>
      </c>
    </row>
    <row r="659" spans="1:4" hidden="1">
      <c r="A659" s="84" t="s">
        <v>1420</v>
      </c>
      <c r="B659" s="137" t="s">
        <v>637</v>
      </c>
      <c r="C659" s="62" t="s">
        <v>638</v>
      </c>
      <c r="D659" s="55">
        <v>11830</v>
      </c>
    </row>
    <row r="660" spans="1:4" hidden="1">
      <c r="A660" s="84" t="s">
        <v>1519</v>
      </c>
      <c r="B660" s="138" t="s">
        <v>599</v>
      </c>
      <c r="C660" s="119" t="s">
        <v>600</v>
      </c>
      <c r="D660" s="55">
        <f>D659+D761</f>
        <v>15830</v>
      </c>
    </row>
    <row r="661" spans="1:4" hidden="1">
      <c r="A661" s="84" t="s">
        <v>1520</v>
      </c>
      <c r="B661" s="138" t="s">
        <v>594</v>
      </c>
      <c r="C661" s="119" t="s">
        <v>595</v>
      </c>
      <c r="D661" s="55">
        <f>D659+D760</f>
        <v>22930</v>
      </c>
    </row>
    <row r="662" spans="1:4" hidden="1">
      <c r="A662" s="84" t="s">
        <v>1421</v>
      </c>
      <c r="B662" s="137" t="s">
        <v>639</v>
      </c>
      <c r="C662" s="62" t="s">
        <v>640</v>
      </c>
      <c r="D662" s="55">
        <v>97175</v>
      </c>
    </row>
    <row r="663" spans="1:4" hidden="1">
      <c r="A663" s="84" t="s">
        <v>1521</v>
      </c>
      <c r="B663" s="138" t="s">
        <v>591</v>
      </c>
      <c r="C663" s="119" t="s">
        <v>588</v>
      </c>
      <c r="D663" s="55">
        <f>D662+D762</f>
        <v>109675</v>
      </c>
    </row>
    <row r="664" spans="1:4" hidden="1">
      <c r="A664" s="84" t="s">
        <v>1522</v>
      </c>
      <c r="B664" s="138" t="s">
        <v>594</v>
      </c>
      <c r="C664" s="119" t="s">
        <v>595</v>
      </c>
      <c r="D664" s="55">
        <f>D662+D760</f>
        <v>108275</v>
      </c>
    </row>
    <row r="665" spans="1:4" hidden="1">
      <c r="A665" s="84" t="s">
        <v>1597</v>
      </c>
      <c r="B665" s="138"/>
      <c r="C665" s="119" t="s">
        <v>1097</v>
      </c>
      <c r="D665" s="55">
        <f>D662+D764</f>
        <v>109175</v>
      </c>
    </row>
    <row r="666" spans="1:4" hidden="1">
      <c r="A666" s="84" t="s">
        <v>1422</v>
      </c>
      <c r="B666" s="137" t="s">
        <v>642</v>
      </c>
      <c r="C666" s="62" t="s">
        <v>643</v>
      </c>
      <c r="D666" s="55">
        <v>12340</v>
      </c>
    </row>
    <row r="667" spans="1:4" hidden="1">
      <c r="A667" s="84" t="s">
        <v>1523</v>
      </c>
      <c r="B667" s="138" t="s">
        <v>599</v>
      </c>
      <c r="C667" s="119" t="s">
        <v>600</v>
      </c>
      <c r="D667" s="55">
        <f>D666+D761</f>
        <v>16340</v>
      </c>
    </row>
    <row r="668" spans="1:4" hidden="1">
      <c r="A668" s="84" t="s">
        <v>1524</v>
      </c>
      <c r="B668" s="138" t="s">
        <v>594</v>
      </c>
      <c r="C668" s="119" t="s">
        <v>595</v>
      </c>
      <c r="D668" s="55">
        <f>D666+D760</f>
        <v>23440</v>
      </c>
    </row>
    <row r="669" spans="1:4" hidden="1">
      <c r="A669" s="84" t="s">
        <v>1423</v>
      </c>
      <c r="B669" s="137" t="s">
        <v>645</v>
      </c>
      <c r="C669" s="62" t="s">
        <v>646</v>
      </c>
      <c r="D669" s="55">
        <v>13330</v>
      </c>
    </row>
    <row r="670" spans="1:4" hidden="1">
      <c r="A670" s="84" t="s">
        <v>1525</v>
      </c>
      <c r="B670" s="138" t="s">
        <v>599</v>
      </c>
      <c r="C670" s="119" t="s">
        <v>600</v>
      </c>
      <c r="D670" s="55">
        <f>D669+D761</f>
        <v>17330</v>
      </c>
    </row>
    <row r="671" spans="1:4" hidden="1">
      <c r="A671" s="84" t="s">
        <v>1526</v>
      </c>
      <c r="B671" s="138" t="s">
        <v>594</v>
      </c>
      <c r="C671" s="119" t="s">
        <v>595</v>
      </c>
      <c r="D671" s="55">
        <f>D669+D760</f>
        <v>24430</v>
      </c>
    </row>
    <row r="672" spans="1:4" hidden="1">
      <c r="A672" s="84" t="s">
        <v>1424</v>
      </c>
      <c r="B672" s="137" t="s">
        <v>648</v>
      </c>
      <c r="C672" s="62" t="s">
        <v>649</v>
      </c>
      <c r="D672" s="55">
        <v>14040</v>
      </c>
    </row>
    <row r="673" spans="1:6" hidden="1">
      <c r="A673" s="84" t="s">
        <v>1527</v>
      </c>
      <c r="B673" s="138" t="s">
        <v>599</v>
      </c>
      <c r="C673" s="119" t="s">
        <v>600</v>
      </c>
      <c r="D673" s="55">
        <f>D672+D761</f>
        <v>18040</v>
      </c>
    </row>
    <row r="674" spans="1:6" hidden="1">
      <c r="A674" s="84" t="s">
        <v>1528</v>
      </c>
      <c r="B674" s="138" t="s">
        <v>594</v>
      </c>
      <c r="C674" s="119" t="s">
        <v>595</v>
      </c>
      <c r="D674" s="55">
        <f>D672+D760</f>
        <v>25140</v>
      </c>
    </row>
    <row r="675" spans="1:6" ht="25.5" hidden="1">
      <c r="A675" s="84" t="s">
        <v>1425</v>
      </c>
      <c r="B675" s="137" t="s">
        <v>651</v>
      </c>
      <c r="C675" s="62" t="s">
        <v>1031</v>
      </c>
      <c r="D675" s="55">
        <v>17915</v>
      </c>
    </row>
    <row r="676" spans="1:6" hidden="1">
      <c r="A676" s="84" t="s">
        <v>1529</v>
      </c>
      <c r="B676" s="138" t="s">
        <v>591</v>
      </c>
      <c r="C676" s="119" t="s">
        <v>588</v>
      </c>
      <c r="D676" s="55">
        <f>D675+D762</f>
        <v>30415</v>
      </c>
    </row>
    <row r="677" spans="1:6" hidden="1">
      <c r="A677" s="84" t="s">
        <v>1598</v>
      </c>
      <c r="B677" s="138" t="s">
        <v>599</v>
      </c>
      <c r="C677" s="119" t="s">
        <v>595</v>
      </c>
      <c r="D677" s="55">
        <f>D675+D760</f>
        <v>29015</v>
      </c>
    </row>
    <row r="678" spans="1:6" ht="25.5" hidden="1">
      <c r="A678" s="84" t="s">
        <v>1599</v>
      </c>
      <c r="B678" s="138" t="s">
        <v>599</v>
      </c>
      <c r="C678" s="119" t="s">
        <v>1247</v>
      </c>
      <c r="D678" s="55">
        <f>D675+D760+323</f>
        <v>29338</v>
      </c>
    </row>
    <row r="679" spans="1:6" hidden="1">
      <c r="A679" s="84" t="s">
        <v>1600</v>
      </c>
      <c r="B679" s="138"/>
      <c r="C679" s="119" t="s">
        <v>1097</v>
      </c>
      <c r="D679" s="55">
        <f>D675+D764</f>
        <v>29915</v>
      </c>
    </row>
    <row r="680" spans="1:6" hidden="1">
      <c r="A680" s="84" t="s">
        <v>1426</v>
      </c>
      <c r="B680" s="137" t="s">
        <v>653</v>
      </c>
      <c r="C680" s="62" t="s">
        <v>654</v>
      </c>
      <c r="D680" s="55">
        <v>6585</v>
      </c>
    </row>
    <row r="681" spans="1:6" hidden="1">
      <c r="A681" s="84" t="s">
        <v>1530</v>
      </c>
      <c r="B681" s="138" t="s">
        <v>599</v>
      </c>
      <c r="C681" s="119" t="s">
        <v>600</v>
      </c>
      <c r="D681" s="55">
        <f>D680+D761</f>
        <v>10585</v>
      </c>
    </row>
    <row r="682" spans="1:6" hidden="1">
      <c r="A682" s="84" t="s">
        <v>1427</v>
      </c>
      <c r="B682" s="137" t="s">
        <v>658</v>
      </c>
      <c r="C682" s="62" t="s">
        <v>659</v>
      </c>
      <c r="D682" s="55">
        <v>2000</v>
      </c>
    </row>
    <row r="683" spans="1:6" hidden="1">
      <c r="A683" s="84" t="s">
        <v>1531</v>
      </c>
      <c r="B683" s="138" t="s">
        <v>599</v>
      </c>
      <c r="C683" s="119" t="s">
        <v>600</v>
      </c>
      <c r="D683" s="55">
        <f>D682+D761</f>
        <v>6000</v>
      </c>
    </row>
    <row r="684" spans="1:6" hidden="1">
      <c r="A684" s="84" t="s">
        <v>1428</v>
      </c>
      <c r="B684" s="137" t="s">
        <v>661</v>
      </c>
      <c r="C684" s="62" t="s">
        <v>662</v>
      </c>
      <c r="D684" s="55">
        <v>8340</v>
      </c>
    </row>
    <row r="685" spans="1:6" hidden="1">
      <c r="A685" s="84" t="s">
        <v>1601</v>
      </c>
      <c r="B685" s="138" t="s">
        <v>599</v>
      </c>
      <c r="C685" s="119" t="s">
        <v>600</v>
      </c>
      <c r="D685" s="55">
        <f>D684+D761</f>
        <v>12340</v>
      </c>
    </row>
    <row r="686" spans="1:6" hidden="1">
      <c r="A686" s="84" t="s">
        <v>1429</v>
      </c>
      <c r="B686" s="138"/>
      <c r="C686" s="62" t="s">
        <v>1338</v>
      </c>
      <c r="D686" s="55">
        <v>6000</v>
      </c>
      <c r="E686" s="101"/>
      <c r="F686" s="100"/>
    </row>
    <row r="687" spans="1:6" hidden="1">
      <c r="A687" s="84" t="s">
        <v>1430</v>
      </c>
      <c r="B687" s="137" t="s">
        <v>64</v>
      </c>
      <c r="C687" s="62" t="s">
        <v>1023</v>
      </c>
      <c r="D687" s="55">
        <v>5770</v>
      </c>
    </row>
    <row r="688" spans="1:6" hidden="1">
      <c r="A688" s="84" t="s">
        <v>1532</v>
      </c>
      <c r="B688" s="138" t="s">
        <v>599</v>
      </c>
      <c r="C688" s="119" t="s">
        <v>600</v>
      </c>
      <c r="D688" s="55">
        <f>D687+D761</f>
        <v>9770</v>
      </c>
    </row>
    <row r="689" spans="1:4" ht="25.5" hidden="1">
      <c r="A689" s="77" t="s">
        <v>1431</v>
      </c>
      <c r="B689" s="85" t="s">
        <v>64</v>
      </c>
      <c r="C689" s="62" t="s">
        <v>1110</v>
      </c>
      <c r="D689" s="55">
        <v>6770</v>
      </c>
    </row>
    <row r="690" spans="1:4" hidden="1">
      <c r="A690" s="77" t="s">
        <v>1533</v>
      </c>
      <c r="B690" s="85" t="s">
        <v>579</v>
      </c>
      <c r="C690" s="119" t="s">
        <v>1096</v>
      </c>
      <c r="D690" s="55">
        <f>D689+D761</f>
        <v>10770</v>
      </c>
    </row>
    <row r="691" spans="1:4" ht="14.25" hidden="1" customHeight="1">
      <c r="A691" s="77" t="s">
        <v>1432</v>
      </c>
      <c r="B691" s="137" t="s">
        <v>665</v>
      </c>
      <c r="C691" s="62" t="s">
        <v>666</v>
      </c>
      <c r="D691" s="55">
        <v>15240</v>
      </c>
    </row>
    <row r="692" spans="1:4" hidden="1">
      <c r="A692" s="77" t="s">
        <v>1534</v>
      </c>
      <c r="B692" s="138" t="s">
        <v>591</v>
      </c>
      <c r="C692" s="119" t="s">
        <v>588</v>
      </c>
      <c r="D692" s="55">
        <f>D691+D762</f>
        <v>27740</v>
      </c>
    </row>
    <row r="693" spans="1:4" hidden="1">
      <c r="A693" s="77" t="s">
        <v>1535</v>
      </c>
      <c r="B693" s="138"/>
      <c r="C693" s="119" t="s">
        <v>1097</v>
      </c>
      <c r="D693" s="55">
        <f>D691+D764</f>
        <v>27240</v>
      </c>
    </row>
    <row r="694" spans="1:4" hidden="1">
      <c r="A694" s="77" t="s">
        <v>1433</v>
      </c>
      <c r="B694" s="138"/>
      <c r="C694" s="62" t="s">
        <v>1120</v>
      </c>
      <c r="D694" s="55">
        <v>20145</v>
      </c>
    </row>
    <row r="695" spans="1:4" hidden="1">
      <c r="A695" s="77" t="s">
        <v>1536</v>
      </c>
      <c r="B695" s="138" t="s">
        <v>591</v>
      </c>
      <c r="C695" s="119" t="s">
        <v>588</v>
      </c>
      <c r="D695" s="55">
        <f>D694+D762</f>
        <v>32645</v>
      </c>
    </row>
    <row r="696" spans="1:4" hidden="1">
      <c r="A696" s="77" t="s">
        <v>1537</v>
      </c>
      <c r="B696" s="138"/>
      <c r="C696" s="119" t="s">
        <v>1097</v>
      </c>
      <c r="D696" s="55">
        <f>D694+D764</f>
        <v>32145</v>
      </c>
    </row>
    <row r="697" spans="1:4" hidden="1">
      <c r="A697" s="77" t="s">
        <v>1434</v>
      </c>
      <c r="B697" s="138"/>
      <c r="C697" s="62" t="s">
        <v>1121</v>
      </c>
      <c r="D697" s="55">
        <v>20145</v>
      </c>
    </row>
    <row r="698" spans="1:4" hidden="1">
      <c r="A698" s="77" t="s">
        <v>1538</v>
      </c>
      <c r="B698" s="138" t="s">
        <v>591</v>
      </c>
      <c r="C698" s="119" t="s">
        <v>588</v>
      </c>
      <c r="D698" s="55">
        <f>D697+D762</f>
        <v>32645</v>
      </c>
    </row>
    <row r="699" spans="1:4" hidden="1">
      <c r="A699" s="84" t="s">
        <v>1539</v>
      </c>
      <c r="B699" s="138"/>
      <c r="C699" s="119" t="s">
        <v>1097</v>
      </c>
      <c r="D699" s="55">
        <f>D697+D764</f>
        <v>32145</v>
      </c>
    </row>
    <row r="700" spans="1:4" ht="25.5" hidden="1">
      <c r="A700" s="84" t="s">
        <v>1435</v>
      </c>
      <c r="B700" s="137" t="s">
        <v>669</v>
      </c>
      <c r="C700" s="62" t="s">
        <v>1111</v>
      </c>
      <c r="D700" s="55">
        <v>26240</v>
      </c>
    </row>
    <row r="701" spans="1:4" hidden="1">
      <c r="A701" s="84" t="s">
        <v>1540</v>
      </c>
      <c r="B701" s="138" t="s">
        <v>591</v>
      </c>
      <c r="C701" s="119" t="s">
        <v>588</v>
      </c>
      <c r="D701" s="55">
        <f>D700+D762</f>
        <v>38740</v>
      </c>
    </row>
    <row r="702" spans="1:4" hidden="1">
      <c r="A702" s="84" t="s">
        <v>1541</v>
      </c>
      <c r="B702" s="138"/>
      <c r="C702" s="119" t="s">
        <v>1097</v>
      </c>
      <c r="D702" s="55">
        <f>D700+D764</f>
        <v>38240</v>
      </c>
    </row>
    <row r="703" spans="1:4" ht="25.5" hidden="1">
      <c r="A703" s="84" t="s">
        <v>1436</v>
      </c>
      <c r="B703" s="138"/>
      <c r="C703" s="62" t="s">
        <v>1116</v>
      </c>
      <c r="D703" s="55">
        <v>28100</v>
      </c>
    </row>
    <row r="704" spans="1:4" hidden="1">
      <c r="A704" s="84" t="s">
        <v>1542</v>
      </c>
      <c r="B704" s="138" t="s">
        <v>591</v>
      </c>
      <c r="C704" s="119" t="s">
        <v>588</v>
      </c>
      <c r="D704" s="55">
        <f>D703+D762</f>
        <v>40600</v>
      </c>
    </row>
    <row r="705" spans="1:4" hidden="1">
      <c r="A705" s="77" t="s">
        <v>1543</v>
      </c>
      <c r="B705" s="139"/>
      <c r="C705" s="67" t="s">
        <v>1097</v>
      </c>
      <c r="D705" s="55">
        <f>D703+D764</f>
        <v>40100</v>
      </c>
    </row>
    <row r="706" spans="1:4" ht="25.5" hidden="1">
      <c r="A706" s="77" t="s">
        <v>1437</v>
      </c>
      <c r="B706" s="104" t="s">
        <v>671</v>
      </c>
      <c r="C706" s="54" t="s">
        <v>672</v>
      </c>
      <c r="D706" s="55">
        <v>22485</v>
      </c>
    </row>
    <row r="707" spans="1:4" hidden="1">
      <c r="A707" s="77" t="s">
        <v>1544</v>
      </c>
      <c r="B707" s="139" t="s">
        <v>591</v>
      </c>
      <c r="C707" s="67" t="s">
        <v>588</v>
      </c>
      <c r="D707" s="55">
        <f>D706+D762</f>
        <v>34985</v>
      </c>
    </row>
    <row r="708" spans="1:4" hidden="1">
      <c r="A708" s="77" t="s">
        <v>1545</v>
      </c>
      <c r="B708" s="139"/>
      <c r="C708" s="67" t="s">
        <v>1097</v>
      </c>
      <c r="D708" s="55">
        <f>D706+D764</f>
        <v>34485</v>
      </c>
    </row>
    <row r="709" spans="1:4" hidden="1">
      <c r="A709" s="77" t="s">
        <v>1438</v>
      </c>
      <c r="B709" s="104" t="s">
        <v>674</v>
      </c>
      <c r="C709" s="57" t="s">
        <v>675</v>
      </c>
      <c r="D709" s="55">
        <v>20145</v>
      </c>
    </row>
    <row r="710" spans="1:4" hidden="1">
      <c r="A710" s="77" t="s">
        <v>1546</v>
      </c>
      <c r="B710" s="139" t="s">
        <v>591</v>
      </c>
      <c r="C710" s="67" t="s">
        <v>588</v>
      </c>
      <c r="D710" s="55">
        <f>D709+D762</f>
        <v>32645</v>
      </c>
    </row>
    <row r="711" spans="1:4" hidden="1">
      <c r="A711" s="77" t="s">
        <v>1547</v>
      </c>
      <c r="B711" s="139"/>
      <c r="C711" s="67" t="s">
        <v>1097</v>
      </c>
      <c r="D711" s="55">
        <f>D709+D764</f>
        <v>32145</v>
      </c>
    </row>
    <row r="712" spans="1:4" hidden="1">
      <c r="A712" s="77" t="s">
        <v>1439</v>
      </c>
      <c r="B712" s="104" t="s">
        <v>677</v>
      </c>
      <c r="C712" s="54" t="s">
        <v>1032</v>
      </c>
      <c r="D712" s="55">
        <v>20130</v>
      </c>
    </row>
    <row r="713" spans="1:4" hidden="1">
      <c r="A713" s="77" t="s">
        <v>1548</v>
      </c>
      <c r="B713" s="139" t="s">
        <v>591</v>
      </c>
      <c r="C713" s="67" t="s">
        <v>588</v>
      </c>
      <c r="D713" s="55">
        <f>D712+D762</f>
        <v>32630</v>
      </c>
    </row>
    <row r="714" spans="1:4" hidden="1">
      <c r="A714" s="77" t="s">
        <v>1602</v>
      </c>
      <c r="B714" s="139"/>
      <c r="C714" s="67" t="s">
        <v>1097</v>
      </c>
      <c r="D714" s="55">
        <f>D712+D764</f>
        <v>32130</v>
      </c>
    </row>
    <row r="715" spans="1:4" hidden="1">
      <c r="A715" s="77" t="s">
        <v>1440</v>
      </c>
      <c r="B715" s="104" t="s">
        <v>679</v>
      </c>
      <c r="C715" s="54" t="s">
        <v>680</v>
      </c>
      <c r="D715" s="55">
        <v>5910</v>
      </c>
    </row>
    <row r="716" spans="1:4" hidden="1">
      <c r="A716" s="77" t="s">
        <v>1603</v>
      </c>
      <c r="B716" s="139" t="s">
        <v>599</v>
      </c>
      <c r="C716" s="67" t="s">
        <v>600</v>
      </c>
      <c r="D716" s="55">
        <f>D715+D761</f>
        <v>9910</v>
      </c>
    </row>
    <row r="717" spans="1:4" ht="27.75" hidden="1" customHeight="1">
      <c r="A717" s="77" t="s">
        <v>1604</v>
      </c>
      <c r="B717" s="139" t="s">
        <v>682</v>
      </c>
      <c r="C717" s="54" t="s">
        <v>1325</v>
      </c>
      <c r="D717" s="55">
        <v>3500</v>
      </c>
    </row>
    <row r="718" spans="1:4" hidden="1">
      <c r="A718" s="286" t="s">
        <v>683</v>
      </c>
      <c r="B718" s="287"/>
      <c r="C718" s="287"/>
      <c r="D718" s="288"/>
    </row>
    <row r="719" spans="1:4" hidden="1">
      <c r="A719" s="289"/>
      <c r="B719" s="290"/>
      <c r="C719" s="290"/>
      <c r="D719" s="291"/>
    </row>
    <row r="720" spans="1:4" ht="20.25" hidden="1" customHeight="1">
      <c r="A720" s="350" t="s">
        <v>684</v>
      </c>
      <c r="B720" s="351"/>
      <c r="C720" s="351"/>
      <c r="D720" s="352"/>
    </row>
    <row r="721" spans="1:4" ht="26.25" hidden="1" customHeight="1">
      <c r="A721" s="82">
        <v>515</v>
      </c>
      <c r="B721" s="127"/>
      <c r="C721" s="65" t="s">
        <v>1477</v>
      </c>
      <c r="D721" s="56">
        <v>33500</v>
      </c>
    </row>
    <row r="722" spans="1:4" ht="30" hidden="1" customHeight="1">
      <c r="A722" s="82">
        <v>516</v>
      </c>
      <c r="B722" s="85"/>
      <c r="C722" s="65" t="s">
        <v>1342</v>
      </c>
      <c r="D722" s="55">
        <v>49000</v>
      </c>
    </row>
    <row r="723" spans="1:4" ht="27" hidden="1" customHeight="1">
      <c r="A723" s="82">
        <v>517</v>
      </c>
      <c r="B723" s="86"/>
      <c r="C723" s="65" t="s">
        <v>1343</v>
      </c>
      <c r="D723" s="55">
        <v>51000</v>
      </c>
    </row>
    <row r="724" spans="1:4" ht="26.25" hidden="1" customHeight="1">
      <c r="A724" s="82">
        <v>518</v>
      </c>
      <c r="B724" s="87"/>
      <c r="C724" s="65" t="s">
        <v>1344</v>
      </c>
      <c r="D724" s="55">
        <v>53000</v>
      </c>
    </row>
    <row r="725" spans="1:4" ht="26.25" hidden="1" customHeight="1">
      <c r="A725" s="82">
        <v>519</v>
      </c>
      <c r="B725" s="87"/>
      <c r="C725" s="65" t="s">
        <v>1351</v>
      </c>
      <c r="D725" s="55">
        <v>55000</v>
      </c>
    </row>
    <row r="726" spans="1:4" ht="26.25" hidden="1" customHeight="1">
      <c r="A726" s="82">
        <v>520</v>
      </c>
      <c r="B726" s="87"/>
      <c r="C726" s="65" t="s">
        <v>1352</v>
      </c>
      <c r="D726" s="55">
        <v>60000</v>
      </c>
    </row>
    <row r="727" spans="1:4" ht="23.25" hidden="1" customHeight="1">
      <c r="A727" s="82">
        <v>521</v>
      </c>
      <c r="B727" s="87"/>
      <c r="C727" s="65" t="s">
        <v>1345</v>
      </c>
      <c r="D727" s="55">
        <v>60000</v>
      </c>
    </row>
    <row r="728" spans="1:4" ht="26.25" hidden="1" customHeight="1">
      <c r="A728" s="82">
        <v>522</v>
      </c>
      <c r="B728" s="87"/>
      <c r="C728" s="65" t="s">
        <v>1350</v>
      </c>
      <c r="D728" s="55">
        <v>62000</v>
      </c>
    </row>
    <row r="729" spans="1:4" ht="27" hidden="1" customHeight="1">
      <c r="A729" s="82">
        <v>523</v>
      </c>
      <c r="B729" s="87"/>
      <c r="C729" s="65" t="s">
        <v>1353</v>
      </c>
      <c r="D729" s="55">
        <v>65000</v>
      </c>
    </row>
    <row r="730" spans="1:4" ht="27.75" hidden="1" customHeight="1">
      <c r="A730" s="82">
        <v>524</v>
      </c>
      <c r="B730" s="87"/>
      <c r="C730" s="65" t="s">
        <v>1346</v>
      </c>
      <c r="D730" s="55">
        <v>54000</v>
      </c>
    </row>
    <row r="731" spans="1:4" ht="28.5" hidden="1" customHeight="1">
      <c r="A731" s="82">
        <v>525</v>
      </c>
      <c r="B731" s="87"/>
      <c r="C731" s="65" t="s">
        <v>1347</v>
      </c>
      <c r="D731" s="55">
        <v>56000</v>
      </c>
    </row>
    <row r="732" spans="1:4" ht="26.25" hidden="1" customHeight="1">
      <c r="A732" s="82">
        <v>526</v>
      </c>
      <c r="B732" s="87"/>
      <c r="C732" s="65" t="s">
        <v>1348</v>
      </c>
      <c r="D732" s="55">
        <v>58000</v>
      </c>
    </row>
    <row r="733" spans="1:4" ht="28.5" hidden="1" customHeight="1">
      <c r="A733" s="82">
        <v>527</v>
      </c>
      <c r="B733" s="87"/>
      <c r="C733" s="65" t="s">
        <v>1354</v>
      </c>
      <c r="D733" s="55">
        <v>60000</v>
      </c>
    </row>
    <row r="734" spans="1:4" ht="26.25" hidden="1" customHeight="1">
      <c r="A734" s="82">
        <v>528</v>
      </c>
      <c r="B734" s="87"/>
      <c r="C734" s="65" t="s">
        <v>1355</v>
      </c>
      <c r="D734" s="55">
        <v>63000</v>
      </c>
    </row>
    <row r="735" spans="1:4" ht="26.25" hidden="1" customHeight="1">
      <c r="A735" s="82">
        <v>529</v>
      </c>
      <c r="B735" s="87"/>
      <c r="C735" s="65" t="s">
        <v>1349</v>
      </c>
      <c r="D735" s="55">
        <v>85000</v>
      </c>
    </row>
    <row r="736" spans="1:4" ht="26.25" hidden="1" customHeight="1">
      <c r="A736" s="82">
        <v>530</v>
      </c>
      <c r="B736" s="87"/>
      <c r="C736" s="65" t="s">
        <v>1356</v>
      </c>
      <c r="D736" s="55">
        <v>86000</v>
      </c>
    </row>
    <row r="737" spans="1:5" ht="26.25" hidden="1" customHeight="1">
      <c r="A737" s="82">
        <v>531</v>
      </c>
      <c r="B737" s="87"/>
      <c r="C737" s="65" t="s">
        <v>1357</v>
      </c>
      <c r="D737" s="55">
        <v>87000</v>
      </c>
    </row>
    <row r="738" spans="1:5" ht="29.25" hidden="1" customHeight="1">
      <c r="A738" s="82">
        <v>532</v>
      </c>
      <c r="B738" s="137" t="s">
        <v>682</v>
      </c>
      <c r="C738" s="62" t="s">
        <v>1334</v>
      </c>
      <c r="D738" s="55">
        <v>1600</v>
      </c>
      <c r="E738" s="51"/>
    </row>
    <row r="739" spans="1:5">
      <c r="A739" s="286" t="s">
        <v>689</v>
      </c>
      <c r="B739" s="287"/>
      <c r="C739" s="287"/>
      <c r="D739" s="288"/>
    </row>
    <row r="740" spans="1:5">
      <c r="A740" s="289"/>
      <c r="B740" s="290"/>
      <c r="C740" s="290"/>
      <c r="D740" s="291"/>
    </row>
    <row r="741" spans="1:5">
      <c r="A741" s="77" t="s">
        <v>1549</v>
      </c>
      <c r="B741" s="98"/>
      <c r="C741" s="70" t="s">
        <v>1210</v>
      </c>
      <c r="D741" s="55">
        <v>1400</v>
      </c>
    </row>
    <row r="742" spans="1:5" ht="25.5">
      <c r="A742" s="77" t="s">
        <v>1550</v>
      </c>
      <c r="B742" s="98"/>
      <c r="C742" s="54" t="s">
        <v>1212</v>
      </c>
      <c r="D742" s="55">
        <v>1000</v>
      </c>
    </row>
    <row r="743" spans="1:5">
      <c r="A743" s="77" t="s">
        <v>1551</v>
      </c>
      <c r="B743" s="98"/>
      <c r="C743" s="54" t="s">
        <v>1214</v>
      </c>
      <c r="D743" s="55">
        <v>800</v>
      </c>
    </row>
    <row r="744" spans="1:5">
      <c r="A744" s="77" t="s">
        <v>1552</v>
      </c>
      <c r="B744" s="98"/>
      <c r="C744" s="54" t="s">
        <v>1296</v>
      </c>
      <c r="D744" s="55">
        <v>600</v>
      </c>
    </row>
    <row r="745" spans="1:5">
      <c r="A745" s="77" t="s">
        <v>1553</v>
      </c>
      <c r="B745" s="104"/>
      <c r="C745" s="57" t="s">
        <v>1091</v>
      </c>
      <c r="D745" s="55">
        <v>5000</v>
      </c>
    </row>
    <row r="746" spans="1:5">
      <c r="A746" s="77" t="s">
        <v>1554</v>
      </c>
      <c r="B746" s="104"/>
      <c r="C746" s="57" t="s">
        <v>1092</v>
      </c>
      <c r="D746" s="55">
        <v>1250</v>
      </c>
    </row>
    <row r="747" spans="1:5">
      <c r="A747" s="77" t="s">
        <v>1555</v>
      </c>
      <c r="B747" s="104"/>
      <c r="C747" s="54" t="s">
        <v>1093</v>
      </c>
      <c r="D747" s="55">
        <v>830</v>
      </c>
    </row>
    <row r="748" spans="1:5">
      <c r="A748" s="77" t="s">
        <v>1556</v>
      </c>
      <c r="B748" s="104"/>
      <c r="C748" s="54" t="s">
        <v>1094</v>
      </c>
      <c r="D748" s="55">
        <v>560</v>
      </c>
    </row>
    <row r="749" spans="1:5">
      <c r="A749" s="77" t="s">
        <v>1557</v>
      </c>
      <c r="B749" s="104"/>
      <c r="C749" s="54" t="s">
        <v>1280</v>
      </c>
      <c r="D749" s="55">
        <v>560</v>
      </c>
    </row>
    <row r="750" spans="1:5" ht="43.5" customHeight="1">
      <c r="A750" s="77" t="s">
        <v>1558</v>
      </c>
      <c r="B750" s="66" t="s">
        <v>691</v>
      </c>
      <c r="C750" s="54" t="s">
        <v>1333</v>
      </c>
      <c r="D750" s="55">
        <v>2300</v>
      </c>
    </row>
    <row r="751" spans="1:5" ht="19.5" hidden="1" customHeight="1">
      <c r="A751" s="292" t="s">
        <v>1441</v>
      </c>
      <c r="B751" s="293"/>
      <c r="C751" s="293"/>
      <c r="D751" s="294"/>
    </row>
    <row r="752" spans="1:5" ht="32.25" hidden="1" customHeight="1">
      <c r="A752" s="77" t="s">
        <v>1551</v>
      </c>
      <c r="B752" s="66"/>
      <c r="C752" s="54" t="s">
        <v>1442</v>
      </c>
      <c r="D752" s="55">
        <v>1500</v>
      </c>
    </row>
    <row r="753" spans="1:4" ht="18.75" hidden="1" customHeight="1">
      <c r="A753" s="132" t="s">
        <v>1552</v>
      </c>
      <c r="B753" s="66"/>
      <c r="C753" s="54" t="s">
        <v>1564</v>
      </c>
      <c r="D753" s="55">
        <v>800</v>
      </c>
    </row>
    <row r="754" spans="1:4" hidden="1">
      <c r="A754" s="295" t="s">
        <v>713</v>
      </c>
      <c r="B754" s="296"/>
      <c r="C754" s="296"/>
      <c r="D754" s="297"/>
    </row>
    <row r="755" spans="1:4" hidden="1">
      <c r="A755" s="79" t="s">
        <v>1553</v>
      </c>
      <c r="B755" s="69"/>
      <c r="C755" s="70" t="s">
        <v>1339</v>
      </c>
      <c r="D755" s="121">
        <v>870</v>
      </c>
    </row>
    <row r="756" spans="1:4" hidden="1">
      <c r="A756" s="79" t="s">
        <v>1554</v>
      </c>
      <c r="B756" s="102"/>
      <c r="C756" s="103" t="s">
        <v>1340</v>
      </c>
      <c r="D756" s="121">
        <v>800</v>
      </c>
    </row>
    <row r="757" spans="1:4" hidden="1">
      <c r="A757" s="79" t="s">
        <v>1555</v>
      </c>
      <c r="B757" s="76" t="s">
        <v>715</v>
      </c>
      <c r="C757" s="52" t="s">
        <v>716</v>
      </c>
      <c r="D757" s="111">
        <v>6000</v>
      </c>
    </row>
    <row r="758" spans="1:4" hidden="1">
      <c r="A758" s="79" t="s">
        <v>1556</v>
      </c>
      <c r="B758" s="76"/>
      <c r="C758" s="52" t="s">
        <v>814</v>
      </c>
      <c r="D758" s="111">
        <v>7000</v>
      </c>
    </row>
    <row r="759" spans="1:4" hidden="1">
      <c r="A759" s="79" t="s">
        <v>1557</v>
      </c>
      <c r="B759" s="76" t="s">
        <v>816</v>
      </c>
      <c r="C759" s="52" t="s">
        <v>815</v>
      </c>
      <c r="D759" s="111">
        <v>24500</v>
      </c>
    </row>
    <row r="760" spans="1:4" hidden="1">
      <c r="A760" s="79" t="s">
        <v>1558</v>
      </c>
      <c r="B760" s="76" t="s">
        <v>819</v>
      </c>
      <c r="C760" s="52" t="s">
        <v>817</v>
      </c>
      <c r="D760" s="111">
        <v>11100</v>
      </c>
    </row>
    <row r="761" spans="1:4" hidden="1">
      <c r="A761" s="79" t="s">
        <v>1559</v>
      </c>
      <c r="B761" s="76" t="s">
        <v>579</v>
      </c>
      <c r="C761" s="52" t="s">
        <v>818</v>
      </c>
      <c r="D761" s="111">
        <v>4000</v>
      </c>
    </row>
    <row r="762" spans="1:4" hidden="1">
      <c r="A762" s="79" t="s">
        <v>1560</v>
      </c>
      <c r="B762" s="76" t="s">
        <v>584</v>
      </c>
      <c r="C762" s="52" t="s">
        <v>820</v>
      </c>
      <c r="D762" s="111">
        <v>12500</v>
      </c>
    </row>
    <row r="763" spans="1:4" hidden="1">
      <c r="A763" s="79" t="s">
        <v>1561</v>
      </c>
      <c r="B763" s="76" t="s">
        <v>822</v>
      </c>
      <c r="C763" s="52" t="s">
        <v>821</v>
      </c>
      <c r="D763" s="111">
        <v>11500</v>
      </c>
    </row>
    <row r="764" spans="1:4" hidden="1">
      <c r="A764" s="79" t="s">
        <v>1562</v>
      </c>
      <c r="B764" s="76"/>
      <c r="C764" s="52" t="s">
        <v>1095</v>
      </c>
      <c r="D764" s="111">
        <v>12000</v>
      </c>
    </row>
    <row r="765" spans="1:4" ht="19.5" hidden="1" customHeight="1">
      <c r="A765" s="79" t="s">
        <v>1563</v>
      </c>
      <c r="B765" s="88" t="s">
        <v>717</v>
      </c>
      <c r="C765" s="54" t="s">
        <v>718</v>
      </c>
      <c r="D765" s="106">
        <v>1000</v>
      </c>
    </row>
    <row r="766" spans="1:4" hidden="1">
      <c r="A766" s="77" t="s">
        <v>1605</v>
      </c>
      <c r="B766" s="66"/>
      <c r="C766" s="59" t="s">
        <v>1482</v>
      </c>
      <c r="D766" s="60">
        <v>6000</v>
      </c>
    </row>
    <row r="767" spans="1:4" hidden="1">
      <c r="A767" s="89" t="s">
        <v>1606</v>
      </c>
      <c r="B767" s="71"/>
      <c r="C767" s="71" t="s">
        <v>1483</v>
      </c>
      <c r="D767" s="56">
        <v>8700</v>
      </c>
    </row>
    <row r="768" spans="1:4">
      <c r="A768" s="298"/>
      <c r="B768" s="298"/>
      <c r="C768" s="298"/>
      <c r="D768" s="298"/>
    </row>
    <row r="771" spans="1:4">
      <c r="A771" s="298"/>
      <c r="B771" s="298"/>
      <c r="C771" s="298"/>
      <c r="D771" s="298"/>
    </row>
  </sheetData>
  <mergeCells count="83">
    <mergeCell ref="A739:D740"/>
    <mergeCell ref="A751:D751"/>
    <mergeCell ref="A754:D754"/>
    <mergeCell ref="A768:D768"/>
    <mergeCell ref="A771:D771"/>
    <mergeCell ref="A720:D720"/>
    <mergeCell ref="A497:D497"/>
    <mergeCell ref="A505:D505"/>
    <mergeCell ref="A509:D509"/>
    <mergeCell ref="A511:D511"/>
    <mergeCell ref="A523:D523"/>
    <mergeCell ref="A529:D530"/>
    <mergeCell ref="A538:D538"/>
    <mergeCell ref="A540:D541"/>
    <mergeCell ref="A543:D544"/>
    <mergeCell ref="A549:D549"/>
    <mergeCell ref="A718:D719"/>
    <mergeCell ref="A493:D493"/>
    <mergeCell ref="A463:D463"/>
    <mergeCell ref="A465:D465"/>
    <mergeCell ref="A469:D469"/>
    <mergeCell ref="A471:D471"/>
    <mergeCell ref="A473:D473"/>
    <mergeCell ref="A477:D477"/>
    <mergeCell ref="A480:D480"/>
    <mergeCell ref="A481:D481"/>
    <mergeCell ref="A484:D484"/>
    <mergeCell ref="A489:D489"/>
    <mergeCell ref="A491:D491"/>
    <mergeCell ref="A461:D461"/>
    <mergeCell ref="A425:D425"/>
    <mergeCell ref="A432:D432"/>
    <mergeCell ref="A433:D433"/>
    <mergeCell ref="A436:D436"/>
    <mergeCell ref="A441:D441"/>
    <mergeCell ref="A444:D444"/>
    <mergeCell ref="A445:D445"/>
    <mergeCell ref="A448:D448"/>
    <mergeCell ref="A451:D451"/>
    <mergeCell ref="A455:D455"/>
    <mergeCell ref="A458:D458"/>
    <mergeCell ref="A422:D422"/>
    <mergeCell ref="A357:D357"/>
    <mergeCell ref="A362:D362"/>
    <mergeCell ref="A367:D367"/>
    <mergeCell ref="A372:D372"/>
    <mergeCell ref="A377:D377"/>
    <mergeCell ref="A379:D379"/>
    <mergeCell ref="A399:D399"/>
    <mergeCell ref="A402:D402"/>
    <mergeCell ref="A403:D403"/>
    <mergeCell ref="A409:D409"/>
    <mergeCell ref="A419:D419"/>
    <mergeCell ref="A342:D342"/>
    <mergeCell ref="A275:D275"/>
    <mergeCell ref="A287:D287"/>
    <mergeCell ref="A293:D294"/>
    <mergeCell ref="A295:D295"/>
    <mergeCell ref="A296:D296"/>
    <mergeCell ref="A298:D298"/>
    <mergeCell ref="A305:D305"/>
    <mergeCell ref="A309:D309"/>
    <mergeCell ref="A314:D314"/>
    <mergeCell ref="A317:D317"/>
    <mergeCell ref="A326:D326"/>
    <mergeCell ref="A272:D273"/>
    <mergeCell ref="A60:D60"/>
    <mergeCell ref="A65:D65"/>
    <mergeCell ref="A67:D67"/>
    <mergeCell ref="A96:D96"/>
    <mergeCell ref="A107:D107"/>
    <mergeCell ref="A116:D116"/>
    <mergeCell ref="A118:D118"/>
    <mergeCell ref="A169:D169"/>
    <mergeCell ref="A172:D172"/>
    <mergeCell ref="A220:D221"/>
    <mergeCell ref="A222:D222"/>
    <mergeCell ref="A42:D42"/>
    <mergeCell ref="A13:D14"/>
    <mergeCell ref="A15:D15"/>
    <mergeCell ref="A16:D16"/>
    <mergeCell ref="A30:D30"/>
    <mergeCell ref="A37:D37"/>
  </mergeCells>
  <pageMargins left="0" right="0" top="0" bottom="0" header="0.15748031496062992" footer="0.1574803149606299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48</vt:i4>
      </vt:variant>
    </vt:vector>
  </HeadingPairs>
  <TitlesOfParts>
    <vt:vector size="61" baseType="lpstr">
      <vt:lpstr>БЕРЕМЕННОСТЬ И РОДЫ</vt:lpstr>
      <vt:lpstr>амбулаторные услуги</vt:lpstr>
      <vt:lpstr>ультразвуковые исследования</vt:lpstr>
      <vt:lpstr>рентгенологические исследования</vt:lpstr>
      <vt:lpstr>физиотерапевтическое отделение</vt:lpstr>
      <vt:lpstr>лабораторная диагностика</vt:lpstr>
      <vt:lpstr>гинекологические отделение</vt:lpstr>
      <vt:lpstr>стационарные услуги</vt:lpstr>
      <vt:lpstr>отделение патологии берем-ти</vt:lpstr>
      <vt:lpstr>отделение патологии новор-х</vt:lpstr>
      <vt:lpstr>отделение анестезиологии </vt:lpstr>
      <vt:lpstr> общий</vt:lpstr>
      <vt:lpstr>Лабаратория</vt:lpstr>
      <vt:lpstr>' общий'!clb1163883</vt:lpstr>
      <vt:lpstr>'амбулаторные услуги'!clb1163883</vt:lpstr>
      <vt:lpstr>'БЕРЕМЕННОСТЬ И РОДЫ'!clb1163883</vt:lpstr>
      <vt:lpstr>'гинекологические отделение'!clb1163883</vt:lpstr>
      <vt:lpstr>'лабораторная диагностика'!clb1163883</vt:lpstr>
      <vt:lpstr>'отделение анестезиологии '!clb1163883</vt:lpstr>
      <vt:lpstr>'отделение патологии берем-ти'!clb1163883</vt:lpstr>
      <vt:lpstr>'отделение патологии новор-х'!clb1163883</vt:lpstr>
      <vt:lpstr>'рентгенологические исследования'!clb1163883</vt:lpstr>
      <vt:lpstr>'стационарные услуги'!clb1163883</vt:lpstr>
      <vt:lpstr>'ультразвуковые исследования'!clb1163883</vt:lpstr>
      <vt:lpstr>'физиотерапевтическое отделение'!clb1163883</vt:lpstr>
      <vt:lpstr>' общий'!clb15859795</vt:lpstr>
      <vt:lpstr>'амбулаторные услуги'!clb15859795</vt:lpstr>
      <vt:lpstr>'БЕРЕМЕННОСТЬ И РОДЫ'!clb15859795</vt:lpstr>
      <vt:lpstr>'гинекологические отделение'!clb15859795</vt:lpstr>
      <vt:lpstr>'лабораторная диагностика'!clb15859795</vt:lpstr>
      <vt:lpstr>'отделение анестезиологии '!clb15859795</vt:lpstr>
      <vt:lpstr>'отделение патологии берем-ти'!clb15859795</vt:lpstr>
      <vt:lpstr>'отделение патологии новор-х'!clb15859795</vt:lpstr>
      <vt:lpstr>'рентгенологические исследования'!clb15859795</vt:lpstr>
      <vt:lpstr>'стационарные услуги'!clb15859795</vt:lpstr>
      <vt:lpstr>'ультразвуковые исследования'!clb15859795</vt:lpstr>
      <vt:lpstr>'физиотерапевтическое отделение'!clb15859795</vt:lpstr>
      <vt:lpstr>' общий'!clb16895846sz8</vt:lpstr>
      <vt:lpstr>'амбулаторные услуги'!clb16895846sz8</vt:lpstr>
      <vt:lpstr>'БЕРЕМЕННОСТЬ И РОДЫ'!clb16895846sz8</vt:lpstr>
      <vt:lpstr>'гинекологические отделение'!clb16895846sz8</vt:lpstr>
      <vt:lpstr>'лабораторная диагностика'!clb16895846sz8</vt:lpstr>
      <vt:lpstr>'отделение анестезиологии '!clb16895846sz8</vt:lpstr>
      <vt:lpstr>'отделение патологии берем-ти'!clb16895846sz8</vt:lpstr>
      <vt:lpstr>'отделение патологии новор-х'!clb16895846sz8</vt:lpstr>
      <vt:lpstr>'рентгенологические исследования'!clb16895846sz8</vt:lpstr>
      <vt:lpstr>'стационарные услуги'!clb16895846sz8</vt:lpstr>
      <vt:lpstr>'ультразвуковые исследования'!clb16895846sz8</vt:lpstr>
      <vt:lpstr>'физиотерапевтическое отделение'!clb16895846sz8</vt:lpstr>
      <vt:lpstr>' общий'!Область_печати</vt:lpstr>
      <vt:lpstr>'амбулаторные услуги'!Область_печати</vt:lpstr>
      <vt:lpstr>'БЕРЕМЕННОСТЬ И РОДЫ'!Область_печати</vt:lpstr>
      <vt:lpstr>'гинекологические отделение'!Область_печати</vt:lpstr>
      <vt:lpstr>'лабораторная диагностика'!Область_печати</vt:lpstr>
      <vt:lpstr>'отделение анестезиологии '!Область_печати</vt:lpstr>
      <vt:lpstr>'отделение патологии берем-ти'!Область_печати</vt:lpstr>
      <vt:lpstr>'отделение патологии новор-х'!Область_печати</vt:lpstr>
      <vt:lpstr>'рентгенологические исследования'!Область_печати</vt:lpstr>
      <vt:lpstr>'стационарные услуги'!Область_печати</vt:lpstr>
      <vt:lpstr>'ультразвуковые исследования'!Область_печати</vt:lpstr>
      <vt:lpstr>'физиотерапевтическое отделение'!Область_печати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Лариса Новоселова</cp:lastModifiedBy>
  <cp:revision>0</cp:revision>
  <cp:lastPrinted>2017-04-06T05:34:38Z</cp:lastPrinted>
  <dcterms:created xsi:type="dcterms:W3CDTF">2005-07-27T05:19:55Z</dcterms:created>
  <dcterms:modified xsi:type="dcterms:W3CDTF">2019-08-05T05:04:10Z</dcterms:modified>
</cp:coreProperties>
</file>