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vrik\Desktop\АО\"/>
    </mc:Choice>
  </mc:AlternateContent>
  <bookViews>
    <workbookView xWindow="0" yWindow="0" windowWidth="20730" windowHeight="11445"/>
  </bookViews>
  <sheets>
    <sheet name="Прайс" sheetId="2" r:id="rId1"/>
    <sheet name="Лист1" sheetId="5" r:id="rId2"/>
    <sheet name="Коды ИОЛ" sheetId="3" r:id="rId3"/>
    <sheet name="по поселению " sheetId="4" r:id="rId4"/>
  </sheets>
  <definedNames>
    <definedName name="_xlnm._FilterDatabase" localSheetId="0" hidden="1">Прайс!$A$5:$J$717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2" l="1"/>
  <c r="J9" i="2"/>
  <c r="J10" i="2" l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77" i="2"/>
  <c r="J78" i="2"/>
  <c r="J80" i="2"/>
  <c r="J82" i="2"/>
  <c r="J130" i="2"/>
  <c r="J131" i="2"/>
  <c r="J133" i="2"/>
  <c r="J148" i="2"/>
  <c r="J160" i="2"/>
  <c r="J188" i="2"/>
  <c r="J189" i="2"/>
  <c r="J191" i="2"/>
  <c r="J197" i="2"/>
  <c r="J212" i="2"/>
  <c r="J214" i="2"/>
  <c r="J258" i="2"/>
  <c r="J271" i="2"/>
  <c r="J272" i="2"/>
  <c r="J276" i="2"/>
  <c r="J278" i="2"/>
  <c r="J281" i="2"/>
  <c r="J293" i="2"/>
  <c r="J310" i="2"/>
  <c r="J338" i="2"/>
  <c r="J340" i="2"/>
  <c r="J342" i="2"/>
  <c r="J343" i="2"/>
  <c r="J348" i="2"/>
  <c r="J350" i="2"/>
  <c r="J355" i="2"/>
  <c r="J357" i="2"/>
  <c r="J374" i="2"/>
  <c r="J378" i="2"/>
  <c r="J380" i="2"/>
  <c r="J381" i="2"/>
  <c r="J387" i="2"/>
  <c r="J389" i="2"/>
  <c r="J392" i="2"/>
  <c r="J394" i="2"/>
  <c r="J406" i="2"/>
  <c r="J412" i="2"/>
  <c r="J413" i="2"/>
  <c r="J420" i="2"/>
  <c r="J422" i="2"/>
  <c r="J430" i="2"/>
  <c r="J433" i="2"/>
  <c r="J444" i="2"/>
  <c r="J453" i="2"/>
  <c r="J460" i="2"/>
  <c r="J461" i="2"/>
  <c r="J462" i="2"/>
  <c r="J463" i="2"/>
  <c r="J465" i="2"/>
  <c r="J468" i="2"/>
  <c r="J469" i="2"/>
  <c r="J471" i="2"/>
  <c r="J473" i="2"/>
  <c r="J480" i="2"/>
  <c r="J481" i="2"/>
  <c r="J483" i="2"/>
  <c r="J485" i="2"/>
  <c r="J491" i="2"/>
  <c r="J495" i="2"/>
  <c r="J496" i="2"/>
  <c r="J498" i="2"/>
  <c r="J509" i="2"/>
  <c r="J512" i="2"/>
  <c r="J514" i="2"/>
  <c r="J515" i="2"/>
  <c r="J517" i="2"/>
  <c r="J525" i="2"/>
  <c r="J534" i="2"/>
  <c r="J542" i="2"/>
  <c r="J545" i="2"/>
  <c r="J546" i="2"/>
  <c r="J548" i="2"/>
  <c r="J551" i="2"/>
  <c r="J555" i="2"/>
  <c r="J562" i="2"/>
  <c r="J567" i="2"/>
  <c r="J569" i="2"/>
  <c r="J570" i="2"/>
  <c r="J571" i="2"/>
  <c r="J572" i="2"/>
  <c r="J574" i="2"/>
  <c r="J580" i="2"/>
  <c r="J582" i="2"/>
  <c r="J584" i="2"/>
  <c r="J587" i="2"/>
  <c r="J588" i="2"/>
  <c r="J590" i="2"/>
  <c r="J612" i="2"/>
  <c r="J614" i="2"/>
  <c r="J616" i="2"/>
  <c r="J622" i="2"/>
  <c r="J626" i="2"/>
  <c r="J634" i="2"/>
  <c r="J635" i="2"/>
  <c r="J640" i="2"/>
  <c r="J642" i="2"/>
  <c r="J654" i="2"/>
  <c r="J657" i="2"/>
  <c r="J660" i="2"/>
  <c r="J665" i="2"/>
  <c r="J667" i="2"/>
  <c r="J671" i="2"/>
  <c r="J673" i="2"/>
  <c r="J675" i="2"/>
  <c r="J676" i="2"/>
  <c r="J678" i="2"/>
  <c r="J681" i="2"/>
  <c r="J683" i="2"/>
  <c r="J687" i="2"/>
  <c r="J691" i="2"/>
  <c r="J692" i="2"/>
  <c r="J694" i="2"/>
  <c r="J698" i="2"/>
  <c r="J704" i="2"/>
  <c r="J712" i="2"/>
  <c r="D25" i="4" l="1"/>
  <c r="D24" i="4"/>
  <c r="D22" i="4"/>
  <c r="D21" i="4"/>
  <c r="D20" i="4"/>
  <c r="D18" i="4"/>
  <c r="D17" i="4"/>
  <c r="D15" i="4"/>
  <c r="D14" i="4"/>
  <c r="D13" i="4"/>
  <c r="D12" i="4"/>
  <c r="D11" i="4"/>
  <c r="D10" i="4"/>
  <c r="D9" i="4"/>
  <c r="D8" i="4"/>
  <c r="I625" i="2" l="1"/>
  <c r="J625" i="2" s="1"/>
  <c r="I715" i="2" l="1"/>
  <c r="J715" i="2" s="1"/>
  <c r="I714" i="2"/>
  <c r="J714" i="2" s="1"/>
  <c r="I713" i="2"/>
  <c r="J713" i="2" s="1"/>
  <c r="I711" i="2"/>
  <c r="J711" i="2" s="1"/>
  <c r="I710" i="2"/>
  <c r="J710" i="2" s="1"/>
  <c r="I709" i="2"/>
  <c r="J709" i="2" s="1"/>
  <c r="I708" i="2"/>
  <c r="J708" i="2" s="1"/>
  <c r="I707" i="2"/>
  <c r="J707" i="2" s="1"/>
  <c r="I706" i="2"/>
  <c r="J706" i="2" s="1"/>
  <c r="I705" i="2"/>
  <c r="J705" i="2" s="1"/>
  <c r="I703" i="2"/>
  <c r="J703" i="2" s="1"/>
  <c r="I702" i="2"/>
  <c r="J702" i="2" s="1"/>
  <c r="I701" i="2"/>
  <c r="J701" i="2" s="1"/>
  <c r="I700" i="2"/>
  <c r="J700" i="2" s="1"/>
  <c r="I699" i="2"/>
  <c r="J699" i="2" s="1"/>
  <c r="I697" i="2"/>
  <c r="J697" i="2" s="1"/>
  <c r="I696" i="2"/>
  <c r="J696" i="2" s="1"/>
  <c r="I695" i="2"/>
  <c r="J695" i="2" s="1"/>
  <c r="I693" i="2"/>
  <c r="J693" i="2" s="1"/>
  <c r="I690" i="2"/>
  <c r="J690" i="2" s="1"/>
  <c r="I689" i="2"/>
  <c r="J689" i="2" s="1"/>
  <c r="I688" i="2"/>
  <c r="J688" i="2" s="1"/>
  <c r="I686" i="2"/>
  <c r="J686" i="2" s="1"/>
  <c r="I685" i="2"/>
  <c r="J685" i="2" s="1"/>
  <c r="I684" i="2"/>
  <c r="J684" i="2" s="1"/>
  <c r="I682" i="2"/>
  <c r="J682" i="2" s="1"/>
  <c r="I680" i="2"/>
  <c r="J680" i="2" s="1"/>
  <c r="I679" i="2"/>
  <c r="J679" i="2" s="1"/>
  <c r="I677" i="2"/>
  <c r="J677" i="2" s="1"/>
  <c r="I674" i="2"/>
  <c r="J674" i="2" s="1"/>
  <c r="I672" i="2"/>
  <c r="J672" i="2" s="1"/>
  <c r="I670" i="2"/>
  <c r="J670" i="2" s="1"/>
  <c r="I669" i="2"/>
  <c r="J669" i="2" s="1"/>
  <c r="I668" i="2"/>
  <c r="J668" i="2" s="1"/>
  <c r="I666" i="2"/>
  <c r="J666" i="2" s="1"/>
  <c r="I664" i="2"/>
  <c r="J664" i="2" s="1"/>
  <c r="I663" i="2"/>
  <c r="J663" i="2" s="1"/>
  <c r="I662" i="2"/>
  <c r="J662" i="2" s="1"/>
  <c r="I661" i="2"/>
  <c r="J661" i="2" s="1"/>
  <c r="I659" i="2"/>
  <c r="J659" i="2" s="1"/>
  <c r="I658" i="2"/>
  <c r="J658" i="2" s="1"/>
  <c r="I656" i="2"/>
  <c r="J656" i="2" s="1"/>
  <c r="I655" i="2"/>
  <c r="J655" i="2" s="1"/>
  <c r="I653" i="2"/>
  <c r="J653" i="2" s="1"/>
  <c r="I652" i="2"/>
  <c r="J652" i="2" s="1"/>
  <c r="I651" i="2"/>
  <c r="J651" i="2" s="1"/>
  <c r="I650" i="2"/>
  <c r="J650" i="2" s="1"/>
  <c r="I649" i="2"/>
  <c r="J649" i="2" s="1"/>
  <c r="I648" i="2"/>
  <c r="J648" i="2" s="1"/>
  <c r="I647" i="2"/>
  <c r="J647" i="2" s="1"/>
  <c r="I646" i="2"/>
  <c r="J646" i="2" s="1"/>
  <c r="I645" i="2"/>
  <c r="J645" i="2" s="1"/>
  <c r="I644" i="2"/>
  <c r="J644" i="2" s="1"/>
  <c r="I643" i="2"/>
  <c r="J643" i="2" s="1"/>
  <c r="I641" i="2"/>
  <c r="J641" i="2" s="1"/>
  <c r="I639" i="2"/>
  <c r="J639" i="2" s="1"/>
  <c r="I638" i="2"/>
  <c r="J638" i="2" s="1"/>
  <c r="I637" i="2"/>
  <c r="J637" i="2" s="1"/>
  <c r="I636" i="2"/>
  <c r="J636" i="2" s="1"/>
  <c r="I633" i="2"/>
  <c r="J633" i="2" s="1"/>
  <c r="I632" i="2"/>
  <c r="J632" i="2" s="1"/>
  <c r="I631" i="2"/>
  <c r="J631" i="2" s="1"/>
  <c r="I630" i="2"/>
  <c r="J630" i="2" s="1"/>
  <c r="I629" i="2"/>
  <c r="J629" i="2" s="1"/>
  <c r="I628" i="2"/>
  <c r="J628" i="2" s="1"/>
  <c r="I627" i="2"/>
  <c r="J627" i="2" s="1"/>
  <c r="I624" i="2"/>
  <c r="J624" i="2" s="1"/>
  <c r="I623" i="2"/>
  <c r="J623" i="2" s="1"/>
  <c r="I621" i="2"/>
  <c r="J621" i="2" s="1"/>
  <c r="I620" i="2"/>
  <c r="J620" i="2" s="1"/>
  <c r="I619" i="2"/>
  <c r="J619" i="2" s="1"/>
  <c r="I618" i="2"/>
  <c r="J618" i="2" s="1"/>
  <c r="I617" i="2"/>
  <c r="J617" i="2" s="1"/>
  <c r="I615" i="2"/>
  <c r="J615" i="2" s="1"/>
  <c r="I613" i="2"/>
  <c r="J613" i="2" s="1"/>
  <c r="I611" i="2"/>
  <c r="J611" i="2" s="1"/>
  <c r="I610" i="2"/>
  <c r="J610" i="2" s="1"/>
  <c r="I609" i="2"/>
  <c r="J609" i="2" s="1"/>
  <c r="I608" i="2"/>
  <c r="J608" i="2" s="1"/>
  <c r="I607" i="2"/>
  <c r="J607" i="2" s="1"/>
  <c r="I606" i="2"/>
  <c r="J606" i="2" s="1"/>
  <c r="I605" i="2"/>
  <c r="J605" i="2" s="1"/>
  <c r="I604" i="2"/>
  <c r="J604" i="2" s="1"/>
  <c r="I603" i="2"/>
  <c r="J603" i="2" s="1"/>
  <c r="I602" i="2"/>
  <c r="J602" i="2" s="1"/>
  <c r="I601" i="2"/>
  <c r="J601" i="2" s="1"/>
  <c r="I600" i="2"/>
  <c r="J600" i="2" s="1"/>
  <c r="I599" i="2"/>
  <c r="J599" i="2" s="1"/>
  <c r="I598" i="2"/>
  <c r="J598" i="2" s="1"/>
  <c r="I597" i="2"/>
  <c r="J597" i="2" s="1"/>
  <c r="I596" i="2"/>
  <c r="J596" i="2" s="1"/>
  <c r="I595" i="2"/>
  <c r="J595" i="2" s="1"/>
  <c r="I594" i="2"/>
  <c r="J594" i="2" s="1"/>
  <c r="I593" i="2"/>
  <c r="J593" i="2" s="1"/>
  <c r="I592" i="2"/>
  <c r="J592" i="2" s="1"/>
  <c r="I591" i="2"/>
  <c r="J591" i="2" s="1"/>
  <c r="I589" i="2"/>
  <c r="J589" i="2" s="1"/>
  <c r="I586" i="2"/>
  <c r="J586" i="2" s="1"/>
  <c r="I585" i="2"/>
  <c r="J585" i="2" s="1"/>
  <c r="I583" i="2"/>
  <c r="J583" i="2" s="1"/>
  <c r="I581" i="2"/>
  <c r="J581" i="2" s="1"/>
  <c r="I579" i="2"/>
  <c r="J579" i="2" s="1"/>
  <c r="I578" i="2"/>
  <c r="J578" i="2" s="1"/>
  <c r="I577" i="2"/>
  <c r="J577" i="2" s="1"/>
  <c r="I576" i="2"/>
  <c r="J576" i="2" s="1"/>
  <c r="I575" i="2"/>
  <c r="J575" i="2" s="1"/>
  <c r="I573" i="2"/>
  <c r="J573" i="2" s="1"/>
  <c r="I568" i="2"/>
  <c r="J568" i="2" s="1"/>
  <c r="I566" i="2"/>
  <c r="J566" i="2" s="1"/>
  <c r="I565" i="2"/>
  <c r="J565" i="2" s="1"/>
  <c r="I564" i="2"/>
  <c r="J564" i="2" s="1"/>
  <c r="I563" i="2"/>
  <c r="J563" i="2" s="1"/>
  <c r="I561" i="2"/>
  <c r="J561" i="2" s="1"/>
  <c r="I560" i="2"/>
  <c r="J560" i="2" s="1"/>
  <c r="I559" i="2"/>
  <c r="J559" i="2" s="1"/>
  <c r="I558" i="2"/>
  <c r="J558" i="2" s="1"/>
  <c r="I557" i="2"/>
  <c r="J557" i="2" s="1"/>
  <c r="I556" i="2"/>
  <c r="J556" i="2" s="1"/>
  <c r="I554" i="2"/>
  <c r="J554" i="2" s="1"/>
  <c r="I553" i="2"/>
  <c r="J553" i="2" s="1"/>
  <c r="I552" i="2"/>
  <c r="J552" i="2" s="1"/>
  <c r="I550" i="2"/>
  <c r="J550" i="2" s="1"/>
  <c r="I549" i="2"/>
  <c r="J549" i="2" s="1"/>
  <c r="I547" i="2"/>
  <c r="J547" i="2" s="1"/>
  <c r="I544" i="2"/>
  <c r="J544" i="2" s="1"/>
  <c r="I543" i="2"/>
  <c r="J543" i="2" s="1"/>
  <c r="I541" i="2"/>
  <c r="J541" i="2" s="1"/>
  <c r="I540" i="2"/>
  <c r="J540" i="2" s="1"/>
  <c r="I539" i="2"/>
  <c r="J539" i="2" s="1"/>
  <c r="I538" i="2"/>
  <c r="J538" i="2" s="1"/>
  <c r="I537" i="2"/>
  <c r="J537" i="2" s="1"/>
  <c r="I536" i="2"/>
  <c r="J536" i="2" s="1"/>
  <c r="I535" i="2"/>
  <c r="J535" i="2" s="1"/>
  <c r="I533" i="2"/>
  <c r="J533" i="2" s="1"/>
  <c r="I532" i="2"/>
  <c r="J532" i="2" s="1"/>
  <c r="I531" i="2"/>
  <c r="J531" i="2" s="1"/>
  <c r="I530" i="2"/>
  <c r="J530" i="2" s="1"/>
  <c r="I529" i="2"/>
  <c r="J529" i="2" s="1"/>
  <c r="I528" i="2"/>
  <c r="J528" i="2" s="1"/>
  <c r="I527" i="2"/>
  <c r="J527" i="2" s="1"/>
  <c r="I526" i="2"/>
  <c r="J526" i="2" s="1"/>
  <c r="I524" i="2"/>
  <c r="J524" i="2" s="1"/>
  <c r="I523" i="2"/>
  <c r="J523" i="2" s="1"/>
  <c r="I522" i="2"/>
  <c r="J522" i="2" s="1"/>
  <c r="I521" i="2"/>
  <c r="J521" i="2" s="1"/>
  <c r="I520" i="2"/>
  <c r="J520" i="2" s="1"/>
  <c r="I519" i="2"/>
  <c r="J519" i="2" s="1"/>
  <c r="I518" i="2"/>
  <c r="J518" i="2" s="1"/>
  <c r="I516" i="2"/>
  <c r="J516" i="2" s="1"/>
  <c r="I513" i="2"/>
  <c r="J513" i="2" s="1"/>
  <c r="I511" i="2"/>
  <c r="J511" i="2" s="1"/>
  <c r="I510" i="2"/>
  <c r="J510" i="2" s="1"/>
  <c r="I508" i="2"/>
  <c r="J508" i="2" s="1"/>
  <c r="I507" i="2"/>
  <c r="J507" i="2" s="1"/>
  <c r="I506" i="2"/>
  <c r="J506" i="2" s="1"/>
  <c r="I505" i="2"/>
  <c r="J505" i="2" s="1"/>
  <c r="I504" i="2"/>
  <c r="J504" i="2" s="1"/>
  <c r="I503" i="2"/>
  <c r="J503" i="2" s="1"/>
  <c r="I502" i="2"/>
  <c r="J502" i="2" s="1"/>
  <c r="I501" i="2"/>
  <c r="J501" i="2" s="1"/>
  <c r="I500" i="2"/>
  <c r="J500" i="2" s="1"/>
  <c r="I499" i="2"/>
  <c r="J499" i="2" s="1"/>
  <c r="I497" i="2"/>
  <c r="J497" i="2" s="1"/>
  <c r="I494" i="2"/>
  <c r="J494" i="2" s="1"/>
  <c r="I493" i="2"/>
  <c r="J493" i="2" s="1"/>
  <c r="I492" i="2"/>
  <c r="J492" i="2" s="1"/>
  <c r="I490" i="2"/>
  <c r="J490" i="2" s="1"/>
  <c r="I489" i="2"/>
  <c r="J489" i="2" s="1"/>
  <c r="I488" i="2"/>
  <c r="J488" i="2" s="1"/>
  <c r="I487" i="2"/>
  <c r="J487" i="2" s="1"/>
  <c r="I486" i="2"/>
  <c r="J486" i="2" s="1"/>
  <c r="I484" i="2"/>
  <c r="J484" i="2" s="1"/>
  <c r="I482" i="2"/>
  <c r="J482" i="2" s="1"/>
  <c r="I479" i="2"/>
  <c r="J479" i="2" s="1"/>
  <c r="I478" i="2"/>
  <c r="J478" i="2" s="1"/>
  <c r="I477" i="2"/>
  <c r="J477" i="2" s="1"/>
  <c r="I476" i="2"/>
  <c r="J476" i="2" s="1"/>
  <c r="I475" i="2"/>
  <c r="J475" i="2" s="1"/>
  <c r="I474" i="2"/>
  <c r="J474" i="2" s="1"/>
  <c r="I472" i="2"/>
  <c r="J472" i="2" s="1"/>
  <c r="I470" i="2"/>
  <c r="J470" i="2" s="1"/>
  <c r="I467" i="2"/>
  <c r="J467" i="2" s="1"/>
  <c r="I466" i="2"/>
  <c r="J466" i="2" s="1"/>
  <c r="I464" i="2"/>
  <c r="J464" i="2" s="1"/>
  <c r="I459" i="2"/>
  <c r="J459" i="2" s="1"/>
  <c r="I458" i="2"/>
  <c r="J458" i="2" s="1"/>
  <c r="I457" i="2"/>
  <c r="J457" i="2" s="1"/>
  <c r="I456" i="2"/>
  <c r="J456" i="2" s="1"/>
  <c r="I455" i="2"/>
  <c r="J455" i="2" s="1"/>
  <c r="I454" i="2"/>
  <c r="J454" i="2" s="1"/>
  <c r="I452" i="2"/>
  <c r="J452" i="2" s="1"/>
  <c r="I451" i="2"/>
  <c r="J451" i="2" s="1"/>
  <c r="I450" i="2"/>
  <c r="J450" i="2" s="1"/>
  <c r="I449" i="2"/>
  <c r="J449" i="2" s="1"/>
  <c r="I448" i="2"/>
  <c r="J448" i="2" s="1"/>
  <c r="I447" i="2"/>
  <c r="J447" i="2" s="1"/>
  <c r="I446" i="2"/>
  <c r="J446" i="2" s="1"/>
  <c r="I445" i="2"/>
  <c r="J445" i="2" s="1"/>
  <c r="I443" i="2"/>
  <c r="J443" i="2" s="1"/>
  <c r="I442" i="2"/>
  <c r="J442" i="2" s="1"/>
  <c r="I441" i="2"/>
  <c r="J441" i="2" s="1"/>
  <c r="I440" i="2"/>
  <c r="J440" i="2" s="1"/>
  <c r="I439" i="2"/>
  <c r="J439" i="2" s="1"/>
  <c r="I438" i="2"/>
  <c r="J438" i="2" s="1"/>
  <c r="I437" i="2"/>
  <c r="J437" i="2" s="1"/>
  <c r="I436" i="2"/>
  <c r="J436" i="2" s="1"/>
  <c r="I435" i="2"/>
  <c r="J435" i="2" s="1"/>
  <c r="I434" i="2"/>
  <c r="J434" i="2" s="1"/>
  <c r="I432" i="2"/>
  <c r="J432" i="2" s="1"/>
  <c r="I431" i="2"/>
  <c r="J431" i="2" s="1"/>
  <c r="I429" i="2"/>
  <c r="J429" i="2" s="1"/>
  <c r="I428" i="2"/>
  <c r="J428" i="2" s="1"/>
  <c r="I427" i="2"/>
  <c r="J427" i="2" s="1"/>
  <c r="I426" i="2"/>
  <c r="J426" i="2" s="1"/>
  <c r="I425" i="2"/>
  <c r="J425" i="2" s="1"/>
  <c r="I424" i="2"/>
  <c r="J424" i="2" s="1"/>
  <c r="I423" i="2"/>
  <c r="J423" i="2" s="1"/>
  <c r="I421" i="2"/>
  <c r="J421" i="2" s="1"/>
  <c r="I419" i="2"/>
  <c r="J419" i="2" s="1"/>
  <c r="I418" i="2"/>
  <c r="J418" i="2" s="1"/>
  <c r="I417" i="2"/>
  <c r="J417" i="2" s="1"/>
  <c r="I416" i="2"/>
  <c r="J416" i="2" s="1"/>
  <c r="I415" i="2"/>
  <c r="J415" i="2" s="1"/>
  <c r="I414" i="2"/>
  <c r="J414" i="2" s="1"/>
  <c r="I411" i="2"/>
  <c r="J411" i="2" s="1"/>
  <c r="I410" i="2"/>
  <c r="J410" i="2" s="1"/>
  <c r="I409" i="2"/>
  <c r="J409" i="2" s="1"/>
  <c r="I408" i="2"/>
  <c r="J408" i="2" s="1"/>
  <c r="I407" i="2"/>
  <c r="J407" i="2" s="1"/>
  <c r="I405" i="2"/>
  <c r="J405" i="2" s="1"/>
  <c r="I404" i="2"/>
  <c r="J404" i="2" s="1"/>
  <c r="I403" i="2"/>
  <c r="J403" i="2" s="1"/>
  <c r="I402" i="2"/>
  <c r="J402" i="2" s="1"/>
  <c r="I401" i="2"/>
  <c r="J401" i="2" s="1"/>
  <c r="I400" i="2"/>
  <c r="J400" i="2" s="1"/>
  <c r="I399" i="2"/>
  <c r="J399" i="2" s="1"/>
  <c r="I398" i="2"/>
  <c r="J398" i="2" s="1"/>
  <c r="I397" i="2"/>
  <c r="J397" i="2" s="1"/>
  <c r="I396" i="2"/>
  <c r="J396" i="2" s="1"/>
  <c r="I395" i="2"/>
  <c r="J395" i="2" s="1"/>
  <c r="I393" i="2"/>
  <c r="J393" i="2" s="1"/>
  <c r="I391" i="2"/>
  <c r="J391" i="2" s="1"/>
  <c r="I390" i="2"/>
  <c r="J390" i="2" s="1"/>
  <c r="I388" i="2"/>
  <c r="J388" i="2" s="1"/>
  <c r="I386" i="2"/>
  <c r="J386" i="2" s="1"/>
  <c r="I385" i="2"/>
  <c r="J385" i="2" s="1"/>
  <c r="I384" i="2"/>
  <c r="J384" i="2" s="1"/>
  <c r="I383" i="2"/>
  <c r="J383" i="2" s="1"/>
  <c r="I382" i="2"/>
  <c r="J382" i="2" s="1"/>
  <c r="I379" i="2"/>
  <c r="J379" i="2" s="1"/>
  <c r="I377" i="2"/>
  <c r="J377" i="2" s="1"/>
  <c r="I376" i="2"/>
  <c r="J376" i="2" s="1"/>
  <c r="I375" i="2"/>
  <c r="J375" i="2" s="1"/>
  <c r="I373" i="2"/>
  <c r="J373" i="2" s="1"/>
  <c r="I372" i="2"/>
  <c r="J372" i="2" s="1"/>
  <c r="I371" i="2"/>
  <c r="J371" i="2" s="1"/>
  <c r="I370" i="2"/>
  <c r="J370" i="2" s="1"/>
  <c r="I369" i="2"/>
  <c r="J369" i="2" s="1"/>
  <c r="I368" i="2"/>
  <c r="J368" i="2" s="1"/>
  <c r="I367" i="2"/>
  <c r="J367" i="2" s="1"/>
  <c r="I366" i="2"/>
  <c r="J366" i="2" s="1"/>
  <c r="I365" i="2"/>
  <c r="J365" i="2" s="1"/>
  <c r="I364" i="2"/>
  <c r="J364" i="2" s="1"/>
  <c r="I363" i="2"/>
  <c r="J363" i="2" s="1"/>
  <c r="I362" i="2"/>
  <c r="J362" i="2" s="1"/>
  <c r="I361" i="2"/>
  <c r="J361" i="2" s="1"/>
  <c r="I360" i="2"/>
  <c r="J360" i="2" s="1"/>
  <c r="I359" i="2"/>
  <c r="J359" i="2" s="1"/>
  <c r="I358" i="2"/>
  <c r="J358" i="2" s="1"/>
  <c r="I356" i="2"/>
  <c r="J356" i="2" s="1"/>
  <c r="I354" i="2"/>
  <c r="J354" i="2" s="1"/>
  <c r="I353" i="2"/>
  <c r="J353" i="2" s="1"/>
  <c r="I352" i="2"/>
  <c r="J352" i="2" s="1"/>
  <c r="I351" i="2"/>
  <c r="J351" i="2" s="1"/>
  <c r="I349" i="2"/>
  <c r="J349" i="2" s="1"/>
  <c r="I347" i="2"/>
  <c r="J347" i="2" s="1"/>
  <c r="I346" i="2"/>
  <c r="J346" i="2" s="1"/>
  <c r="I345" i="2"/>
  <c r="J345" i="2" s="1"/>
  <c r="I344" i="2"/>
  <c r="J344" i="2" s="1"/>
  <c r="I341" i="2"/>
  <c r="J341" i="2" s="1"/>
  <c r="I339" i="2"/>
  <c r="J339" i="2" s="1"/>
  <c r="I337" i="2"/>
  <c r="J337" i="2" s="1"/>
  <c r="I336" i="2"/>
  <c r="J336" i="2" s="1"/>
  <c r="I335" i="2"/>
  <c r="J335" i="2" s="1"/>
  <c r="I334" i="2"/>
  <c r="J334" i="2" s="1"/>
  <c r="I333" i="2"/>
  <c r="J333" i="2" s="1"/>
  <c r="I332" i="2"/>
  <c r="J332" i="2" s="1"/>
  <c r="I331" i="2"/>
  <c r="J331" i="2" s="1"/>
  <c r="I330" i="2"/>
  <c r="J330" i="2" s="1"/>
  <c r="I329" i="2"/>
  <c r="J329" i="2" s="1"/>
  <c r="I328" i="2"/>
  <c r="J328" i="2" s="1"/>
  <c r="I327" i="2"/>
  <c r="J327" i="2" s="1"/>
  <c r="I326" i="2"/>
  <c r="J326" i="2" s="1"/>
  <c r="I325" i="2"/>
  <c r="J325" i="2" s="1"/>
  <c r="I324" i="2"/>
  <c r="J324" i="2" s="1"/>
  <c r="I323" i="2"/>
  <c r="J323" i="2" s="1"/>
  <c r="I322" i="2"/>
  <c r="J322" i="2" s="1"/>
  <c r="I321" i="2"/>
  <c r="J321" i="2" s="1"/>
  <c r="I320" i="2"/>
  <c r="J320" i="2" s="1"/>
  <c r="I319" i="2"/>
  <c r="J319" i="2" s="1"/>
  <c r="I318" i="2"/>
  <c r="J318" i="2" s="1"/>
  <c r="I317" i="2"/>
  <c r="J317" i="2" s="1"/>
  <c r="I316" i="2"/>
  <c r="J316" i="2" s="1"/>
  <c r="I315" i="2"/>
  <c r="J315" i="2" s="1"/>
  <c r="I314" i="2"/>
  <c r="J314" i="2" s="1"/>
  <c r="I313" i="2"/>
  <c r="J313" i="2" s="1"/>
  <c r="I312" i="2"/>
  <c r="J312" i="2" s="1"/>
  <c r="I311" i="2"/>
  <c r="J311" i="2" s="1"/>
  <c r="I309" i="2"/>
  <c r="J309" i="2" s="1"/>
  <c r="I308" i="2"/>
  <c r="J308" i="2" s="1"/>
  <c r="I307" i="2"/>
  <c r="J307" i="2" s="1"/>
  <c r="I306" i="2"/>
  <c r="J306" i="2" s="1"/>
  <c r="I305" i="2"/>
  <c r="J305" i="2" s="1"/>
  <c r="I304" i="2"/>
  <c r="J304" i="2" s="1"/>
  <c r="I303" i="2"/>
  <c r="J303" i="2" s="1"/>
  <c r="I302" i="2"/>
  <c r="J302" i="2" s="1"/>
  <c r="I301" i="2"/>
  <c r="J301" i="2" s="1"/>
  <c r="I300" i="2"/>
  <c r="J300" i="2" s="1"/>
  <c r="I299" i="2"/>
  <c r="J299" i="2" s="1"/>
  <c r="I298" i="2"/>
  <c r="J298" i="2" s="1"/>
  <c r="I297" i="2"/>
  <c r="J297" i="2" s="1"/>
  <c r="I296" i="2"/>
  <c r="J296" i="2" s="1"/>
  <c r="I295" i="2"/>
  <c r="J295" i="2" s="1"/>
  <c r="I294" i="2"/>
  <c r="J294" i="2" s="1"/>
  <c r="I292" i="2"/>
  <c r="J292" i="2" s="1"/>
  <c r="I291" i="2"/>
  <c r="J291" i="2" s="1"/>
  <c r="I290" i="2"/>
  <c r="J290" i="2" s="1"/>
  <c r="I289" i="2"/>
  <c r="J289" i="2" s="1"/>
  <c r="I288" i="2"/>
  <c r="J288" i="2" s="1"/>
  <c r="I287" i="2"/>
  <c r="J287" i="2" s="1"/>
  <c r="I286" i="2"/>
  <c r="J286" i="2" s="1"/>
  <c r="I285" i="2"/>
  <c r="J285" i="2" s="1"/>
  <c r="I284" i="2"/>
  <c r="J284" i="2" s="1"/>
  <c r="I283" i="2"/>
  <c r="J283" i="2" s="1"/>
  <c r="I282" i="2"/>
  <c r="J282" i="2" s="1"/>
  <c r="I280" i="2"/>
  <c r="J280" i="2" s="1"/>
  <c r="I279" i="2"/>
  <c r="J279" i="2" s="1"/>
  <c r="I277" i="2"/>
  <c r="J277" i="2" s="1"/>
  <c r="I275" i="2"/>
  <c r="J275" i="2" s="1"/>
  <c r="I274" i="2"/>
  <c r="J274" i="2" s="1"/>
  <c r="I273" i="2"/>
  <c r="J273" i="2" s="1"/>
  <c r="I270" i="2"/>
  <c r="J270" i="2" s="1"/>
  <c r="I269" i="2"/>
  <c r="J269" i="2" s="1"/>
  <c r="I268" i="2"/>
  <c r="J268" i="2" s="1"/>
  <c r="I267" i="2"/>
  <c r="J267" i="2" s="1"/>
  <c r="I266" i="2"/>
  <c r="J266" i="2" s="1"/>
  <c r="I265" i="2"/>
  <c r="J265" i="2" s="1"/>
  <c r="I264" i="2"/>
  <c r="J264" i="2" s="1"/>
  <c r="I263" i="2"/>
  <c r="J263" i="2" s="1"/>
  <c r="I262" i="2"/>
  <c r="J262" i="2" s="1"/>
  <c r="I261" i="2"/>
  <c r="J261" i="2" s="1"/>
  <c r="I260" i="2"/>
  <c r="J260" i="2" s="1"/>
  <c r="I259" i="2"/>
  <c r="J259" i="2" s="1"/>
  <c r="I257" i="2"/>
  <c r="J257" i="2" s="1"/>
  <c r="I256" i="2"/>
  <c r="J256" i="2" s="1"/>
  <c r="I255" i="2"/>
  <c r="J255" i="2" s="1"/>
  <c r="I254" i="2"/>
  <c r="J254" i="2" s="1"/>
  <c r="I253" i="2"/>
  <c r="J253" i="2" s="1"/>
  <c r="I252" i="2"/>
  <c r="J252" i="2" s="1"/>
  <c r="I251" i="2"/>
  <c r="J251" i="2" s="1"/>
  <c r="I250" i="2"/>
  <c r="J250" i="2" s="1"/>
  <c r="I249" i="2"/>
  <c r="J249" i="2" s="1"/>
  <c r="I248" i="2"/>
  <c r="J248" i="2" s="1"/>
  <c r="I247" i="2"/>
  <c r="J247" i="2" s="1"/>
  <c r="I246" i="2"/>
  <c r="J246" i="2" s="1"/>
  <c r="I245" i="2"/>
  <c r="J245" i="2" s="1"/>
  <c r="I244" i="2"/>
  <c r="J244" i="2" s="1"/>
  <c r="I243" i="2"/>
  <c r="J243" i="2" s="1"/>
  <c r="I242" i="2"/>
  <c r="J242" i="2" s="1"/>
  <c r="I241" i="2"/>
  <c r="J241" i="2" s="1"/>
  <c r="I240" i="2"/>
  <c r="J240" i="2" s="1"/>
  <c r="I239" i="2"/>
  <c r="J239" i="2" s="1"/>
  <c r="I238" i="2"/>
  <c r="J238" i="2" s="1"/>
  <c r="I237" i="2"/>
  <c r="J237" i="2" s="1"/>
  <c r="I236" i="2"/>
  <c r="J236" i="2" s="1"/>
  <c r="I235" i="2"/>
  <c r="J235" i="2" s="1"/>
  <c r="I234" i="2"/>
  <c r="J234" i="2" s="1"/>
  <c r="I233" i="2"/>
  <c r="J233" i="2" s="1"/>
  <c r="I232" i="2"/>
  <c r="J232" i="2" s="1"/>
  <c r="I231" i="2"/>
  <c r="J231" i="2" s="1"/>
  <c r="I230" i="2"/>
  <c r="J230" i="2" s="1"/>
  <c r="I229" i="2"/>
  <c r="J229" i="2" s="1"/>
  <c r="I228" i="2"/>
  <c r="J228" i="2" s="1"/>
  <c r="I227" i="2"/>
  <c r="J227" i="2" s="1"/>
  <c r="I226" i="2"/>
  <c r="J226" i="2" s="1"/>
  <c r="I225" i="2"/>
  <c r="J225" i="2" s="1"/>
  <c r="I224" i="2"/>
  <c r="J224" i="2" s="1"/>
  <c r="I223" i="2"/>
  <c r="J223" i="2" s="1"/>
  <c r="I222" i="2"/>
  <c r="J222" i="2" s="1"/>
  <c r="I221" i="2"/>
  <c r="J221" i="2" s="1"/>
  <c r="I220" i="2"/>
  <c r="J220" i="2" s="1"/>
  <c r="I219" i="2"/>
  <c r="J219" i="2" s="1"/>
  <c r="I218" i="2"/>
  <c r="J218" i="2" s="1"/>
  <c r="I217" i="2"/>
  <c r="J217" i="2" s="1"/>
  <c r="I216" i="2"/>
  <c r="J216" i="2" s="1"/>
  <c r="I215" i="2"/>
  <c r="J215" i="2" s="1"/>
  <c r="I213" i="2"/>
  <c r="J213" i="2" s="1"/>
  <c r="I211" i="2"/>
  <c r="J211" i="2" s="1"/>
  <c r="I210" i="2"/>
  <c r="J210" i="2" s="1"/>
  <c r="I209" i="2"/>
  <c r="J209" i="2" s="1"/>
  <c r="I208" i="2"/>
  <c r="J208" i="2" s="1"/>
  <c r="I207" i="2"/>
  <c r="J207" i="2" s="1"/>
  <c r="I206" i="2"/>
  <c r="J206" i="2" s="1"/>
  <c r="I205" i="2"/>
  <c r="J205" i="2" s="1"/>
  <c r="I204" i="2"/>
  <c r="J204" i="2" s="1"/>
  <c r="I203" i="2"/>
  <c r="J203" i="2" s="1"/>
  <c r="I202" i="2"/>
  <c r="J202" i="2" s="1"/>
  <c r="I201" i="2"/>
  <c r="J201" i="2" s="1"/>
  <c r="I200" i="2"/>
  <c r="J200" i="2" s="1"/>
  <c r="I199" i="2"/>
  <c r="J199" i="2" s="1"/>
  <c r="I198" i="2"/>
  <c r="J198" i="2" s="1"/>
  <c r="I196" i="2"/>
  <c r="J196" i="2" s="1"/>
  <c r="I195" i="2"/>
  <c r="J195" i="2" s="1"/>
  <c r="I194" i="2"/>
  <c r="J194" i="2" s="1"/>
  <c r="I193" i="2"/>
  <c r="J193" i="2" s="1"/>
  <c r="I192" i="2"/>
  <c r="J192" i="2" s="1"/>
  <c r="I190" i="2"/>
  <c r="J190" i="2" s="1"/>
  <c r="I187" i="2"/>
  <c r="J187" i="2" s="1"/>
  <c r="I186" i="2"/>
  <c r="J186" i="2" s="1"/>
  <c r="I185" i="2"/>
  <c r="J185" i="2" s="1"/>
  <c r="I184" i="2"/>
  <c r="J184" i="2" s="1"/>
  <c r="I183" i="2"/>
  <c r="J183" i="2" s="1"/>
  <c r="I182" i="2"/>
  <c r="J182" i="2" s="1"/>
  <c r="I181" i="2"/>
  <c r="J181" i="2" s="1"/>
  <c r="I180" i="2"/>
  <c r="J180" i="2" s="1"/>
  <c r="I179" i="2"/>
  <c r="J179" i="2" s="1"/>
  <c r="I178" i="2"/>
  <c r="J178" i="2" s="1"/>
  <c r="I177" i="2"/>
  <c r="J177" i="2" s="1"/>
  <c r="I176" i="2"/>
  <c r="J176" i="2" s="1"/>
  <c r="I175" i="2"/>
  <c r="J175" i="2" s="1"/>
  <c r="I174" i="2"/>
  <c r="J174" i="2" s="1"/>
  <c r="I173" i="2"/>
  <c r="J173" i="2" s="1"/>
  <c r="I172" i="2"/>
  <c r="J172" i="2" s="1"/>
  <c r="I171" i="2"/>
  <c r="J171" i="2" s="1"/>
  <c r="I170" i="2"/>
  <c r="J170" i="2" s="1"/>
  <c r="I169" i="2"/>
  <c r="J169" i="2" s="1"/>
  <c r="I168" i="2"/>
  <c r="J168" i="2" s="1"/>
  <c r="I167" i="2"/>
  <c r="J167" i="2" s="1"/>
  <c r="I166" i="2"/>
  <c r="J166" i="2" s="1"/>
  <c r="I165" i="2"/>
  <c r="J165" i="2" s="1"/>
  <c r="I164" i="2"/>
  <c r="J164" i="2" s="1"/>
  <c r="I163" i="2"/>
  <c r="J163" i="2" s="1"/>
  <c r="I162" i="2"/>
  <c r="J162" i="2" s="1"/>
  <c r="I161" i="2"/>
  <c r="J161" i="2" s="1"/>
  <c r="I159" i="2"/>
  <c r="J159" i="2" s="1"/>
  <c r="I158" i="2"/>
  <c r="J158" i="2" s="1"/>
  <c r="I157" i="2"/>
  <c r="J157" i="2" s="1"/>
  <c r="I156" i="2"/>
  <c r="J156" i="2" s="1"/>
  <c r="I155" i="2"/>
  <c r="J155" i="2" s="1"/>
  <c r="I154" i="2"/>
  <c r="J154" i="2" s="1"/>
  <c r="I153" i="2"/>
  <c r="J153" i="2" s="1"/>
  <c r="I152" i="2"/>
  <c r="J152" i="2" s="1"/>
  <c r="I151" i="2"/>
  <c r="J151" i="2" s="1"/>
  <c r="I150" i="2"/>
  <c r="J150" i="2" s="1"/>
  <c r="I149" i="2"/>
  <c r="J149" i="2" s="1"/>
  <c r="I147" i="2"/>
  <c r="J147" i="2" s="1"/>
  <c r="I146" i="2"/>
  <c r="J146" i="2" s="1"/>
  <c r="I145" i="2"/>
  <c r="J145" i="2" s="1"/>
  <c r="I144" i="2"/>
  <c r="J144" i="2" s="1"/>
  <c r="I143" i="2"/>
  <c r="J143" i="2" s="1"/>
  <c r="I142" i="2"/>
  <c r="J142" i="2" s="1"/>
  <c r="I141" i="2"/>
  <c r="J141" i="2" s="1"/>
  <c r="I140" i="2"/>
  <c r="J140" i="2" s="1"/>
  <c r="I139" i="2"/>
  <c r="J139" i="2" s="1"/>
  <c r="I138" i="2"/>
  <c r="J138" i="2" s="1"/>
  <c r="I137" i="2"/>
  <c r="J137" i="2" s="1"/>
  <c r="I136" i="2"/>
  <c r="J136" i="2" s="1"/>
  <c r="I135" i="2"/>
  <c r="J135" i="2" s="1"/>
  <c r="I134" i="2"/>
  <c r="J134" i="2" s="1"/>
  <c r="I132" i="2"/>
  <c r="J132" i="2" s="1"/>
  <c r="I129" i="2"/>
  <c r="J129" i="2" s="1"/>
  <c r="I128" i="2"/>
  <c r="J128" i="2" s="1"/>
  <c r="I127" i="2"/>
  <c r="J127" i="2" s="1"/>
  <c r="I126" i="2"/>
  <c r="J126" i="2" s="1"/>
  <c r="I125" i="2"/>
  <c r="J125" i="2" s="1"/>
  <c r="I124" i="2"/>
  <c r="J124" i="2" s="1"/>
  <c r="I123" i="2"/>
  <c r="J123" i="2" s="1"/>
  <c r="I122" i="2"/>
  <c r="J122" i="2" s="1"/>
  <c r="I121" i="2"/>
  <c r="J121" i="2" s="1"/>
  <c r="I120" i="2"/>
  <c r="J120" i="2" s="1"/>
  <c r="I119" i="2"/>
  <c r="J119" i="2" s="1"/>
  <c r="I118" i="2"/>
  <c r="J118" i="2" s="1"/>
  <c r="I117" i="2"/>
  <c r="J117" i="2" s="1"/>
  <c r="I116" i="2"/>
  <c r="J116" i="2" s="1"/>
  <c r="I115" i="2"/>
  <c r="J115" i="2" s="1"/>
  <c r="I114" i="2"/>
  <c r="J114" i="2" s="1"/>
  <c r="I113" i="2"/>
  <c r="J113" i="2" s="1"/>
  <c r="I112" i="2"/>
  <c r="J112" i="2" s="1"/>
  <c r="I111" i="2"/>
  <c r="J111" i="2" s="1"/>
  <c r="I110" i="2"/>
  <c r="J110" i="2" s="1"/>
  <c r="I109" i="2"/>
  <c r="J109" i="2" s="1"/>
  <c r="I108" i="2"/>
  <c r="J108" i="2" s="1"/>
  <c r="I107" i="2"/>
  <c r="J107" i="2" s="1"/>
  <c r="I106" i="2"/>
  <c r="J106" i="2" s="1"/>
  <c r="I105" i="2"/>
  <c r="J105" i="2" s="1"/>
  <c r="I104" i="2"/>
  <c r="J104" i="2" s="1"/>
  <c r="I103" i="2"/>
  <c r="J103" i="2" s="1"/>
  <c r="I102" i="2"/>
  <c r="J102" i="2" s="1"/>
  <c r="I101" i="2"/>
  <c r="J101" i="2" s="1"/>
  <c r="I100" i="2"/>
  <c r="J100" i="2" s="1"/>
  <c r="I99" i="2"/>
  <c r="J99" i="2" s="1"/>
  <c r="I98" i="2"/>
  <c r="J98" i="2" s="1"/>
  <c r="I97" i="2"/>
  <c r="J97" i="2" s="1"/>
  <c r="I96" i="2"/>
  <c r="J96" i="2" s="1"/>
  <c r="I95" i="2"/>
  <c r="J95" i="2" s="1"/>
  <c r="I94" i="2"/>
  <c r="J94" i="2" s="1"/>
  <c r="I93" i="2"/>
  <c r="J93" i="2" s="1"/>
  <c r="I92" i="2"/>
  <c r="J92" i="2" s="1"/>
  <c r="I91" i="2"/>
  <c r="J91" i="2" s="1"/>
  <c r="I90" i="2"/>
  <c r="J90" i="2" s="1"/>
  <c r="I89" i="2"/>
  <c r="J89" i="2" s="1"/>
  <c r="I88" i="2"/>
  <c r="J88" i="2" s="1"/>
  <c r="I87" i="2"/>
  <c r="J87" i="2" s="1"/>
  <c r="I86" i="2"/>
  <c r="J86" i="2" s="1"/>
  <c r="I85" i="2"/>
  <c r="J85" i="2" s="1"/>
  <c r="I84" i="2"/>
  <c r="J84" i="2" s="1"/>
  <c r="I83" i="2"/>
  <c r="J83" i="2" s="1"/>
  <c r="I81" i="2"/>
  <c r="J81" i="2" s="1"/>
  <c r="I79" i="2"/>
  <c r="J79" i="2" s="1"/>
  <c r="I71" i="2"/>
  <c r="J71" i="2" s="1"/>
  <c r="I72" i="2"/>
  <c r="J72" i="2" s="1"/>
  <c r="I73" i="2"/>
  <c r="J73" i="2" s="1"/>
  <c r="I74" i="2"/>
  <c r="J74" i="2" s="1"/>
  <c r="I75" i="2"/>
  <c r="J75" i="2" s="1"/>
  <c r="I76" i="2"/>
  <c r="J76" i="2" s="1"/>
  <c r="I67" i="2"/>
  <c r="J67" i="2" s="1"/>
  <c r="I68" i="2"/>
  <c r="J68" i="2" s="1"/>
  <c r="I69" i="2"/>
  <c r="J69" i="2" s="1"/>
  <c r="I70" i="2"/>
  <c r="J70" i="2" s="1"/>
  <c r="H56" i="2" l="1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I716" i="2"/>
  <c r="J716" i="2" s="1"/>
  <c r="I717" i="2"/>
  <c r="J717" i="2" s="1"/>
</calcChain>
</file>

<file path=xl/sharedStrings.xml><?xml version="1.0" encoding="utf-8"?>
<sst xmlns="http://schemas.openxmlformats.org/spreadsheetml/2006/main" count="3574" uniqueCount="2022">
  <si>
    <t>A16.26.092</t>
  </si>
  <si>
    <t>Экстракция хрусталика</t>
  </si>
  <si>
    <t>Лечение патологии переднего отрезка глаза</t>
  </si>
  <si>
    <t>Интракапсулярная экстракция катаракты без имплантации ИОЛ</t>
  </si>
  <si>
    <t xml:space="preserve">Интр. экст. ката. без. импл. ИОЛ   </t>
  </si>
  <si>
    <t>Факоэмульсификация катаракты без имплантации ИОЛ</t>
  </si>
  <si>
    <t xml:space="preserve">Фако. ката. без. импл. ИОЛ    </t>
  </si>
  <si>
    <t>A16.26.093</t>
  </si>
  <si>
    <t>Факоэмульсификация без интраокулярной линзы. Факофрагментация, факоаспирация</t>
  </si>
  <si>
    <t>A16.26.093.002</t>
  </si>
  <si>
    <t>Факоэмульсификация с имплантацией интраокулярной линзы</t>
  </si>
  <si>
    <t>A16.26.094</t>
  </si>
  <si>
    <t>Имплантация интраокулярной линзы</t>
  </si>
  <si>
    <t>Интракапсулярная экстракция катаракты с имплантацией ИОЛ код 1221</t>
  </si>
  <si>
    <t xml:space="preserve">Интр. экст. ката. с. импл. ИОЛ. код. 1221  </t>
  </si>
  <si>
    <t>Пластика радужки</t>
  </si>
  <si>
    <t xml:space="preserve">Плас. раду      </t>
  </si>
  <si>
    <t>A16.26.062</t>
  </si>
  <si>
    <t>Иридопластика</t>
  </si>
  <si>
    <t>Склероангулореконструкция</t>
  </si>
  <si>
    <t xml:space="preserve">Скле      </t>
  </si>
  <si>
    <t>A16.26.074</t>
  </si>
  <si>
    <t>Лечение глаукомы</t>
  </si>
  <si>
    <t>Глубокая склерэктомия</t>
  </si>
  <si>
    <t xml:space="preserve">Глуб. скле      </t>
  </si>
  <si>
    <t>A16.26.073.001</t>
  </si>
  <si>
    <t>Периферическая иридэктомия</t>
  </si>
  <si>
    <t xml:space="preserve">Пери. ирид      </t>
  </si>
  <si>
    <t>A16.26.060</t>
  </si>
  <si>
    <t>Иридэктомия</t>
  </si>
  <si>
    <t>Другие антиглаукоматозные операции</t>
  </si>
  <si>
    <t xml:space="preserve">Друг. анти. опер     </t>
  </si>
  <si>
    <t>A16.26.118</t>
  </si>
  <si>
    <t>Прочие непроникающие антиглаукоматозные операции</t>
  </si>
  <si>
    <t>Непроникающая склерэктомия</t>
  </si>
  <si>
    <t xml:space="preserve">Непр. скле      </t>
  </si>
  <si>
    <t>A16.26.117</t>
  </si>
  <si>
    <t>Непроникающая глубокая склерэктомия</t>
  </si>
  <si>
    <t>Непроникающая склерэктомия + Аллодренирование</t>
  </si>
  <si>
    <t xml:space="preserve">Непр. скле. +. Алло    </t>
  </si>
  <si>
    <t xml:space="preserve">Цикл      </t>
  </si>
  <si>
    <t>Глубокая склерэктомия + Аллодренирование</t>
  </si>
  <si>
    <t xml:space="preserve">Глуб. скле. +. Алло    </t>
  </si>
  <si>
    <t>Кератопластика сквозная</t>
  </si>
  <si>
    <t xml:space="preserve">Кера. скво      </t>
  </si>
  <si>
    <t>A16.26.049</t>
  </si>
  <si>
    <t>Кератопластика (трансплантация роговицы)</t>
  </si>
  <si>
    <t>Укрепление бельма</t>
  </si>
  <si>
    <t xml:space="preserve">Укре. бель      </t>
  </si>
  <si>
    <t>A16.26.050</t>
  </si>
  <si>
    <t>Кератопротезирование</t>
  </si>
  <si>
    <t>Циклодиатермопунктура + Аллодренирование</t>
  </si>
  <si>
    <t xml:space="preserve">Цикл. +. Алло     </t>
  </si>
  <si>
    <t>Эндовитреальное вмешательство + Факоэмульсификация катаракты с имплантацией иридохрусталиковой диафрагмы</t>
  </si>
  <si>
    <t xml:space="preserve">Эндо. вмеш. +. Фако. ката. с. импл. ирид. диаф. </t>
  </si>
  <si>
    <t>A16.26.089</t>
  </si>
  <si>
    <t>Витреоэктомия</t>
  </si>
  <si>
    <t>Сочетанное лечение</t>
  </si>
  <si>
    <t>Энуклеация</t>
  </si>
  <si>
    <t xml:space="preserve">Энук      </t>
  </si>
  <si>
    <t>A16.26.098</t>
  </si>
  <si>
    <t>Энуклеация глазного яблока</t>
  </si>
  <si>
    <t>Лечение окулопластической патологии</t>
  </si>
  <si>
    <t>Эвисцерация</t>
  </si>
  <si>
    <t xml:space="preserve">Эвис      </t>
  </si>
  <si>
    <t>A16.26.099</t>
  </si>
  <si>
    <t>Эвисцерация глазного яблока</t>
  </si>
  <si>
    <t>Операция по поводу косоглазия</t>
  </si>
  <si>
    <t xml:space="preserve">Опер. по. пово. косо    </t>
  </si>
  <si>
    <t>A16.26.031</t>
  </si>
  <si>
    <t>Рецессия, тенорафия глазной мышцы</t>
  </si>
  <si>
    <t>Гирудотерапия</t>
  </si>
  <si>
    <t xml:space="preserve">Гиру      </t>
  </si>
  <si>
    <t>Прочие виды консервативного лечения</t>
  </si>
  <si>
    <t>Другие витреоретинальные операции</t>
  </si>
  <si>
    <t xml:space="preserve">Друг. витр. опер     </t>
  </si>
  <si>
    <t>Лечение витреоретинальной патологии</t>
  </si>
  <si>
    <t>A16.26.110</t>
  </si>
  <si>
    <t>Стимуляция нормальной функции желтого пятна сетчатки (плеоптическое лечение)</t>
  </si>
  <si>
    <t>Лечение патологии рефракции</t>
  </si>
  <si>
    <t>Курс при подготовке больных сахарным диабетом</t>
  </si>
  <si>
    <t xml:space="preserve">Курс. при. подг. боль. саха. диаб   </t>
  </si>
  <si>
    <t>Лечение тяжелых язв роговицы</t>
  </si>
  <si>
    <t xml:space="preserve">Лече. тяже. язв. рого    </t>
  </si>
  <si>
    <t>Передняя витрэктомия</t>
  </si>
  <si>
    <t xml:space="preserve">Пере. витр      </t>
  </si>
  <si>
    <t>A16.26.089.001</t>
  </si>
  <si>
    <t>Витрэктомия передняя</t>
  </si>
  <si>
    <t>Эндовитреальное вмешательство + Удаление внутриглазного инородного тела</t>
  </si>
  <si>
    <t xml:space="preserve">Эндо. вмеш. +. Удал. внут. инор. тела  </t>
  </si>
  <si>
    <t>Склеропластика</t>
  </si>
  <si>
    <t>A16.26.075.001</t>
  </si>
  <si>
    <t>Склеропластика с использованием трансплантатов</t>
  </si>
  <si>
    <t>Другие виды лечения, включенные в перечень</t>
  </si>
  <si>
    <t>Рассечение капсулы хрусталика</t>
  </si>
  <si>
    <t xml:space="preserve">Расс. капс. хрус     </t>
  </si>
  <si>
    <t>A22.26.004</t>
  </si>
  <si>
    <t>Лазерная корепраксия, дисцизия задней капсулы хрусталика</t>
  </si>
  <si>
    <t>Задняя трепанация склеры</t>
  </si>
  <si>
    <t xml:space="preserve">Задн. треп. скле     </t>
  </si>
  <si>
    <t>A16.26.073</t>
  </si>
  <si>
    <t>Склерэктомия, трепанация склеры</t>
  </si>
  <si>
    <t>Эксимерлазерная операция индуцированных аметропий после операций в МНТК МГ</t>
  </si>
  <si>
    <t xml:space="preserve">Экси. опер. инду. амет. посл. опер. в. МНТК. МГ. </t>
  </si>
  <si>
    <t>A16.26.046.002</t>
  </si>
  <si>
    <t>Кератомилез</t>
  </si>
  <si>
    <t>Дакриоцисториностомия</t>
  </si>
  <si>
    <t>Вазореконструктивная операция</t>
  </si>
  <si>
    <t xml:space="preserve">Вазо. опер      </t>
  </si>
  <si>
    <t>Круговое вдавление склеры</t>
  </si>
  <si>
    <t xml:space="preserve">Круг. вдав. скле     </t>
  </si>
  <si>
    <t>A16.26.082</t>
  </si>
  <si>
    <t>Круговое эпиклеральное пломбирование</t>
  </si>
  <si>
    <t>Радиальное вдавление склеры</t>
  </si>
  <si>
    <t xml:space="preserve">Ради. вдав. скле     </t>
  </si>
  <si>
    <t>A16.26.081</t>
  </si>
  <si>
    <t>Локальное эписклеральное пломбирование</t>
  </si>
  <si>
    <t>Курс ортоптики</t>
  </si>
  <si>
    <t xml:space="preserve">Курс. орто      </t>
  </si>
  <si>
    <t>Курс плеоптики</t>
  </si>
  <si>
    <t xml:space="preserve">Курс. плео      </t>
  </si>
  <si>
    <t>Курс диплоптики</t>
  </si>
  <si>
    <t xml:space="preserve">Курс. дипл      </t>
  </si>
  <si>
    <t>Курс плеопто-ортоптического лечения</t>
  </si>
  <si>
    <t xml:space="preserve">Курс. плео. лече     </t>
  </si>
  <si>
    <t>Курс лечения миопии</t>
  </si>
  <si>
    <t xml:space="preserve">Курс. лече. миоп     </t>
  </si>
  <si>
    <t>Курс ортоптики + Курс диплоптики</t>
  </si>
  <si>
    <t xml:space="preserve">Курс. орто. +. Курс. дипл    </t>
  </si>
  <si>
    <t>Кератопластика сквозная ступенчатая</t>
  </si>
  <si>
    <t xml:space="preserve">Кера. скво. ступ     </t>
  </si>
  <si>
    <t>Автоматизированная задняя послойная кератопластика</t>
  </si>
  <si>
    <t xml:space="preserve">Авто. задн. посл. кера    </t>
  </si>
  <si>
    <t>A16.26.049.002</t>
  </si>
  <si>
    <t>Автоматизированная послойная кератопластика</t>
  </si>
  <si>
    <t>Кератопластика передняя послойная</t>
  </si>
  <si>
    <t xml:space="preserve">Кера. пере. посл     </t>
  </si>
  <si>
    <t>A16.26.049.004</t>
  </si>
  <si>
    <t>Послойная кератопластика</t>
  </si>
  <si>
    <t>Имплантация искусственной радужки</t>
  </si>
  <si>
    <t xml:space="preserve">Импл. иску. раду     </t>
  </si>
  <si>
    <t>A16.26.064.001</t>
  </si>
  <si>
    <t>Имплантация иридохрусталиковой диафрагмы, искусственной радужки</t>
  </si>
  <si>
    <t>Пересадка роговицы с подворотами конъюнктивы</t>
  </si>
  <si>
    <t xml:space="preserve">Пере. рого. с. подв. конъ    </t>
  </si>
  <si>
    <t>A16.26.093.001</t>
  </si>
  <si>
    <t>Факоэмульсификация с использованием фемтосекундного лазера</t>
  </si>
  <si>
    <t>Курс магнитостимуляции зрительного нерва</t>
  </si>
  <si>
    <t xml:space="preserve">Курс. магн. зрит. нерв    </t>
  </si>
  <si>
    <t>Удаление силикона с ЭЛК</t>
  </si>
  <si>
    <t xml:space="preserve">Удал. сили. с. ЭЛК    </t>
  </si>
  <si>
    <t>A16.26.115</t>
  </si>
  <si>
    <t>Удаление силиконового масла (или иного высокомолекулярного соединения) из витреальной полости</t>
  </si>
  <si>
    <t>Курс сочетанной электро-магнитостимуляции зрительного нерва</t>
  </si>
  <si>
    <t xml:space="preserve">Курс. соче. элек. зрит. нерв    </t>
  </si>
  <si>
    <t>Курс электростимуляции зрительного нерва</t>
  </si>
  <si>
    <t xml:space="preserve">Курс. элек. зрит. нерв    </t>
  </si>
  <si>
    <t>Циклодиатермопунктура</t>
  </si>
  <si>
    <t>A22.26.018</t>
  </si>
  <si>
    <t>Лазерная транссклеральная циклокоагуляция</t>
  </si>
  <si>
    <t>Эвисцероэнуклеация с имплантацией эндопротеза</t>
  </si>
  <si>
    <t xml:space="preserve">Эвис. с. импл. эндо    </t>
  </si>
  <si>
    <t>A16.26.099.002</t>
  </si>
  <si>
    <t>Эвисцероэнуклеация с инверсией заднего полюса глаза</t>
  </si>
  <si>
    <t>Коллагеносклеропластика</t>
  </si>
  <si>
    <t xml:space="preserve">Колл      </t>
  </si>
  <si>
    <t>Курс консервативного лечения увеитов</t>
  </si>
  <si>
    <t xml:space="preserve">Курс. конс. лече. увеи    </t>
  </si>
  <si>
    <t xml:space="preserve">Проч. виды. конс. лече    </t>
  </si>
  <si>
    <t>Другие виды лечения, не включенные в перечень</t>
  </si>
  <si>
    <t>Удаление птеригиума</t>
  </si>
  <si>
    <t xml:space="preserve">Удал. птер      </t>
  </si>
  <si>
    <t>A16.26.044</t>
  </si>
  <si>
    <t>Иссечение птеригиума</t>
  </si>
  <si>
    <t>Рассечение симблефарона с пластикой конъюнктивальных сводов</t>
  </si>
  <si>
    <t xml:space="preserve">Расс. симб. с. плас. конъ. свод   </t>
  </si>
  <si>
    <t>A16.26.038</t>
  </si>
  <si>
    <t>Рассечение симблефарона</t>
  </si>
  <si>
    <t>Удаление халязиона</t>
  </si>
  <si>
    <t xml:space="preserve">Удал. халя      </t>
  </si>
  <si>
    <t>A16.26.013</t>
  </si>
  <si>
    <t>Иссечение халязиона</t>
  </si>
  <si>
    <t>Репозиция ИОЛ</t>
  </si>
  <si>
    <t xml:space="preserve">Репо. ИОЛ      </t>
  </si>
  <si>
    <t>A16.26.094.001</t>
  </si>
  <si>
    <t>Репозиция с подшиванием интраокулярной линзы</t>
  </si>
  <si>
    <t>Удаление хрусталиковых масс</t>
  </si>
  <si>
    <t xml:space="preserve">Удал. хрус. масс     </t>
  </si>
  <si>
    <t>A16.26.092.004</t>
  </si>
  <si>
    <t>Удаление ИОЛ</t>
  </si>
  <si>
    <t xml:space="preserve">Удал. ИОЛ      </t>
  </si>
  <si>
    <t>A16.26.095</t>
  </si>
  <si>
    <t>Удаление интраокулярной линзы</t>
  </si>
  <si>
    <t>Ревизия операционной раны</t>
  </si>
  <si>
    <t xml:space="preserve">Реви. опер. раны     </t>
  </si>
  <si>
    <t>A16.26.120.002</t>
  </si>
  <si>
    <t xml:space="preserve"> Ревизия (нидлинг) фильтрационной подушки, субсклеральный нидлинг</t>
  </si>
  <si>
    <t>A16.26.152</t>
  </si>
  <si>
    <t>Эндорезекция внутриглазных новообразований</t>
  </si>
  <si>
    <t>Лечение при опухолях</t>
  </si>
  <si>
    <t>Промывание передней камеры</t>
  </si>
  <si>
    <t xml:space="preserve">Пром. пере. каме     </t>
  </si>
  <si>
    <t>A16.26.055</t>
  </si>
  <si>
    <t>Промывание передней камеры глаза</t>
  </si>
  <si>
    <t>Наложение швов</t>
  </si>
  <si>
    <t xml:space="preserve">Нало. швов      </t>
  </si>
  <si>
    <t>A16.26.076.001</t>
  </si>
  <si>
    <t>Ушивание проникающей раны склеры</t>
  </si>
  <si>
    <t>Удаление части пломбы</t>
  </si>
  <si>
    <t xml:space="preserve">Удал. част. плом     </t>
  </si>
  <si>
    <t>A16.26.116</t>
  </si>
  <si>
    <t>Удаление эписклеральной пломбы</t>
  </si>
  <si>
    <t>Удаление всей пломбы</t>
  </si>
  <si>
    <t xml:space="preserve">Удал. всей. плом     </t>
  </si>
  <si>
    <t>Удаление ретропротезной пленки</t>
  </si>
  <si>
    <t xml:space="preserve">Удал. ретр. плен     </t>
  </si>
  <si>
    <t>Сквозная кератопластика + Имплантация ИОЛ код 1228 + Антиглаукоматозная операция</t>
  </si>
  <si>
    <t xml:space="preserve">Скво. кера. +. Импл. ИОЛ. код. 1228. +. Анти.опер </t>
  </si>
  <si>
    <t>A16.26.049.006</t>
  </si>
  <si>
    <t>Сквозная лимбокератопластика</t>
  </si>
  <si>
    <t>Круговое вдавление склеры + Пневморетинопексия</t>
  </si>
  <si>
    <t xml:space="preserve">Круг. вдав. скле. +. Пнев    </t>
  </si>
  <si>
    <t>Курс консервативного лечения острой непроходимости центральной артерии сетчатки/ее ветвей</t>
  </si>
  <si>
    <t xml:space="preserve">Курс. конс. лече. остр. непр. цент. арте. сетч. ветв. </t>
  </si>
  <si>
    <t>Курс консервативного лечения тромбоза центральной вены сетчатки/ее ветвей</t>
  </si>
  <si>
    <t xml:space="preserve">Курс. конс. лече. тром. цент. вены. сетч. ветв  </t>
  </si>
  <si>
    <t>Курс консервативного лечения транссудативно-геморрагической формы центральной хориоретинальной дистрофии</t>
  </si>
  <si>
    <t xml:space="preserve">Курс. конс. лече. тран. форм. цент. хори. дист  </t>
  </si>
  <si>
    <t>Курс комплексного консерв лечения атрофии зрительного нерва сосудистого воспалительного токсического генеза</t>
  </si>
  <si>
    <t xml:space="preserve">Курс. комп. конс. лече. атро. зрит. нерв. сосу. восп.токс. гене </t>
  </si>
  <si>
    <t>Курс консервативного лечения кератоувеитов</t>
  </si>
  <si>
    <t xml:space="preserve">Курс. конс. лече. кера    </t>
  </si>
  <si>
    <t>Курс консервативного лечения диабетической ретинопатии</t>
  </si>
  <si>
    <t xml:space="preserve">Курс. конс. лече. диаб. рети    </t>
  </si>
  <si>
    <t>Курс комплексного консервативного лечения глаукоматозной атрофии зрительного нерва</t>
  </si>
  <si>
    <t xml:space="preserve">Курс. комп. конс. лече. глау. атро. зрит. нерв  </t>
  </si>
  <si>
    <t>Курс консервативного лечения тапеторетинальной абиотрофии</t>
  </si>
  <si>
    <t xml:space="preserve">Курс. конс. лече. тапе. абио    </t>
  </si>
  <si>
    <t>Экстирпация слезного мешка</t>
  </si>
  <si>
    <t xml:space="preserve">Экст. слез. мешк     </t>
  </si>
  <si>
    <t>A16.26.008</t>
  </si>
  <si>
    <t>Дакриоцистэктомия</t>
  </si>
  <si>
    <t>Алкоголизация зрительного нерва</t>
  </si>
  <si>
    <t xml:space="preserve">Алко. зрит. нерв     </t>
  </si>
  <si>
    <t>A16.26.124</t>
  </si>
  <si>
    <t>Алкоголизация цилиарного ганглия</t>
  </si>
  <si>
    <t>Удаление опорных элементов ИОЛ</t>
  </si>
  <si>
    <t xml:space="preserve">Удал. опор. элем. ИОЛ    </t>
  </si>
  <si>
    <t>Курс лазерстимуляции сетчатки</t>
  </si>
  <si>
    <t xml:space="preserve">Курс. лазе. сетч     </t>
  </si>
  <si>
    <t>Курс лазерстимуляции роговицы</t>
  </si>
  <si>
    <t xml:space="preserve">Курс. лазе. рого     </t>
  </si>
  <si>
    <t>A22.26.003</t>
  </si>
  <si>
    <t>Лазерстимуляция роговицы</t>
  </si>
  <si>
    <t>Коагуляция радужки</t>
  </si>
  <si>
    <t xml:space="preserve">Коаг. раду      </t>
  </si>
  <si>
    <t>A22.26.002</t>
  </si>
  <si>
    <t>Лазерная коагуляция новообразований сосудов роговицы, радужки</t>
  </si>
  <si>
    <t>Периферическая лазеркоагуляция сетчатки</t>
  </si>
  <si>
    <t xml:space="preserve">Пери. лазе. сетч     </t>
  </si>
  <si>
    <t>A22.26.009</t>
  </si>
  <si>
    <t>Фокальная лазерная коагуляция глазного дна</t>
  </si>
  <si>
    <t>Ограничительная лазеркоагуляция сетчатки</t>
  </si>
  <si>
    <t xml:space="preserve">Огра. лазе. сетч     </t>
  </si>
  <si>
    <t>Паравазальная лазеркоагуляция сетчатки</t>
  </si>
  <si>
    <t xml:space="preserve">Пара. лазе. сетч     </t>
  </si>
  <si>
    <t>A22.26.010</t>
  </si>
  <si>
    <t>Панретинальная лазерная коагуляция</t>
  </si>
  <si>
    <t>Барраж макулярной области</t>
  </si>
  <si>
    <t xml:space="preserve">Барр. маку. обла     </t>
  </si>
  <si>
    <t>Панретинальная лазеркоагуляция</t>
  </si>
  <si>
    <t xml:space="preserve">Панр. лазе      </t>
  </si>
  <si>
    <t>Вазодеморкация</t>
  </si>
  <si>
    <t xml:space="preserve">Вазо      </t>
  </si>
  <si>
    <t>Коагуляция кисты</t>
  </si>
  <si>
    <t xml:space="preserve">Коаг. кист      </t>
  </si>
  <si>
    <t>Гониопунктура</t>
  </si>
  <si>
    <t xml:space="preserve">Гони      </t>
  </si>
  <si>
    <t>A22.26.019</t>
  </si>
  <si>
    <t>Лазерная гониодесцеметопунктура</t>
  </si>
  <si>
    <t>Лазерная иридэктомия</t>
  </si>
  <si>
    <t xml:space="preserve">Лазе. ирид      </t>
  </si>
  <si>
    <t>Трабекулоспазис</t>
  </si>
  <si>
    <t xml:space="preserve">Траб      </t>
  </si>
  <si>
    <t>A22.26.007</t>
  </si>
  <si>
    <t>Лазерный трабекулоспазис</t>
  </si>
  <si>
    <t>Гониопластика</t>
  </si>
  <si>
    <t>Рефракционная лазеркоагуляция роговицы</t>
  </si>
  <si>
    <t xml:space="preserve">Рефр. лазе. рого     </t>
  </si>
  <si>
    <t>Кореопраксия</t>
  </si>
  <si>
    <t xml:space="preserve">Коре      </t>
  </si>
  <si>
    <t>Формирование зрачка</t>
  </si>
  <si>
    <t xml:space="preserve">Форм. зрач      </t>
  </si>
  <si>
    <t>Рассечение вторичной катаракты</t>
  </si>
  <si>
    <t xml:space="preserve">Расс. втор. ката     </t>
  </si>
  <si>
    <t>Рассечение ретролентальной пленки</t>
  </si>
  <si>
    <t xml:space="preserve">Расс. ретр. плен     </t>
  </si>
  <si>
    <t>Рассечение тяжей передней камеры</t>
  </si>
  <si>
    <t xml:space="preserve">Расс. тяже. пере. каме    </t>
  </si>
  <si>
    <t>A22.26.020</t>
  </si>
  <si>
    <t>Лазерный синехиолизис</t>
  </si>
  <si>
    <t>Рассечение тяжей стекловидного тела</t>
  </si>
  <si>
    <t xml:space="preserve">Расс. тяже. стек. тела    </t>
  </si>
  <si>
    <t>A22.26.016</t>
  </si>
  <si>
    <t>Лазерный витреолизис</t>
  </si>
  <si>
    <t>Рассечение передней капсулы хрусталика</t>
  </si>
  <si>
    <t xml:space="preserve">Расс. пере. капс. хрус    </t>
  </si>
  <si>
    <t>Стимуляция цилиарной зоны</t>
  </si>
  <si>
    <t xml:space="preserve">Стим. цили. зоны     </t>
  </si>
  <si>
    <t>A22.26.021</t>
  </si>
  <si>
    <t>Лазерная стимуляция цилиарной мышцы</t>
  </si>
  <si>
    <t>Фототерапевтическая кератэктомия (поверхностная и субламилярная)</t>
  </si>
  <si>
    <t xml:space="preserve">Фото. кера. (пов. и. субл    </t>
  </si>
  <si>
    <t>A16.26.046.001</t>
  </si>
  <si>
    <t>Эксимерлазерная фототерапевтическая кератэктомия</t>
  </si>
  <si>
    <t>Транссклеральная циклофотокоагуляция</t>
  </si>
  <si>
    <t xml:space="preserve">Тран. цикл      </t>
  </si>
  <si>
    <t>A16.26.025</t>
  </si>
  <si>
    <t>Удаление новообразования век</t>
  </si>
  <si>
    <t>A16.26.117.001</t>
  </si>
  <si>
    <t>Непроникающая глубокая склерэктомия с дренированием</t>
  </si>
  <si>
    <t>ЛАЗИК при миопии sph от 6,25 D и выше, cyl от 2,25 D и выше</t>
  </si>
  <si>
    <t>ЛАЗИ. при. миоп. sph. от. 6,25. D. и. выше.cyl. от. 2,25.ивыше</t>
  </si>
  <si>
    <t>ФЕМТОЛАЗИК при миопии sph от 6,25 D и выше, cyl от 2,25 D и выше</t>
  </si>
  <si>
    <t>ФЕМТ. при. миоп. sph. от. 6,25. D. и. выше.cyl. от. 2,25.ивыше</t>
  </si>
  <si>
    <t>Эксимерлазерная фоторефракционная кератэктомия</t>
  </si>
  <si>
    <t>ЛАЗИК при смешанном и иррегулярном астигматизме</t>
  </si>
  <si>
    <t xml:space="preserve">ЛАЗИ. при. смеш. и. ирре. асти   </t>
  </si>
  <si>
    <t>Аспирация катаракты с имплантацией ИОЛ код 1223 (дети)</t>
  </si>
  <si>
    <t xml:space="preserve">Аспи. ката. с. импл. ИОЛ. код. 1223. (дет  </t>
  </si>
  <si>
    <t>ФЕМТОЛАЗИК при смешанном и иррегулярном астигматизме</t>
  </si>
  <si>
    <t xml:space="preserve">ФЕМТ. при. смеш. и. ирре. асти   </t>
  </si>
  <si>
    <t>Факоаспирация катаракты с имплантацией ИОЛ код 1223 (дети)</t>
  </si>
  <si>
    <t xml:space="preserve">Фако. ката. с. импл. ИОЛ. код. 1223. (дет  </t>
  </si>
  <si>
    <t>ФЕМТОЛАЗИК гиперметропический</t>
  </si>
  <si>
    <t xml:space="preserve">ФЕМТ. гипе      </t>
  </si>
  <si>
    <t>Механическая факофрагментация катаракты без имплантации ИОЛ</t>
  </si>
  <si>
    <t xml:space="preserve">Меха. фако. ката. без. импл. ИОЛ   </t>
  </si>
  <si>
    <t>A22.26.017</t>
  </si>
  <si>
    <t>Эндолазеркоагуляция</t>
  </si>
  <si>
    <t>Секторальная лазеркоагуляция сетчатки</t>
  </si>
  <si>
    <t xml:space="preserve">Сект. лазе. сетч     </t>
  </si>
  <si>
    <t>Удаление доброкачественной эпибульбарной опухоли</t>
  </si>
  <si>
    <t xml:space="preserve">Удал. добр. эпиб. опух    </t>
  </si>
  <si>
    <t>Склеропластика + Катетеризация ретробульбарного пространства с курсом нейротрофической терапии + Курс плеоптики (дети)</t>
  </si>
  <si>
    <t>Скле. +. Кате. ретр. прос. с. курс. нейр. тера.+. Курс. плео.</t>
  </si>
  <si>
    <t>Операция по поводу косоглазия + Катетеризация ретробульбарного пространства с курсом нейротрофической терапии + Курс плеоптики (дети)</t>
  </si>
  <si>
    <t>Опер. по. пово. косо. +. Кате. ретр. прос. с.курс. нейр. тера.Курсплео(дет</t>
  </si>
  <si>
    <t>Склеропластика + Катетеризация ретробульбарного пространства с курсом нейротрофической терапии (дети)</t>
  </si>
  <si>
    <t xml:space="preserve">Скле. +. Кате. ретр. прос. с. курс. нейр. тера.(дет </t>
  </si>
  <si>
    <t>Операция по поводу косоглазия + Катетеризация ретробульбарного пространства с курсом нейротрофической терапии (дети)</t>
  </si>
  <si>
    <t>Опер. по. пово. косо. +. Кате. ретр. прос. с.курс. нейр. тера.</t>
  </si>
  <si>
    <t>Блефаропластика при сквозных опухолевых дефектах век</t>
  </si>
  <si>
    <t xml:space="preserve">Блеф. при. скво. опух. дефе. век   </t>
  </si>
  <si>
    <t>A16.26.111</t>
  </si>
  <si>
    <t>Пластика века (блефаропластика) без и с пересадкой тканей</t>
  </si>
  <si>
    <t>Эндовитреальное вмешательство с ЭЛК</t>
  </si>
  <si>
    <t xml:space="preserve">Эндо. вмеш. с. ЭЛК    </t>
  </si>
  <si>
    <t>Эндовитреальное вмешательство с тампонадой ПФОС и заменой на силикон</t>
  </si>
  <si>
    <t xml:space="preserve">Эндо. вмеш. с. тамп. ПФОС. и. заме. на. сили. </t>
  </si>
  <si>
    <t>Секторальное вдавление склеры</t>
  </si>
  <si>
    <t xml:space="preserve">Сект. вдав. скле     </t>
  </si>
  <si>
    <t>Непроникающая глубокая склерэктомия + Консервативное лечение атрофии зрительного нерва</t>
  </si>
  <si>
    <t xml:space="preserve">Непр. глуб. скле. +. Конс. лече. атро. зрит. нерв. </t>
  </si>
  <si>
    <t>Глубокая склерэктомия + Консервативное лечение атрофии зрительного нерва</t>
  </si>
  <si>
    <t xml:space="preserve">Глуб. скле. +. Конс. лече. атро. зрит. нерв  </t>
  </si>
  <si>
    <t>A16.26.112</t>
  </si>
  <si>
    <t>Прочие проникающие антиглаукоматозные операции</t>
  </si>
  <si>
    <t>Микрофистулизирующая глубокая склерэктомия + Аллодренирование + Множественные задние трепанации</t>
  </si>
  <si>
    <t xml:space="preserve">Микр. глуб. скле. +. Алло. +. Множ. задн. треп. </t>
  </si>
  <si>
    <t>Микрофистулизирующая глубокая склерэктомия + Аллодренирование</t>
  </si>
  <si>
    <t xml:space="preserve">Микр. глуб. скле. +. Алло    </t>
  </si>
  <si>
    <t>Модификация иридоциклоретракции</t>
  </si>
  <si>
    <t xml:space="preserve">Моди. ирид      </t>
  </si>
  <si>
    <t>Микрофистулизирующая глубокая склерэктомия</t>
  </si>
  <si>
    <t xml:space="preserve">Микр. глуб. скле     </t>
  </si>
  <si>
    <t>Эндовитреальное вмешательство с тампонадой ПФОС и заменой на силикон + Факоэмульсификация катаракты с исплантацией ИОЛ код 1225</t>
  </si>
  <si>
    <t>Эндо. вмеш. с. тамп. ПФОС. и. заме. на. сили.+. Фако. ката.исплИОЛкод1225</t>
  </si>
  <si>
    <t>Удаление силиконового масла с ЭЛК + Имплантация ИОЛ код 1223</t>
  </si>
  <si>
    <t xml:space="preserve">Удал. сили. масл. с. ЭЛК. +. Импл. ИОЛ. код.1223 </t>
  </si>
  <si>
    <t>Эндо. вмеш. +. Удал. выви. нати. хрус. с. помо.ПФОС. +. Импл.код1223сподш+Ан</t>
  </si>
  <si>
    <t>Эндовитреальное вмешательство с тампонадой ПФОС и заменой на силикон + Факоэмульсификация катаракты с имплантацией ИОЛ код 1227</t>
  </si>
  <si>
    <t>Эндо. вмеш. с. тамп. ПФОС. и. заме. на. сили.+. Фако. ката.имплИОЛкод1227</t>
  </si>
  <si>
    <t>Аспирация катаракты без имплантации ИОЛ (дети)</t>
  </si>
  <si>
    <t xml:space="preserve">Аспи. ката. без. импл. ИОЛ. (дет   </t>
  </si>
  <si>
    <t>Факоаспирация катаракты без имплантации ИОЛ (дети)</t>
  </si>
  <si>
    <t xml:space="preserve">Фако. ката. без. импл. ИОЛ. (дет   </t>
  </si>
  <si>
    <t>Удаление жировой грыжи век (два века)</t>
  </si>
  <si>
    <t xml:space="preserve">Удал. жиро. грыж. век. (два. века   </t>
  </si>
  <si>
    <t>Блефаропластика с иссечением избытка тканей одного века (два глаза)</t>
  </si>
  <si>
    <t xml:space="preserve">Блеф. с. иссе. избы. ткан. одно. века. (два. глаз. </t>
  </si>
  <si>
    <t>Устранение блефарохалазиса (два глаза)</t>
  </si>
  <si>
    <t xml:space="preserve">Устр. блеф. (два. глаз    </t>
  </si>
  <si>
    <t>Эндовитреальное вмешательство</t>
  </si>
  <si>
    <t xml:space="preserve">Эндо. вмеш      </t>
  </si>
  <si>
    <t>Эндовитреальное вмешательство + Репозиция вывихнутой ИОЛ</t>
  </si>
  <si>
    <t xml:space="preserve">Эндо. вмеш. +. Репо. выви. ИОЛ   </t>
  </si>
  <si>
    <t>Периферическая частичная кератопластика</t>
  </si>
  <si>
    <t xml:space="preserve">Пери. част. кера     </t>
  </si>
  <si>
    <t>A16.26.010.002</t>
  </si>
  <si>
    <t>Лакориностомия с имплантацией лакопротеза</t>
  </si>
  <si>
    <t>Активация слезного канальца</t>
  </si>
  <si>
    <t xml:space="preserve">Акти. слез. кана     </t>
  </si>
  <si>
    <t>A16.26.007</t>
  </si>
  <si>
    <t>Пластика слезных точек и слезных канальцев</t>
  </si>
  <si>
    <t>Катетеризация ретробульбарного пространства с курсом консервативной терапии (дети)</t>
  </si>
  <si>
    <t xml:space="preserve">Кате. ретр. прос. с. курс. конс. тера. (дет  </t>
  </si>
  <si>
    <t>Вскрытие абсцесса век</t>
  </si>
  <si>
    <t xml:space="preserve">Вскр. абсц. век     </t>
  </si>
  <si>
    <t>A16.26.014</t>
  </si>
  <si>
    <t>Удаление контагиозного моллюска, вскрытие малых ретенционных кист век и конъюнктивы, ячменя, абсцесса века</t>
  </si>
  <si>
    <t>Хирургическое лечение острых воспалительных заболеваний век</t>
  </si>
  <si>
    <t xml:space="preserve">Хиру. лече. остр. восп. забо. век   </t>
  </si>
  <si>
    <t>Хирургическая коррекция эверсии слезных точек (1 глаз)</t>
  </si>
  <si>
    <t xml:space="preserve">Хиру. корр. эвер. слез. точе. (1. глаз  </t>
  </si>
  <si>
    <t>A16.26.007.002</t>
  </si>
  <si>
    <t>Интубация слезных протоков</t>
  </si>
  <si>
    <t>Прочие операции</t>
  </si>
  <si>
    <t xml:space="preserve">Проч. опер      </t>
  </si>
  <si>
    <t>A16.26.153</t>
  </si>
  <si>
    <t>Реконструкция задней камеры глаза</t>
  </si>
  <si>
    <t>Сквозная кератопластика + Эндовитреальное вмешательство</t>
  </si>
  <si>
    <t xml:space="preserve">Скво. кера. +. Эндо. вмеш    </t>
  </si>
  <si>
    <t>A16.26.049.008</t>
  </si>
  <si>
    <t>Реконструкция фильтрационной зоны</t>
  </si>
  <si>
    <t xml:space="preserve">Реко. филь. зоны     </t>
  </si>
  <si>
    <t>Циркляж + Эндовитреальное вмешательство с тампонадой ПФОС и заменой на силикон + Эндолазеркоагуляция сетчатки (ЭЛК)</t>
  </si>
  <si>
    <t>Цирк. +. Эндо. вмеш. с. тамп. ПФОС. и. заме.на. сили. +.сетч(ЭЛК</t>
  </si>
  <si>
    <t>Эндовитреальное вмешательство + Факоэмульсификация катаракты без имплантации ИОЛ</t>
  </si>
  <si>
    <t xml:space="preserve">Эндо. вмеш. +. Фако. ката. без. импл. ИОЛ  </t>
  </si>
  <si>
    <t>Операция по поводу отслойки сетчатки + Факоэмульсификация катаракты без имплантации ИОЛ</t>
  </si>
  <si>
    <t xml:space="preserve">Опер. по. пово. отсл. сетч. +. Фако. ката. без.импл. ИОЛ </t>
  </si>
  <si>
    <t>Сквозная кератопластика + Экстракция катаракты + Эндовитреальное вмешательство</t>
  </si>
  <si>
    <t xml:space="preserve">Скво. кера. +. Экст. ката. +. Эндо. вмеш  </t>
  </si>
  <si>
    <t>Эндовитреальное вмешательство + Удаление вывихнутой ИОЛ с помощью ПФОС + Имплантация  ИОЛ код 1223 с подшиванием</t>
  </si>
  <si>
    <t>Эндо. вмеш. +. Удал. выви. ИОЛ. с. помо. ПФОС.+. Импл. ИОЛ.1223сподш</t>
  </si>
  <si>
    <t>Сквозная кератопластика + Экстракция катаракты</t>
  </si>
  <si>
    <t xml:space="preserve">Скво. кера. +. Экст. ката    </t>
  </si>
  <si>
    <t>A16.26.145</t>
  </si>
  <si>
    <t>Пластика опорно-двигательной культи при анофтальме</t>
  </si>
  <si>
    <t>Пластика культи при анофтальме без имплантации эндопротеза</t>
  </si>
  <si>
    <t xml:space="preserve">Плас. куль. при. аноф. без. импл. эндо  </t>
  </si>
  <si>
    <t>Реконструкция внутреннего угла глазной щели с пластикой спайки</t>
  </si>
  <si>
    <t xml:space="preserve">Реко. внут. угла. глаз. щели. с. плас. спай  </t>
  </si>
  <si>
    <t>A16.26.127</t>
  </si>
  <si>
    <t>Кантопластика</t>
  </si>
  <si>
    <t>Иссечение рецидивирующего птеригиума с пластикой конъюнктивы</t>
  </si>
  <si>
    <t xml:space="preserve">Иссе. реци. птер. с. плас. конъ   </t>
  </si>
  <si>
    <t>Блефаропластика при травматической колобоме</t>
  </si>
  <si>
    <t xml:space="preserve">Блеф. при. трав. коло    </t>
  </si>
  <si>
    <t>Устранение заворота век</t>
  </si>
  <si>
    <t xml:space="preserve">Устр. заво. век     </t>
  </si>
  <si>
    <t>A16.26.020</t>
  </si>
  <si>
    <t>Устранение энтропиона или эктропиона</t>
  </si>
  <si>
    <t>Устранение выворота век</t>
  </si>
  <si>
    <t xml:space="preserve">Устр. выво. век     </t>
  </si>
  <si>
    <t>Исправление положения ресничного края</t>
  </si>
  <si>
    <t xml:space="preserve">Испр. поло. ресн. края    </t>
  </si>
  <si>
    <t>A16.26.016</t>
  </si>
  <si>
    <t>Иссечение, репозиция основания ресниц</t>
  </si>
  <si>
    <t>Блефароррафия</t>
  </si>
  <si>
    <t xml:space="preserve">Блеф      </t>
  </si>
  <si>
    <t>A16.26.024</t>
  </si>
  <si>
    <t>Блефарорафия</t>
  </si>
  <si>
    <t>Эпиляция ресниц с коагуляцией волосяных луковиц электродом</t>
  </si>
  <si>
    <t xml:space="preserve">Эпил. ресн. с. коаг. воло. луко. элек  </t>
  </si>
  <si>
    <t>Операция на веках при кожном роге, ретенционной кисте, инфаркте мейбомиевой железы</t>
  </si>
  <si>
    <t xml:space="preserve">Опер. на. века. при. кожн. роге. рете. кист. инфа.мейб. желе </t>
  </si>
  <si>
    <t>A16.26.015</t>
  </si>
  <si>
    <t>Иссечение обызвествленной мейбомиевой железы</t>
  </si>
  <si>
    <t>Устранение птоза (резекция леватора)</t>
  </si>
  <si>
    <t xml:space="preserve">Устр. птоз. (рез. лева    </t>
  </si>
  <si>
    <t>A16.26.021.001</t>
  </si>
  <si>
    <t>Устранение птоза</t>
  </si>
  <si>
    <t>Воссоздание орбито-пальпебральной складки верхнего века</t>
  </si>
  <si>
    <t xml:space="preserve">Восс. орби. скла. верх. века    </t>
  </si>
  <si>
    <t>Репозиция пломбы</t>
  </si>
  <si>
    <t xml:space="preserve">Репо. плом      </t>
  </si>
  <si>
    <t>Удаление склерального лоскута</t>
  </si>
  <si>
    <t xml:space="preserve">Удал. скле. лоск     </t>
  </si>
  <si>
    <t>A16.26.073.003</t>
  </si>
  <si>
    <t>Проникающая склерэктомия</t>
  </si>
  <si>
    <t>Лазерная ретинопунктура</t>
  </si>
  <si>
    <t xml:space="preserve">Лазе. рети      </t>
  </si>
  <si>
    <t>Эксимерлазерная кератэктомия (ФРК)</t>
  </si>
  <si>
    <t xml:space="preserve">Экси. кера. (ФРК     </t>
  </si>
  <si>
    <t>Второй этап эксимерлазерной операции (ФРК)</t>
  </si>
  <si>
    <t xml:space="preserve">Втор. этап. экси. опер. (ФРК    </t>
  </si>
  <si>
    <t>Опер. по. пово. отсл. сетч. +. Фако. ката. с.импл. ИОЛ. код.</t>
  </si>
  <si>
    <t>Удаление силиконового масла + Экстракция катаракты</t>
  </si>
  <si>
    <t xml:space="preserve">Удал. сили. масл. +. Экст. ката   </t>
  </si>
  <si>
    <t>Эндовитреальное вмешательство + Удаление вывихнутой ИОЛ с помощью ПФОС + Имплантация  ИОЛ код 1225 с подшиванием</t>
  </si>
  <si>
    <t>Эндо. вмеш. +. Удал. выви. ИОЛ. с. помо. ПФОС.+. Импл. ИОЛ.1225сподш</t>
  </si>
  <si>
    <t>Эндовитреальное вмешательство + Удаление вывихнутого в стекловидное тело нативного хрусталика</t>
  </si>
  <si>
    <t xml:space="preserve">Эндо. вмеш. +. Удал. выви. в. стек. тело. нати.хрус </t>
  </si>
  <si>
    <t>Циркляж + Эндовитреальное вмешательство с тампонадой ПФОС и заменой на силикон</t>
  </si>
  <si>
    <t xml:space="preserve">Цирк. +. Эндо. вмеш. с. тамп. ПФОС. и. заме.на. сили </t>
  </si>
  <si>
    <t>Удаление силиконового масла + Имплантация ИОЛ код 1223</t>
  </si>
  <si>
    <t xml:space="preserve">Удал. сили. масл. +. Импл. ИОЛ. код. 1223  </t>
  </si>
  <si>
    <t>Факоэмульсификация катаракты без имплантации ИОЛ + Антиглаукоматозная операция</t>
  </si>
  <si>
    <t xml:space="preserve">Фако. ката. без. импл. ИОЛ. +. Анти. опер  </t>
  </si>
  <si>
    <t>Факоэмульсификация катаракты с имплантацией двух ИОЛ код 1225</t>
  </si>
  <si>
    <t xml:space="preserve">Фако. ката. с. импл. двух. ИОЛ. код. 1225  </t>
  </si>
  <si>
    <t>Сквозная кератопластика + Экстракция катаракты с имплантацией ИОЛ код 1225 + Антиглаукоматозная операция</t>
  </si>
  <si>
    <t>Скво. кера. +. Экст. ката. с. импл. ИОЛ. код.1225. +. Анти.</t>
  </si>
  <si>
    <t>Консервативное лечение сужения слезного канала за счет спаечного процесса (на фоне хронического воспаления, травм и ожогов)</t>
  </si>
  <si>
    <t>Конс. лече. суже. слез. кана. за. счет. спае. проц.(на. фоне. хрон.травиожог</t>
  </si>
  <si>
    <t>Консервативное лечение острого воспаления тканей периорбитальной области</t>
  </si>
  <si>
    <t xml:space="preserve">Конс. лече. остр. восп. ткан. пери. обла  </t>
  </si>
  <si>
    <t>Курс плеоптики при амблиопии 2 глаза (в стационаре)</t>
  </si>
  <si>
    <t xml:space="preserve">Курс. плео. при. амбл. 2. глаз. (в. стац  </t>
  </si>
  <si>
    <t>Другие способы консервативного лечения 2 глаза (в стационаре)</t>
  </si>
  <si>
    <t xml:space="preserve">Друг. спос. конс. лече. 2. глаз. (в. стац  </t>
  </si>
  <si>
    <t>Консервативное лечение непроходимости слезных путей</t>
  </si>
  <si>
    <t xml:space="preserve">Конс. лече. непр. слез. путе    </t>
  </si>
  <si>
    <t>Другие способы консервативного лечения (в стационаре)</t>
  </si>
  <si>
    <t xml:space="preserve">Друг. спос. конс. лече. (в. стац   </t>
  </si>
  <si>
    <t>Консервативное лечение блефарита</t>
  </si>
  <si>
    <t xml:space="preserve">Конс. лече. блеф     </t>
  </si>
  <si>
    <t>Внутривенное переливание эмульсии Перфторан</t>
  </si>
  <si>
    <t xml:space="preserve">Внут. пере. эмул. Перф    </t>
  </si>
  <si>
    <t>Курс консервативного лечения панувеита</t>
  </si>
  <si>
    <t xml:space="preserve">Курс. конс. лече. пану    </t>
  </si>
  <si>
    <t>Курс консервативного лечения эндофтальмита</t>
  </si>
  <si>
    <t xml:space="preserve">Курс. конс. лече. эндо    </t>
  </si>
  <si>
    <t>Курс консервативного лечения тяжелых ожогов II, III степени</t>
  </si>
  <si>
    <t xml:space="preserve">Курс. конс. лече. тяже. ожог. II,. III. степ  </t>
  </si>
  <si>
    <t>Курс консервативного лечения неврита зрительного нерва</t>
  </si>
  <si>
    <t xml:space="preserve">Курс. конс. лече. невр. зрит. нерв   </t>
  </si>
  <si>
    <t>Курс консервативного лечения гемофтальма</t>
  </si>
  <si>
    <t xml:space="preserve">Курс. конс. лече. гемо    </t>
  </si>
  <si>
    <t>Курс консервативного лечения хориоретинита</t>
  </si>
  <si>
    <t xml:space="preserve">Курс. конс. лече. хори    </t>
  </si>
  <si>
    <t>Курс консервативного лечения отечного экзофтальма</t>
  </si>
  <si>
    <t xml:space="preserve">Курс. конс. лече. отеч. экзо    </t>
  </si>
  <si>
    <t>Курс консервативного лечения центральной серозной хориоретинопатии</t>
  </si>
  <si>
    <t xml:space="preserve">Курс. конс. лече. цент. серо. хори   </t>
  </si>
  <si>
    <t>Курс консервативного лечения ишемической нейропатии</t>
  </si>
  <si>
    <t xml:space="preserve">Курс. конс. лече. ишем. нейр    </t>
  </si>
  <si>
    <t>Курс консервативного лечения болезни трансплантата</t>
  </si>
  <si>
    <t xml:space="preserve">Курс. конс. лече. боле. тран    </t>
  </si>
  <si>
    <t>Курс консервативного лечения серозной отслойки сетчатки</t>
  </si>
  <si>
    <t xml:space="preserve">Курс. конс. лече. серо. отсл. сетч   </t>
  </si>
  <si>
    <t>Курс консервативного лечения иридоциклита</t>
  </si>
  <si>
    <t xml:space="preserve">Курс. конс. лече. ирид    </t>
  </si>
  <si>
    <t>Курс консервативного лечения кератита</t>
  </si>
  <si>
    <t>Курс консервативного лечения кератоконъюнктивита</t>
  </si>
  <si>
    <t>Курс консервативного лечения ретинального кровоизлияния</t>
  </si>
  <si>
    <t xml:space="preserve">Курс. конс. лече. рети. кров    </t>
  </si>
  <si>
    <t>Курс консервативного лечения острого воспаления тканей орбиты</t>
  </si>
  <si>
    <t xml:space="preserve">Курс. конс. лече. остр. восп. ткан. орби  </t>
  </si>
  <si>
    <t>Курс консервативного лечения контузии глазного яблока</t>
  </si>
  <si>
    <t xml:space="preserve">Курс. конс. лече. конт. глаз. ябло   </t>
  </si>
  <si>
    <t>Курс консервативного лечения дистрофии роговицы</t>
  </si>
  <si>
    <t xml:space="preserve">Курс. конс. лече. дист. рого    </t>
  </si>
  <si>
    <t>Курс консервативного лечения отслойки сосудистой оболочки</t>
  </si>
  <si>
    <t xml:space="preserve">Курс. конс. лече. отсл. сосу. обол   </t>
  </si>
  <si>
    <t>Курс консервативного лечения сухой макулодистрофии</t>
  </si>
  <si>
    <t xml:space="preserve">Курс. конс. лече. сухо. маку    </t>
  </si>
  <si>
    <t>Курс консервативного лечения эрозии роговицы</t>
  </si>
  <si>
    <t xml:space="preserve">Курс. конс. лече. эроз. рого    </t>
  </si>
  <si>
    <t>Курс консервативного лечения ожогов 1 степени</t>
  </si>
  <si>
    <t xml:space="preserve">Курс. конс. лече. ожог. 1. степ   </t>
  </si>
  <si>
    <t>Курс консервативного лечения гифемы</t>
  </si>
  <si>
    <t xml:space="preserve">Курс. конс. лече. гифе    </t>
  </si>
  <si>
    <t>Курс консервативного лечения конъюнктивита</t>
  </si>
  <si>
    <t xml:space="preserve">Курс. конс. лече. конъ    </t>
  </si>
  <si>
    <t>Курс консервативного лечения демодикоза</t>
  </si>
  <si>
    <t xml:space="preserve">Курс. конс. лече. демо    </t>
  </si>
  <si>
    <t>Удаление инородного тела роговицы, конъюнктивы</t>
  </si>
  <si>
    <t xml:space="preserve">Удал. инор. тела. рого. конъ    </t>
  </si>
  <si>
    <t>A16.26.051</t>
  </si>
  <si>
    <t>Удаление инородного тела роговицы</t>
  </si>
  <si>
    <t>Курс консервативного лечения эписклерита</t>
  </si>
  <si>
    <t xml:space="preserve">Курс. конс. лече. эпис    </t>
  </si>
  <si>
    <t>Зондирование и промывание слезноносового канала у детей</t>
  </si>
  <si>
    <t xml:space="preserve">Зонд. и. пром. слез. кана. у. дете  </t>
  </si>
  <si>
    <t>A16.26.011</t>
  </si>
  <si>
    <t>Зондирование слезных канальцев, активация слезных точек</t>
  </si>
  <si>
    <t>Курс консервативного лечения симпатической офтальмии</t>
  </si>
  <si>
    <t xml:space="preserve">Курс. конс. лече. симп. офта    </t>
  </si>
  <si>
    <t>Реканализация слезоотводящих путей</t>
  </si>
  <si>
    <t xml:space="preserve">Река. слез. путе     </t>
  </si>
  <si>
    <t>Глубокая послойная кератопластика</t>
  </si>
  <si>
    <t xml:space="preserve">Глуб. посл. кера     </t>
  </si>
  <si>
    <t>Сквозная кератопластика + Имплантация иридохрусталиковой диафрагмы + Эндовитреальное вмешательство</t>
  </si>
  <si>
    <t xml:space="preserve">Скво. кера. +. Импл. ирид. диаф. +. Эндо. вмеш. </t>
  </si>
  <si>
    <t>Катетеризация ретробульбарного пространства с консервативным лечением тапеторетинальной абиотрофии</t>
  </si>
  <si>
    <t xml:space="preserve">Кате. ретр. прос. с. конс. лече. тапе. абио  </t>
  </si>
  <si>
    <t>Сквозная кератопластика + Экстракция катаракты + Антиглаукоматозная операция</t>
  </si>
  <si>
    <t xml:space="preserve">Скво. кера. +. Экст. ката. +. Анти. опер  </t>
  </si>
  <si>
    <t>Сквозная кератопластика + Антиглаукоматозная операция</t>
  </si>
  <si>
    <t xml:space="preserve">Скво. кера. +. Анти. опер    </t>
  </si>
  <si>
    <t>Сквозная кератопластика с имплантацией иридохрусталиковой диафрагмы</t>
  </si>
  <si>
    <t xml:space="preserve">Скво. кера. с. импл. ирид. диаф   </t>
  </si>
  <si>
    <t>Факоэмульсификация катаракты с имплантацией иридохрусталиковой диафрагмы + Антиглаукоматозная операция</t>
  </si>
  <si>
    <t xml:space="preserve">Фако. ката. с. импл. ирид. диаф. +. Анти. опер. </t>
  </si>
  <si>
    <t>ЛАЗИК при миопии sph до 6,0 D включительно, cyl до 2,0D включительно</t>
  </si>
  <si>
    <t>ЛАЗИ. при. миоп. sph. до. 6. D. вклю. cyl.до. 2,0D. вклю.</t>
  </si>
  <si>
    <t>ЛАЗИК гиперметропический</t>
  </si>
  <si>
    <t xml:space="preserve">ЛАЗИ. гипе      </t>
  </si>
  <si>
    <t>ЛАЗИК по персонализированной технологии и для коррекции пресбиопии</t>
  </si>
  <si>
    <t xml:space="preserve">ЛАЗИ. по. перс. техн. и. для. корр. прес  </t>
  </si>
  <si>
    <t>Удаление силиконового масла + Факоэмульсификация катаракты без имплантации ИОЛ</t>
  </si>
  <si>
    <t xml:space="preserve">Удал. сили. масл. +. Фако. ката. без. импл. ИОЛ. </t>
  </si>
  <si>
    <t>Катетеризация ретробульбарного пространства с консервативным лечением серозной отслойки сетчатки</t>
  </si>
  <si>
    <t xml:space="preserve">Кате. ретр. прос. с. конс. лече. серо. отсл. сетч. </t>
  </si>
  <si>
    <t>A16.26.147</t>
  </si>
  <si>
    <t>Ретросклеропломбирование</t>
  </si>
  <si>
    <t>Катетеризация ретробульбарного пространства с консервативным лечением ретинального кровоизлияния</t>
  </si>
  <si>
    <t xml:space="preserve">Кате. ретр. прос. с. конс. лече. рети. кров  </t>
  </si>
  <si>
    <t>Катетеризация ретробульбарного пространства с консервативным лечением контузии глазного яблока</t>
  </si>
  <si>
    <t xml:space="preserve">Кате. ретр. прос. с. конс. лече. конт. глаз. ябло. </t>
  </si>
  <si>
    <t>Сквозная кератопластика + Имплантация ИОЛ код 1228 + Эндовитреальное вмешательство</t>
  </si>
  <si>
    <t xml:space="preserve">Скво. кера. +. Импл. ИОЛ. код. 1228. +. Эндо.вмеш </t>
  </si>
  <si>
    <t>Операция по поводу отслойки сетчатки + Факоэмульсификация катаракты с имплантацией ИОЛ код 1228</t>
  </si>
  <si>
    <t>Катетеризация ретробульбарного пространства с консервативным лечением сухой макулодистрофии</t>
  </si>
  <si>
    <t xml:space="preserve">Кате. ретр. прос. с. конс. лече. сухо. маку  </t>
  </si>
  <si>
    <t>Эндовитреальное вмешательство + Факоэмульсификация катаракты с имплантацией ИОЛ код 1228</t>
  </si>
  <si>
    <t xml:space="preserve">Эндо. вмеш. +. Фако. ката. с. импл. ИОЛ. код.1228 </t>
  </si>
  <si>
    <t>Иридотомия + Репозиция радужки</t>
  </si>
  <si>
    <t xml:space="preserve">Ирид. +. Репо. раду    </t>
  </si>
  <si>
    <t>A16.26.059</t>
  </si>
  <si>
    <t>Иридотомия</t>
  </si>
  <si>
    <t>Иридэктомия + Гониопластика</t>
  </si>
  <si>
    <t xml:space="preserve">Ирид. +. Гони     </t>
  </si>
  <si>
    <t>Иридэктомия + Гониопластика + Гониопунктура</t>
  </si>
  <si>
    <t xml:space="preserve">Ирид. +. Гони. +. Гони    </t>
  </si>
  <si>
    <t>Иридэктомия + Гониопунктура</t>
  </si>
  <si>
    <t>Сквозная кератопластика с имплантацией ИОЛ код 1228</t>
  </si>
  <si>
    <t xml:space="preserve">Скво. кера. с. импл. ИОЛ. код. 1228  </t>
  </si>
  <si>
    <t>Факоэмульсификация катаракты с имплантацией ИОЛ код 1228 + Антиглаукоматозная операция</t>
  </si>
  <si>
    <t xml:space="preserve">Фако. ката. с. импл. ИОЛ. код. 1228. +. Анти.опер </t>
  </si>
  <si>
    <t>Факоэмульсификация прозрачного хрусталика с имплантацией ИОЛ код 1228</t>
  </si>
  <si>
    <t xml:space="preserve">Фако. проз. хрус. с. импл. ИОЛ. код. 1228  </t>
  </si>
  <si>
    <t>Факоэмульсификация катаракты с имплантацией ИОЛ код 1228</t>
  </si>
  <si>
    <t xml:space="preserve">Фако. ката. с. импл. ИОЛ. код. 1228  </t>
  </si>
  <si>
    <t>Имплантация ИОЛ код 1228 в афакичный глаз</t>
  </si>
  <si>
    <t xml:space="preserve">Импл. ИОЛ. код. 1228. в. афак. глаз  </t>
  </si>
  <si>
    <t>Замена ИОЛ код 1228</t>
  </si>
  <si>
    <t xml:space="preserve">Заме. ИОЛ. код. 1228    </t>
  </si>
  <si>
    <t>Удаление силиконового масла + Экстракция катаракты с имплантацией ИОЛ код 1221</t>
  </si>
  <si>
    <t xml:space="preserve">Удал. сили. масл. +. Экст. ката. с. импл. ИОЛ.код. 1221 </t>
  </si>
  <si>
    <t>Курс консервативного лечения ретинопатии недоношенных</t>
  </si>
  <si>
    <t xml:space="preserve">Курс. конс. лече. рети. недо    </t>
  </si>
  <si>
    <t>Сквозная кератопластика + Имплантация ИОЛ код 1223 + Антиглаукоматозная операция</t>
  </si>
  <si>
    <t xml:space="preserve">Скво. кера. +. Импл. ИОЛ. код. 1223. +. Анти.опер </t>
  </si>
  <si>
    <t>Имплантация торической отрицательной/положительной ИОЛ код 1230 в факичный глаз</t>
  </si>
  <si>
    <t xml:space="preserve">Импл. тори. отри. ИОЛ. код. 1230. в. факи. глаз. </t>
  </si>
  <si>
    <t>Сквозная кератопластика + Имплантация ИОЛ код 1225 + Антиглаукоматозная операция</t>
  </si>
  <si>
    <t xml:space="preserve">Скво. кера. +. Импл. ИОЛ. код. 1225. +. Анти.опер </t>
  </si>
  <si>
    <t>Удаление силиконового масла + Факоэмульсификация катаракты с имплантацией ИОЛ код 1223</t>
  </si>
  <si>
    <t xml:space="preserve">Удал. сили. масл. +. Фако. ката. с. импл. ИОЛ.код. 1223 </t>
  </si>
  <si>
    <t>Удаление силиконового масла + Факоэмульсификация катаракты с имплантацией ИОЛ код 1225</t>
  </si>
  <si>
    <t xml:space="preserve">Удал. сили. масл. +. Фако. ката. с. импл. ИОЛ.код. 1225 </t>
  </si>
  <si>
    <t>Удаление силиконового масла + Факоэмульсификация катаракты с имплантацией ИОЛ код 1228</t>
  </si>
  <si>
    <t xml:space="preserve">Удал. сили. масл. +. Фако. ката. с. импл. ИОЛ.код. 1228 </t>
  </si>
  <si>
    <t>Курс лечения спазма аккомодации у детей</t>
  </si>
  <si>
    <t xml:space="preserve">Курс. лече. спаз. акко. у. дете   </t>
  </si>
  <si>
    <t>Удаление силиконового масла с ЭЛК сетчатки + Факоэмульсификация катаракты с имплантацией ИОЛ код 1223</t>
  </si>
  <si>
    <t>Удал. сили. масл. с. ЭЛК. сетч. +. Фако. ката.с. импл. ИОЛ.1223</t>
  </si>
  <si>
    <t>Удаление силиконового масла с ЭЛК сетчатки + Факоэмульсификация катаракты с имплантацией ИОЛ код 1225</t>
  </si>
  <si>
    <t>Удал. сили. масл. с. ЭЛК. сетч. +. Фако. ката.с. импл. ИОЛ.1225</t>
  </si>
  <si>
    <t>Удаление силиконового масла с ЭЛК сетчатки + Факоэмульсификация катаракты с имплантацией ИОЛ код 1228</t>
  </si>
  <si>
    <t>Удал. сили. масл. с. ЭЛК. сетч. +. Фако. ката.с. импл. ИОЛ.1228</t>
  </si>
  <si>
    <t>Курс консервативного лечения отека роговицы</t>
  </si>
  <si>
    <t xml:space="preserve">Курс. конс. лече. отек. рого    </t>
  </si>
  <si>
    <t>Микроинвазивная непроникающая глубокая склерэктомия + Консервативное лечение атрофии зрительного нерва</t>
  </si>
  <si>
    <t xml:space="preserve">Микр. непр. глуб. скле. +. Конс. лече. атро. зрит.нерв </t>
  </si>
  <si>
    <t>Микр. непр. глуб. скле. +. Кате. ретр. прос. с.конс. лече. атро.</t>
  </si>
  <si>
    <t>Микроинвазивная непроникающая глубокая склерэктомия + Аллодренирование</t>
  </si>
  <si>
    <t xml:space="preserve">Микр. непр. глуб. скле. +. Алло   </t>
  </si>
  <si>
    <t>Микроинвазивная непроникающая глубокая склерэктомия</t>
  </si>
  <si>
    <t xml:space="preserve">Микр. непр. глуб. скле    </t>
  </si>
  <si>
    <t>Имплантация ИОЛ код 1223 в афакичный глаз</t>
  </si>
  <si>
    <t xml:space="preserve">Импл. ИОЛ. код. 1223. в. афак. глаз  </t>
  </si>
  <si>
    <t>Замена ИОЛ код 1223</t>
  </si>
  <si>
    <t xml:space="preserve">Заме. ИОЛ. код. 1223    </t>
  </si>
  <si>
    <t>Факоэмульсификация прозрачного хрусталика с имплантацией ИОЛ код 1223</t>
  </si>
  <si>
    <t xml:space="preserve">Фако. проз. хрус. с. импл. ИОЛ. код. 1223  </t>
  </si>
  <si>
    <t>Факоэмульсификация катаракты с имплантацией ИОЛ код 1223</t>
  </si>
  <si>
    <t xml:space="preserve">Фако. ката. с. импл. ИОЛ. код. 1223  </t>
  </si>
  <si>
    <t>Сквозная кератопластика + Имплантация ИОЛ код 1223 + Эндовитреальное вмешательство</t>
  </si>
  <si>
    <t xml:space="preserve">Скво. кера. +. Импл. ИОЛ. код. 1223. +. Эндо.вмеш </t>
  </si>
  <si>
    <t>Операция по поводу отслойки сетчатки + Факоэмульсификация катаракты с имплантацией ИОЛ код 1223</t>
  </si>
  <si>
    <t>Эндовитреальное вмешательство + Факоэмульсификация катаракты с имплантацией ИОЛ код 1223</t>
  </si>
  <si>
    <t xml:space="preserve">Эндо. вмеш. +. Фако. ката. с. импл. ИОЛ. код.1223 </t>
  </si>
  <si>
    <t>Сквозная кератопластика с имплантацией ИОЛ код 1223</t>
  </si>
  <si>
    <t xml:space="preserve">Скво. кера. с. импл. ИОЛ. код. 1223  </t>
  </si>
  <si>
    <t>Операция по поводу отслойки сетчатки + Факоэмульсификация катаракты с имплантацией ИОЛ код 1225</t>
  </si>
  <si>
    <t>Эндовитреальное вмешательство + Факоэмульсификация катаракты с имплантацией ИОЛ код 1225</t>
  </si>
  <si>
    <t xml:space="preserve">Эндо. вмеш. +. Фако. ката. с. импл. ИОЛ. код.1225 </t>
  </si>
  <si>
    <t>Сквозная кератопластика + Имплантация ИОЛ код 1225 + Эндовитреальное вмешательство</t>
  </si>
  <si>
    <t xml:space="preserve">Скво. кера. +. Импл. ИОЛ. код. 1225. +. Эндо.вмеш </t>
  </si>
  <si>
    <t>Сквозная кератопластика с имплантацией ИОЛ код 1225</t>
  </si>
  <si>
    <t xml:space="preserve">Скво. кера. с. импл. ИОЛ. код. 1225  </t>
  </si>
  <si>
    <t>Факоэмульсификация прозрачного хрусталика с имплантацией ИОЛ код 1225</t>
  </si>
  <si>
    <t xml:space="preserve">Фако. проз. хрус. с. импл. ИОЛ. код. 1225  </t>
  </si>
  <si>
    <t>Факоэмульсификация прозрачного хрусталика с имплантацией двух ИОЛ код 1225</t>
  </si>
  <si>
    <t xml:space="preserve">Фако. проз. хрус. с. импл. двух. ИОЛ. код. 1225. </t>
  </si>
  <si>
    <t>Факоэмульсификация катаракты с имплантацией ИОЛ код 1225 + Антиглаукоматозная операция</t>
  </si>
  <si>
    <t xml:space="preserve">Фако. ката. с. импл. ИОЛ. код. 1225. +. Анти.опер </t>
  </si>
  <si>
    <t>Имплантация ИОЛ код 1225 в афакичный глаз</t>
  </si>
  <si>
    <t xml:space="preserve">Импл. ИОЛ. код. 1225. в. афак. глаз  </t>
  </si>
  <si>
    <t>Замена ИОЛ код 1225</t>
  </si>
  <si>
    <t xml:space="preserve">Заме. ИОЛ. код. 1225    </t>
  </si>
  <si>
    <t>Удаление силиконового масла + Имплантация ИОЛ код 1225</t>
  </si>
  <si>
    <t xml:space="preserve">Удал. сили. масл. +. Импл. ИОЛ. код. 1225  </t>
  </si>
  <si>
    <t>Курс консервативного лечения псевдотумора орбиты</t>
  </si>
  <si>
    <t xml:space="preserve">Курс. конс. лече. псев. орби    </t>
  </si>
  <si>
    <t>Курс комплексного консервативного лечения глаукоматозной атрофии зрительного нерва (одномоментное лечение двух глаз)</t>
  </si>
  <si>
    <t>Курс. комп. конс. лече. глау. атро. зрит. нерв. (одн.лече. двух. глаз.</t>
  </si>
  <si>
    <t>Курс консервативного лечения тяжелых ожогов II, IIIстепени (одномоментное лечение двух глаз)</t>
  </si>
  <si>
    <t xml:space="preserve">Курс. конс. лече. тяже. ожог. II,. IIIс. (одн. лече.двух. глаз </t>
  </si>
  <si>
    <t>Курс консервативного лечения гемофтальма (одномоментное лечение двух глаз)</t>
  </si>
  <si>
    <t xml:space="preserve">Курс. конс. лече. гемо. (одн. лече. двух. глаз  </t>
  </si>
  <si>
    <t>Катетеризация ретробульбарного пространства с курсом нейротрофической терапии + Курс плеоптики (дети)</t>
  </si>
  <si>
    <t xml:space="preserve">Кате. ретр. прос. с. курс. нейр. тера. +. Курс.плео. (дет </t>
  </si>
  <si>
    <t>Курс консервативного лечения хориоретинита  (одномоментное лечение двух глаз)</t>
  </si>
  <si>
    <t xml:space="preserve">Курс. конс. лече. хори. (одн. лече. двух. глаз  </t>
  </si>
  <si>
    <t>Курс консервативного лечения отечного экзофтальма (одномоментное лечение двух глаз)</t>
  </si>
  <si>
    <t xml:space="preserve">Курс. конс. лече. отеч. экзо. (одн. лече. двух. глаз. </t>
  </si>
  <si>
    <t>Курс консервативного лечения ишемической нейропатии (одномоментное лечение двух глаз)</t>
  </si>
  <si>
    <t xml:space="preserve">Курс. конс. лече. ишем. нейр. (одн. лече. двух. глаз. </t>
  </si>
  <si>
    <t>Курс консервативного лечения центральной серозной хориоретинопатии  (одномоментное лечение двух глаз)</t>
  </si>
  <si>
    <t xml:space="preserve">Курс. конс. лече. цент. серо. хори. (одн. лече. двух.глаз </t>
  </si>
  <si>
    <t>Удаление силиконового масла</t>
  </si>
  <si>
    <t xml:space="preserve">Удал. сили. масл     </t>
  </si>
  <si>
    <t>Скво. кера. +. Реко. вмеш. на. пере. отре. глаз.(син. плас. раду.др.)+Эндо</t>
  </si>
  <si>
    <t>Сквозная кератопластика + Экстракция катаракты с имплантацией иридохрусталиковой  диафрагмы + Эндовитреальное вмешательство</t>
  </si>
  <si>
    <t>Скво. кера. +. Экст. ката. с. импл. ирид. диаф.+. Эндо. вмеш.</t>
  </si>
  <si>
    <t>Эндолазеркоагуляция цилиарного тела при глаукоме</t>
  </si>
  <si>
    <t xml:space="preserve">Эндо. цили. тела. при. глау    </t>
  </si>
  <si>
    <t>YAG-лазерная активация трабекулы</t>
  </si>
  <si>
    <t xml:space="preserve">YAG-. акти. траб     </t>
  </si>
  <si>
    <t>A22.26.023</t>
  </si>
  <si>
    <t>Лазерная трабекулопластика</t>
  </si>
  <si>
    <t>Катетеризация ретробульбарного пространства с консервативным лечением симпатической офтальмии</t>
  </si>
  <si>
    <t xml:space="preserve">Кате. ретр. прос. с. конс. лече. симп. офта  </t>
  </si>
  <si>
    <t>Катетеризация ретробульбарного пространства с консервативным лечением панувеита</t>
  </si>
  <si>
    <t xml:space="preserve">Кате. ретр. прос. с. конс. лече. пану  </t>
  </si>
  <si>
    <t>Катетеризация ретробульбарного пространства с консервативным лечением неврита зрительного нерва</t>
  </si>
  <si>
    <t xml:space="preserve">Кате. ретр. прос. с. конс. лече. невр. зрит. нерв. </t>
  </si>
  <si>
    <t>Катетеризация ретробульбарного пространства с консервативным лечением гемофтальма</t>
  </si>
  <si>
    <t xml:space="preserve">Кате. ретр. прос. с. конс. лече. гемо  </t>
  </si>
  <si>
    <t>Катетеризация ретробульбарного пространства с консервативным лечением хориоретинита</t>
  </si>
  <si>
    <t xml:space="preserve">Кате. ретр. прос. с. конс. лече. хори  </t>
  </si>
  <si>
    <t>Катетеризация ретробульбарного пространства с консервативным лечением центральной серозной хориоретинопатии</t>
  </si>
  <si>
    <t xml:space="preserve">Кате. ретр. прос. с. конс. лече. цент. серо. хори. </t>
  </si>
  <si>
    <t>Катетеризация ретробульбарного пространства с консервативным лечением острой непроходимости центральной артерии сетчатки/ее ветвей</t>
  </si>
  <si>
    <t>Кате. ретр. прос. с. конс. лече. остр. непр. цент.арте. сетч. ветв.</t>
  </si>
  <si>
    <t>Катетеризация с консервативным лечением тромбоза центральной вены сетчатки/ее ветвей</t>
  </si>
  <si>
    <t xml:space="preserve">Кате. с. конс. лече. тром. цент. вены. сетч. ветв. </t>
  </si>
  <si>
    <t>Эндовитреальное вмешательство с тампонадой ПФОС и заменой на силикон + Имплантация ИОЛ код 1223</t>
  </si>
  <si>
    <t>Эндо. вмеш. с. тамп. ПФОС. и. заме. на. сили.+. Импл. ИОЛ.1223</t>
  </si>
  <si>
    <t>Удаление силиконового масла с ЭЛК + Имплантация ИОЛ код 1228</t>
  </si>
  <si>
    <t xml:space="preserve">Удал. сили. масл. с. ЭЛК. +. Импл. ИОЛ. код.1228 </t>
  </si>
  <si>
    <t>Эндовитреальное вмешательство с тампонадой ПФОС и заменой на силикон + Репозиция вывихнутой ИОЛ</t>
  </si>
  <si>
    <t>Эндо. вмеш. с. тамп. ПФОС. и. заме. на. сили.+. Репо. выви.</t>
  </si>
  <si>
    <t>Эндовитреальное вмешательство с тампонадой ПФОС и заменой на силикон + Факоэмульсификация катаракты с имплантацией ИОЛ код 1223</t>
  </si>
  <si>
    <t>Эндо. вмеш. с. тамп. ПФОС. и. заме. на. сили.+. Фако. ката.имплИОЛкод1223</t>
  </si>
  <si>
    <t>Удаление силиконового масла + Имплантация ИОЛ код 1228</t>
  </si>
  <si>
    <t xml:space="preserve">Удал. сили. масл. +. Импл. ИОЛ. код. 1228  </t>
  </si>
  <si>
    <t>Эндовитреальное вмешательство с тампонадой ПФОС и заменой на силикон + Имплантация ИОЛ код 1225</t>
  </si>
  <si>
    <t>Эндо. вмеш. с. тамп. ПФОС. и. заме. на. сили.+. Импл. ИОЛ.1225</t>
  </si>
  <si>
    <t>Эндовитреальное вмешательство + Факоэмульсификация катаракты с имплантацией ИОЛ код 1227 + Антиглаукоматозная операция</t>
  </si>
  <si>
    <t>Эндо. вмеш. +. Фако. ката. с. импл. ИОЛ. код.1227. +. Анти.</t>
  </si>
  <si>
    <t>Эндовитреальное вмешательство с тампонадой ПФОС и заменой на силикон + Имплантация ИОЛ код 1227</t>
  </si>
  <si>
    <t>Эндо. вмеш. с. тамп. ПФОС. и. заме. на. сили.+. Импл. ИОЛ.1227</t>
  </si>
  <si>
    <t>Факоэмульсификация катаракты с имплантацией ИОЛ код 1225</t>
  </si>
  <si>
    <t xml:space="preserve">Фако. ката. с. импл. ИОЛ. код. 1225  </t>
  </si>
  <si>
    <t>Катетеризация ретробульбарного пространства с консервативным лечением глаукоматозной атрофии зрительного нерва</t>
  </si>
  <si>
    <t xml:space="preserve">Кате. ретр. прос. с. конс. лече. глау. атро. зрит.нерв </t>
  </si>
  <si>
    <t xml:space="preserve">Кате. ретр. прос. с. конс. лече. тран. форм. цент.хори </t>
  </si>
  <si>
    <t>Катетеризация ретробульбарного пространства с консервативным лечением ишемической нейропатии</t>
  </si>
  <si>
    <t xml:space="preserve">Кате. ретр. прос. с. конс. лече. ишем. нейр  </t>
  </si>
  <si>
    <t>Кате. ретр. прос. с. конс. лече. атро. зрит. нерв.сосу. восп. токс.</t>
  </si>
  <si>
    <t>Операция по поводу отслойки сетчатки + Факоэмульсификация катаракты с имплантацией ИОЛ код 1227</t>
  </si>
  <si>
    <t>Эндовитреальное вмешательство + Факоэмульсификация катаракты с имплантацией ИОЛ код 1227</t>
  </si>
  <si>
    <t xml:space="preserve">Эндо. вмеш. +. Фако. ката. с. импл. ИОЛ. код.1227 </t>
  </si>
  <si>
    <t>Факоэмульсификация катаракты с имплантацией ИОЛ код 1227 + Антиглаукоматозная операция</t>
  </si>
  <si>
    <t xml:space="preserve">Фако. ката. с. импл. ИОЛ. код. 1227. +. Анти.опер </t>
  </si>
  <si>
    <t>Факоэмульсификация прозрачного хрусталика с имплантацией ИОЛ код 1227</t>
  </si>
  <si>
    <t xml:space="preserve">Фако. проз. хрус. с. импл. ИОЛ. код. 1227  </t>
  </si>
  <si>
    <t>Факоэмульсификация катаракты с имплантацией ИОЛ код 1227</t>
  </si>
  <si>
    <t xml:space="preserve">Фако. ката. с. импл. ИОЛ. код. 1227  </t>
  </si>
  <si>
    <t>Имплантация ИОЛ код 1227 в афакичный глаз</t>
  </si>
  <si>
    <t xml:space="preserve">Импл. ИОЛ. код. 1227. в. афак. глаз  </t>
  </si>
  <si>
    <t>Замена ИОЛ код 1227</t>
  </si>
  <si>
    <t xml:space="preserve">Заме. ИОЛ. код. 1227    </t>
  </si>
  <si>
    <t>A16.26.092.003</t>
  </si>
  <si>
    <t>Удаление вывихнутой в стекловидное тело интраокулярной линзы</t>
  </si>
  <si>
    <t>Сквозная кератопластика + Экстракция катаракты с имплантацией ИОЛ код 1223 + Антиглаукоматозная операция</t>
  </si>
  <si>
    <t>Скво. кера. +. Экст. ката. с. импл. ИОЛ. код.1223. +. Анти.</t>
  </si>
  <si>
    <t>Сквозная кератопластика + Экстракция катаракты с имплантацией ИОЛ код 1223 + Эндовитреальное вмешательство</t>
  </si>
  <si>
    <t>Скво. кера. +. Экст. ката. с. импл. ИОЛ. код.1223. +. Эндо.</t>
  </si>
  <si>
    <t>Факоэмульсификация катаракты с имплантацией ИОЛ код 1223 + Антиглаукоматозная операция</t>
  </si>
  <si>
    <t xml:space="preserve">Фако. ката. с. импл. ИОЛ. код. 1223. +. Анти.опер </t>
  </si>
  <si>
    <t>Факоэмульсификация катаракты с имплантацией двух ИОЛ код 1228</t>
  </si>
  <si>
    <t xml:space="preserve">Фако. ката. с. импл. двух. ИОЛ. код. 1228  </t>
  </si>
  <si>
    <t>Факоэмульсификация прозрачного хрусталика с имплантацией двух ИОЛ код 1228</t>
  </si>
  <si>
    <t xml:space="preserve">Фако. проз. хрус. с. импл. двух. ИОЛ. код. 1228. </t>
  </si>
  <si>
    <t>Факоэмульсификация катаракты с имплантацией двух ИОЛ код 1223</t>
  </si>
  <si>
    <t xml:space="preserve">Фако. ката. с. импл. двух. ИОЛ. код. 1223  </t>
  </si>
  <si>
    <t>Факоэмульсификация катаракты прозрачного хрусталика с имплантацией двух ИОЛ код 1223</t>
  </si>
  <si>
    <t xml:space="preserve">Фако. ката. проз. хрус. с. импл. двух. ИОЛ. код.1223 </t>
  </si>
  <si>
    <t>Курс консервативного лечения тапеторетинальной абиотрофии (одномоментное лечение двух глаз)</t>
  </si>
  <si>
    <t xml:space="preserve">Курс. конс. лече. тапе. абио. (одн. лече. двух. глаз. </t>
  </si>
  <si>
    <t>Курс консервативного лечения ячменя</t>
  </si>
  <si>
    <t xml:space="preserve">Курс. конс. лече. ячме    </t>
  </si>
  <si>
    <t>Курс консервативного лечения блефароконъюнктивита</t>
  </si>
  <si>
    <t xml:space="preserve">Курс. конс. лече. блеф    </t>
  </si>
  <si>
    <t>Сквозная кератопластика + Экстракция катаракты с имплантацией ИОЛ код 1225 + Эндовитреальное вмешательство</t>
  </si>
  <si>
    <t>Скво. кера. +. Экст. ката. с. импл. ИОЛ. код.1225. +. Эндо.</t>
  </si>
  <si>
    <t>Сквозная кератопластика + Экстракция катаракты с имплантацией ИОЛ код 1228 + Эндовитреальное вмешательство</t>
  </si>
  <si>
    <t>Скво. кера. +. Экст. ката. с. импл. ИОЛ. код.1228. +. Эндо.</t>
  </si>
  <si>
    <t>Курс консервативного лечения внутриглазного объемного образования неясной этиологии с отечно-геморрагическим синдромом</t>
  </si>
  <si>
    <t xml:space="preserve">Курс. конс. лече. внут. объе. обра. неяс. этио. с.отеч. синд </t>
  </si>
  <si>
    <t>Курс консервативного лечения внутриглазного объемного образования неясной этиологии с фиброзно-пролиферативным синдромом</t>
  </si>
  <si>
    <t xml:space="preserve">Курс. конс. лече. внут. объе. обра. неяс. этио. с.фибр. синд </t>
  </si>
  <si>
    <t>Курс консервативного лечения гемофтальма при наличии внутриглазного образования неясной этиологии</t>
  </si>
  <si>
    <t xml:space="preserve">Курс. конс. лече. гемо. при. нали. внут. обра. неяс.этио </t>
  </si>
  <si>
    <t>Курс консервативного лечения постлучевой нейро-и ретинопатии</t>
  </si>
  <si>
    <t xml:space="preserve">Курс. конс. лече. пост. нейр. рети   </t>
  </si>
  <si>
    <t>Курс консервативного лечения халязиона</t>
  </si>
  <si>
    <t xml:space="preserve">Курс. конс. лече. халя    </t>
  </si>
  <si>
    <t>Эндовитреальное вмешательство с тампонадой ПФОС и заменой на силикон + ЭЛК</t>
  </si>
  <si>
    <t xml:space="preserve">Эндо. вмеш. с. тамп. ПФОС. и. заме. на. сили.+. ЭЛК </t>
  </si>
  <si>
    <t>Удаление силиконового масла с ЭЛК + Имплантация ИОЛ код 1225</t>
  </si>
  <si>
    <t xml:space="preserve">Удал. сили. масл. с. ЭЛК. +. Импл. ИОЛ. код.1225 </t>
  </si>
  <si>
    <t>Эндовитреальное вмешательство с тампонадой ПФОС и заменой на силикон + Факоэмульсификация катаракты с имплантацией ИОЛ код 1228</t>
  </si>
  <si>
    <t>Эндо. вмеш. с. тамп. ПФОС. и. заме. на. сили.+. Фако. ката.имплИОЛкод1228</t>
  </si>
  <si>
    <t>Эндовитреальное вмешательство + Факоэмульсификация катаракты без имплантации ИОЛ + Антиглаукоматозная операция</t>
  </si>
  <si>
    <t xml:space="preserve">Эндо. вмеш. +. Фако. ката. без. импл. ИОЛ. +.Анти. опер </t>
  </si>
  <si>
    <t>Эндовитреальное вмешательство + Факоэмульсификация катаракты с имплантацией ИОЛ код 1223 + Антиглаукоматозная операция</t>
  </si>
  <si>
    <t>Эндо. вмеш. +. Фако. ката. с. импл. ИОЛ. код.1223. +. Анти.</t>
  </si>
  <si>
    <t>Эндовитреальное вмешательство + Факоэмульсификация катаракты с имплантацией ИОЛ код 1228 + Антиглаукоматозная операция</t>
  </si>
  <si>
    <t>Эндо. вмеш. +. Фако. ката. с. импл. ИОЛ. код.1228. +. Анти.</t>
  </si>
  <si>
    <t>Эндовитреальное вмешательство с тампонадой ПФОС и заменой на силикон + Факоэмульсификация катаракты без имплантации ИОЛ</t>
  </si>
  <si>
    <t>Эндо. вмеш. с. тамп. ПФОС. и. заме. на. сили.+. Фако. ката.имплИОЛ</t>
  </si>
  <si>
    <t>Сквозная кератопластика + Экстракция катаракты с имплантацией ИОЛ код 1228 + Антиглаукоматозная операция</t>
  </si>
  <si>
    <t>Скво. кера. +. Экст. ката. с. импл. ИОЛ. код.1228. +. Анти.</t>
  </si>
  <si>
    <t>Эндовитреальное вмешательство + Факоэмульсификация катаракты с имплантацией ИОЛ код 1225 + Антиглаукоматозная операция</t>
  </si>
  <si>
    <t>Эндо. вмеш. +. Фако. ката. с. импл. ИОЛ. код.1225. +. Анти.</t>
  </si>
  <si>
    <t>Эндовитреальное вмешательство с тампонадой ПФОС и заменой на силикон + Имплантация ИОЛ код 1228</t>
  </si>
  <si>
    <t>Эндо. вмеш. с. тамп. ПФОС. и. заме. на. сили.+. Импл. ИОЛ.1228</t>
  </si>
  <si>
    <t>Сквозная кератопластика + Экстракция катаракты с имплантацией ИОЛ код 1223</t>
  </si>
  <si>
    <t xml:space="preserve">Скво. кера. +. Экст. ката. с. импл. ИОЛ. код.1223 </t>
  </si>
  <si>
    <t>Сквозная кератопластика + Экстракция катаракты с имплантацией ИОЛ код 1225</t>
  </si>
  <si>
    <t xml:space="preserve">Скво. кера. +. Экст. ката. с. импл. ИОЛ. код.1225 </t>
  </si>
  <si>
    <t>Сквозная кератопластика + Экстракция катаракты с имплантацией ИОЛ код 1228</t>
  </si>
  <si>
    <t xml:space="preserve">Скво. кера. +. Экст. ката. с. импл. ИОЛ. код.1228 </t>
  </si>
  <si>
    <t>Устранение птоза (резекция леватора + подвешивающая операция)</t>
  </si>
  <si>
    <t xml:space="preserve">Устр. птоз. (рез. лева. +. подв. опер  </t>
  </si>
  <si>
    <t>Устранение птоза (подвешивающая операция)</t>
  </si>
  <si>
    <t xml:space="preserve">Устр. птоз. (под. опер    </t>
  </si>
  <si>
    <t xml:space="preserve">Эндо. вмеш. +. Экст. ката. с. ИОЛ. код. 1221. </t>
  </si>
  <si>
    <t>Механическая факофрагментация катаракты с имплантацией ИОЛ код 1228 + Антиглаукоматозная операция</t>
  </si>
  <si>
    <t xml:space="preserve">Меха. фако. ката. с. импл. ИОЛ. код. 1228. +.Анти. опер </t>
  </si>
  <si>
    <t>Склеропластика + Операция по поводу косоглазия (дети)</t>
  </si>
  <si>
    <t xml:space="preserve">Скле. +. Опер. по. пово. косо. (дет  </t>
  </si>
  <si>
    <t>A16.26.075</t>
  </si>
  <si>
    <t>Факоаспирация катаракты без имплантации ИОЛ + Операция по поводу косоглазия (дети)</t>
  </si>
  <si>
    <t xml:space="preserve">Фако. ката. без. импл. ИОЛ. +. Опер. по. пово.косо. (дет </t>
  </si>
  <si>
    <t>Механическая факофрагментация катаракты с имплантацией ИОЛ код 1228</t>
  </si>
  <si>
    <t xml:space="preserve">Меха. фако. ката. с. импл. ИОЛ. код. 1228  </t>
  </si>
  <si>
    <t>Факоаспирация катаракты без имплантации ИОЛ + Склеропластика (дети)</t>
  </si>
  <si>
    <t xml:space="preserve">Фако. ката. без. импл. ИОЛ. +. Скле. (дет  </t>
  </si>
  <si>
    <t>Факоаспирация катаракты без имплантации ИОЛ + Катетеризация ретробульбарного пространства с курсом нейротрофической терапии (дети)</t>
  </si>
  <si>
    <t>Фако. ката. без. импл. ИОЛ. +. Кате. ретр. прос.с. курс. нейр.(дет</t>
  </si>
  <si>
    <t>Факоаспирация катаракты с имплантацией ИОЛ код 1228 (дети)</t>
  </si>
  <si>
    <t xml:space="preserve">Фако. ката. с. импл. ИОЛ. код. 1228. (дет  </t>
  </si>
  <si>
    <t>Механическая факофрагментация катаракты с имплантацией ИОЛ код 1223</t>
  </si>
  <si>
    <t xml:space="preserve">Меха. фако. ката. с. импл. ИОЛ. код. 1223  </t>
  </si>
  <si>
    <t>Факоаспирация катаракты с имплантацией ИОЛ код 1225 + Операция по поводу косоглазия (дети)</t>
  </si>
  <si>
    <t>Фако. ката. с. импл. ИОЛ. код. 1225. +. Опер.по. пово. косо.</t>
  </si>
  <si>
    <t>Факоаспирация катаракты с имплантацией ИОЛ код 1228 + Операция по поводу косоглазия (дети)</t>
  </si>
  <si>
    <t>Фако. ката. с. импл. ИОЛ. код. 1228. +. Опер.по. пово. косо.</t>
  </si>
  <si>
    <t>Факоаспирация катаракты с имплантацией ИОЛ код 1223 + Операция по поводу косоглазия (дети)</t>
  </si>
  <si>
    <t>Фако. ката. с. импл. ИОЛ. код. 1223. +. Опер.по. пово. косо.</t>
  </si>
  <si>
    <t>Факоаспирация катаракты с имплантацией ИОЛ код 1225 + Склеропластика (дети)</t>
  </si>
  <si>
    <t xml:space="preserve">Фако. ката. с. импл. ИОЛ. код. 1225. +. Скле.(дет </t>
  </si>
  <si>
    <t>Факоаспирация катаракты с имплантацией ИОЛ код 1228 + Склеропластика (дети)</t>
  </si>
  <si>
    <t xml:space="preserve">Фако. ката. с. импл. ИОЛ. код. 1228. +. Скле.(дет </t>
  </si>
  <si>
    <t>Факоаспирация катаракты с имплантацией ИОЛ код 1223 + Склеропластика (дети)</t>
  </si>
  <si>
    <t xml:space="preserve">Фако. ката. с. импл. ИОЛ. код. 1223. +. Скле.(дет </t>
  </si>
  <si>
    <t>Фако. ката. с. импл. ИОЛ. код. 1225. +. Кате.ретр. прос. с.нейртера(де</t>
  </si>
  <si>
    <t>Фако. ката. с. импл. ИОЛ. код1. +. Кате. ретр.прос. с. курс.тера(дет</t>
  </si>
  <si>
    <t>Фако. ката. с. импл. ИОЛ. код. 1223. +. Кате.ретр. прос. с.нейртера(де</t>
  </si>
  <si>
    <t>Эндо. вмеш. +. Удал. выви. ИОЛ. с. помо. ПФОС.+. Импл. ИОЛ.1223сподш+Антиоп</t>
  </si>
  <si>
    <t>Эндовитреальное вмешательство + Удаление вывихнутого нативного хрусталика с помощью ПФОС + Имплантация ИОЛ код 1223 с подшиванием</t>
  </si>
  <si>
    <t>Эндо. вмеш. +. Удал. выви. нати. хрус. с. помо.ПФОС. +. Импл.код1223сподш</t>
  </si>
  <si>
    <t>Эндовитреальное вмешательство + Удаление вывихнутого нативного хрусталика с помощью ПФОС + Имплантация ИОЛ код 1225 с подшиванием</t>
  </si>
  <si>
    <t>Эндо. вмеш. +. Удал. выви. нати. хрус. с. помо.ПФОС. +. Импл.код1225сподш</t>
  </si>
  <si>
    <t>Механическая факофрагментация катаракты с имплантацией ИОЛ код 1225 + Антиглаукоматозная операция</t>
  </si>
  <si>
    <t xml:space="preserve">Меха. фако. ката. с. импл. ИОЛ. код. 1225. +.Анти. опер </t>
  </si>
  <si>
    <t>Механическая факофрагментация катаракты с имплантацией ИОЛ код 1225</t>
  </si>
  <si>
    <t xml:space="preserve">Меха. фако. ката. с. импл. ИОЛ. код. 1225  </t>
  </si>
  <si>
    <t>Эндовитреальное вмешательство + Имплантация ИОЛ код 1225</t>
  </si>
  <si>
    <t xml:space="preserve">Эндо. вмеш. +. Импл. ИОЛ. код. 1225  </t>
  </si>
  <si>
    <t>Факоаспирация катаракты с имплантацией ИОЛ код 1225 (дети)</t>
  </si>
  <si>
    <t xml:space="preserve">Фако. ката. с. импл. ИОЛ. код. 1225. (дет  </t>
  </si>
  <si>
    <t>Эндовитреальное вмешательство + Имплантация ИОЛ код 1227</t>
  </si>
  <si>
    <t xml:space="preserve">Эндо. вмеш. +. Импл. ИОЛ. код. 1227  </t>
  </si>
  <si>
    <t>Эндовитреальное вмешательство + Имплантация ИОЛ код 1223</t>
  </si>
  <si>
    <t xml:space="preserve">Эндо. вмеш. +. Импл. ИОЛ. код. 1223  </t>
  </si>
  <si>
    <t>Факоаспирация катаракты с имплантацией ИОЛ код 1227 + Операция по поводу косоглазия (дети)</t>
  </si>
  <si>
    <t>Фако. ката. с. импл. ИОЛ. код. 1227. +. Опер.по. пово. косо.</t>
  </si>
  <si>
    <t>Факоаспирация катаракты с имплантацией ИОЛ код 1227 + Склеропластика (дети)</t>
  </si>
  <si>
    <t xml:space="preserve">Фако. ката. с. импл. ИОЛ. код. 1227. +. Скле.(дет </t>
  </si>
  <si>
    <t>Фако. ката. с. импл. ИОЛ. код. 1227. +. Кате.ретр. прос. с.нейртера(де</t>
  </si>
  <si>
    <t>Факоаспирация катаракты с имплантацией ИОЛ код 1227 (дети)</t>
  </si>
  <si>
    <t xml:space="preserve">Фако. ката. с. импл. ИОЛ. код. 1227. (дет  </t>
  </si>
  <si>
    <t>Эндовитреальное вмешательство + Экстракция катаракты</t>
  </si>
  <si>
    <t>Механическая факофрагментация катаракты с имплантацией ИОЛ код 1223 + Антиглаукоматозная операция</t>
  </si>
  <si>
    <t xml:space="preserve">Меха. фако. ката. с. импл. ИОЛ. код. 1223. +.Анти. опер </t>
  </si>
  <si>
    <t>Устранение птоза + Устранение косоглазия</t>
  </si>
  <si>
    <t xml:space="preserve">Устр. птоз. +. Устр. косо    </t>
  </si>
  <si>
    <t>Эндовитреальное вмешательство + Имплантация ИОЛ код 1228</t>
  </si>
  <si>
    <t xml:space="preserve">Эндо. вмеш. +. Импл. ИОЛ. код. 1228  </t>
  </si>
  <si>
    <t>Механическая факофрагментация катаракты без имплантации ИОЛ + Антиглаукоматозная операция</t>
  </si>
  <si>
    <t xml:space="preserve">Меха. фако. ката. без. импл. ИОЛ. +. Анти. опер. </t>
  </si>
  <si>
    <t xml:space="preserve">Микр. прон. лимб     </t>
  </si>
  <si>
    <t>Микроинвазивная проникающая лимбосклерэктомия+консервативное лечение атрофии зрительного нерва</t>
  </si>
  <si>
    <t xml:space="preserve">Микр. прон. лимб. лече. атро. зрит. нерв  </t>
  </si>
  <si>
    <t xml:space="preserve">Микр. прон. лимб. ретр. прос. с. конс. лече. атро.зрит </t>
  </si>
  <si>
    <t>Ленсвитрэктомия + Имплантация иридохрусталиковой диафрагмы</t>
  </si>
  <si>
    <t xml:space="preserve">Ленс. +. Импл. ирид. диаф    </t>
  </si>
  <si>
    <t>Эндовитреальное вмешательство + Удаление вывихнутого нативного хрусталика с помощью ПФОС + Имплантация иридохрусталиковой диафрагмы</t>
  </si>
  <si>
    <t>Эндо. вмеш. +. Удал. выви. нати. хрус. с. помо.ПФОС. +. Импл.диаф</t>
  </si>
  <si>
    <t>Эндовитреальное вмешательство + Удаление вывихнутой в стекловидное тело ИОЛ</t>
  </si>
  <si>
    <t xml:space="preserve">Эндо. вмеш. +. Удал. выви. в. стек. тело. ИОЛ. </t>
  </si>
  <si>
    <t>Эндовитреальное вмешательство + Имплантация иридохрусталиковой диафрагмы</t>
  </si>
  <si>
    <t xml:space="preserve">Эндо. вмеш. +. Импл. ирид. диаф   </t>
  </si>
  <si>
    <t>Замена пломбы</t>
  </si>
  <si>
    <t xml:space="preserve">Заме. плом      </t>
  </si>
  <si>
    <t>Транссклеральное дренирование задней камеры</t>
  </si>
  <si>
    <t xml:space="preserve">Тран. дрен. задн. каме    </t>
  </si>
  <si>
    <t>Имплантация моноблока (Искусственная радужка + ИОЛ)</t>
  </si>
  <si>
    <t xml:space="preserve">Импл. моно. (Иск. раду. +. ИОЛ)   </t>
  </si>
  <si>
    <t>Промывание полости стекловидного тела</t>
  </si>
  <si>
    <t xml:space="preserve">Пром. поло. стек. тела    </t>
  </si>
  <si>
    <t>Коррекция лагофтальма утяжелителем</t>
  </si>
  <si>
    <t xml:space="preserve">Корр. лаго. утяж     </t>
  </si>
  <si>
    <t>Ритидэктомия (эксцизия кожи для устранения морщин) двух век</t>
  </si>
  <si>
    <t xml:space="preserve">Рити. (экс. кожи. для. устр. морщ. двух. век  </t>
  </si>
  <si>
    <t>Удаление инородного тела орбиты отсроченное</t>
  </si>
  <si>
    <t xml:space="preserve">Удал. инор. тела. орби. отср    </t>
  </si>
  <si>
    <t>A16.26.106</t>
  </si>
  <si>
    <t>Удаление инородного тела, новообразования из глазницы</t>
  </si>
  <si>
    <t>ПХО глазного яблока</t>
  </si>
  <si>
    <t xml:space="preserve">ПХО. глаз. ябло     </t>
  </si>
  <si>
    <t>Пластика конъюнктивальной полости при анофтальме</t>
  </si>
  <si>
    <t xml:space="preserve">Плас. конъ. поло. при. аноф    </t>
  </si>
  <si>
    <t>Снятие швов</t>
  </si>
  <si>
    <t xml:space="preserve">Снят. швов      </t>
  </si>
  <si>
    <t>A16.26.137</t>
  </si>
  <si>
    <t>Снятие роговичных швов</t>
  </si>
  <si>
    <t>Исправление блефароптоза методом дубликатуры леватора</t>
  </si>
  <si>
    <t xml:space="preserve">Испр. блеф. мето. дубл. лева    </t>
  </si>
  <si>
    <t>Ритидэктомия (эксцизия кожи для устранения морщин) одного века</t>
  </si>
  <si>
    <t xml:space="preserve">Рити. (экс. кожи. для. устр. морщ. одно. века  </t>
  </si>
  <si>
    <t>Зондирование слезных путей у детей под наркозом</t>
  </si>
  <si>
    <t xml:space="preserve">Зонд. слез. путе. у. дете. под. нарк  </t>
  </si>
  <si>
    <t>Удаление внутриглазного инородного тела из переднего отрезка глаза</t>
  </si>
  <si>
    <t xml:space="preserve">Удал. внут. инор. тела. из. пере. отре. глаз  </t>
  </si>
  <si>
    <t>A16.26.057</t>
  </si>
  <si>
    <t>Удаление инородного тела из переднего сегмента глаза</t>
  </si>
  <si>
    <t>Вымывание шаров Эльшнига</t>
  </si>
  <si>
    <t xml:space="preserve">Вымы. шаро. Эльш     </t>
  </si>
  <si>
    <t>Синехиотомия</t>
  </si>
  <si>
    <t xml:space="preserve">Сине      </t>
  </si>
  <si>
    <t>Ревизия зоны антиглаукоматозной операции, нидлинг</t>
  </si>
  <si>
    <t xml:space="preserve">Реви. зоны. анти. опер. нидл    </t>
  </si>
  <si>
    <t>Удаление птеригиума с пластикой амниотической мембраной</t>
  </si>
  <si>
    <t xml:space="preserve">Удал. птер. с. плас. амни. мемб   </t>
  </si>
  <si>
    <t>Тарзоррафия при лагофтальме</t>
  </si>
  <si>
    <t xml:space="preserve">Тарз. при. лаго     </t>
  </si>
  <si>
    <t>Вскрытие флегмоны орбиты</t>
  </si>
  <si>
    <t xml:space="preserve">Вскр. флег. орби     </t>
  </si>
  <si>
    <t>Ревизия трепанационного отверстия</t>
  </si>
  <si>
    <t xml:space="preserve">Реви. треп. отве     </t>
  </si>
  <si>
    <t>Реваскуляризация хориоидеи</t>
  </si>
  <si>
    <t xml:space="preserve">Рева. хори      </t>
  </si>
  <si>
    <t>A16.26.140</t>
  </si>
  <si>
    <t>Имплантация аллопластических материалов под хориоидею</t>
  </si>
  <si>
    <t>Реваскуляризация зрительного нерва</t>
  </si>
  <si>
    <t xml:space="preserve">Рева. зрит. нерв     </t>
  </si>
  <si>
    <t>Ушивание раны роговицы</t>
  </si>
  <si>
    <t xml:space="preserve">Ушив. раны. рого     </t>
  </si>
  <si>
    <t>A16.26.052</t>
  </si>
  <si>
    <t>Коагуляция сосудов роговицы</t>
  </si>
  <si>
    <t xml:space="preserve">Коаг. сосу. рого     </t>
  </si>
  <si>
    <t>Введение аутоплазмы в строму роговицы</t>
  </si>
  <si>
    <t xml:space="preserve">Введ. ауто. в. стро. рого    </t>
  </si>
  <si>
    <t>Биологическое покрытие роговицы</t>
  </si>
  <si>
    <t xml:space="preserve">Биол. покр. рого     </t>
  </si>
  <si>
    <t>Дренирование стекловидного тела</t>
  </si>
  <si>
    <t xml:space="preserve">Дрен. стек. тела     </t>
  </si>
  <si>
    <t>Транскорнеальная активизация зоны гипотензивной операции</t>
  </si>
  <si>
    <t xml:space="preserve">Тран. акти. зоны. гипо. опер    </t>
  </si>
  <si>
    <t>Удаление доброкачественного новообразования окологлазничной области</t>
  </si>
  <si>
    <t xml:space="preserve">Удал. добр. ново. окол. обла    </t>
  </si>
  <si>
    <t>Удаление кисты конъюнктивы</t>
  </si>
  <si>
    <t xml:space="preserve">Удал. кист. конъ     </t>
  </si>
  <si>
    <t>Кантотомия (увеличение глазной щели)</t>
  </si>
  <si>
    <t xml:space="preserve">Кант. (уве. глаз. щели    </t>
  </si>
  <si>
    <t>Инъекция препарата Диспорт в экстраокулярную мышцу</t>
  </si>
  <si>
    <t xml:space="preserve">Инъе. преп. Дисп. в. экст. мышц   </t>
  </si>
  <si>
    <t>ПХО придатков глаза</t>
  </si>
  <si>
    <t xml:space="preserve">ПХО. прид. глаз     </t>
  </si>
  <si>
    <t>Биопломбировка</t>
  </si>
  <si>
    <t xml:space="preserve">Биоп      </t>
  </si>
  <si>
    <t>Лазеркоагуляция сетчатки при ретинопатии недоношенных</t>
  </si>
  <si>
    <t xml:space="preserve">Лазе. сетч. при. рети. недо    </t>
  </si>
  <si>
    <t>Лазерное рассечение вторичной катаракты у детей под общим наркозом</t>
  </si>
  <si>
    <t xml:space="preserve">Лазе. расс. втор. ката. у. дете. под. общи. нарк. </t>
  </si>
  <si>
    <t>Лазерная иридэктомия у детей под общим наркозом</t>
  </si>
  <si>
    <t xml:space="preserve">Лазе. ирид. у. дете. под. общи. нарк  </t>
  </si>
  <si>
    <t>Этап панретинальной лазеркоагуляции</t>
  </si>
  <si>
    <t xml:space="preserve">Этап. панр. лазе     </t>
  </si>
  <si>
    <t xml:space="preserve">Микр. реше. коаг     </t>
  </si>
  <si>
    <t>Второй этап отграничительной и периферической лазеркоагуляции сетчатки</t>
  </si>
  <si>
    <t xml:space="preserve">Втор. этап. отгр. и. пери. лазе. сетч  </t>
  </si>
  <si>
    <t>Комбинированная лазерная термотерапия хориодальной неоваскуляризации</t>
  </si>
  <si>
    <t xml:space="preserve">Комб. лазе. терм. хори. неов    </t>
  </si>
  <si>
    <t>Лазерная коагуляция хориоидальной неоваскуляризации</t>
  </si>
  <si>
    <t xml:space="preserve">Лазе. коаг. хори. неов    </t>
  </si>
  <si>
    <t>Гониопластика + Гониопунктура</t>
  </si>
  <si>
    <t xml:space="preserve">Гони. +. Гони     </t>
  </si>
  <si>
    <t>Второй этап ЛАЗИК</t>
  </si>
  <si>
    <t xml:space="preserve">Втор. этап. ЛАЗИ     </t>
  </si>
  <si>
    <t>Удаление преципитатов с ИОЛ</t>
  </si>
  <si>
    <t xml:space="preserve">Удал. прец. с. ИОЛ    </t>
  </si>
  <si>
    <t>Фрагментация хрусталиковых масс</t>
  </si>
  <si>
    <t xml:space="preserve">Фраг. хрус. масс     </t>
  </si>
  <si>
    <t>Аспирация катаракты с имплантацией ИОЛ код 1228 (дети)</t>
  </si>
  <si>
    <t xml:space="preserve">Аспи. ката. с. импл. ИОЛ. код. 1228. (дет  </t>
  </si>
  <si>
    <t>Лазерная термотерапия хориодальной неоваскуляризации</t>
  </si>
  <si>
    <t xml:space="preserve">Лазе. терм. хори. неов    </t>
  </si>
  <si>
    <t>Репозиция лоскута</t>
  </si>
  <si>
    <t xml:space="preserve">Репо. лоск      </t>
  </si>
  <si>
    <t>Удаление врастания эпителия под лоскут</t>
  </si>
  <si>
    <t xml:space="preserve">Удал. врас. эпит. под. лоск    </t>
  </si>
  <si>
    <t>Рассечение зрачковой пленки</t>
  </si>
  <si>
    <t xml:space="preserve">Расс. зрач. плен     </t>
  </si>
  <si>
    <t>Поверхностная автоматизированная кератопластика</t>
  </si>
  <si>
    <t xml:space="preserve">Пове. авто. кера     </t>
  </si>
  <si>
    <t>Центральная субпороговая лазерная коагуляция сетчатки</t>
  </si>
  <si>
    <t xml:space="preserve">Цент. субп. лазе. коаг. сетч    </t>
  </si>
  <si>
    <t>Селективная трабекулопластика</t>
  </si>
  <si>
    <t xml:space="preserve">Селе. траб      </t>
  </si>
  <si>
    <t>Решетчатая лазеркоагуляция сетчатки</t>
  </si>
  <si>
    <t xml:space="preserve">Реше. лазе. сетч     </t>
  </si>
  <si>
    <t>Фокальная лазеркоагуляция сетчатки</t>
  </si>
  <si>
    <t xml:space="preserve">Фока. лазе. сетч     </t>
  </si>
  <si>
    <t>ФЕМТОЛАЗИК по персонализированной технологии и для коррекции пресбиопии</t>
  </si>
  <si>
    <t xml:space="preserve">ФЕМТ. по. перс. техн. и. для. корр. прес  </t>
  </si>
  <si>
    <t>ФЕМТОЛАЗИК при миопии sph до 6,0 D включительно, cyl до 2,0D включительно</t>
  </si>
  <si>
    <t>ФЕМТ. при. миоп. sph. до. 6. D. вклю. cyl.до. 2,0D. вклю.</t>
  </si>
  <si>
    <t>Антиглаукоматозная операция с имплантацией клапана Ахмед (мод.FP7, FP8)</t>
  </si>
  <si>
    <t xml:space="preserve">Интр. введ. лека. веще    </t>
  </si>
  <si>
    <t>A16.26.086.001</t>
  </si>
  <si>
    <t>Интравитреальное введение лекарственных препаратов</t>
  </si>
  <si>
    <t>Гемопломбирование передней камеры</t>
  </si>
  <si>
    <t xml:space="preserve">Гемо. пере. каме     </t>
  </si>
  <si>
    <t>Автоматизированная передняя послойная кератопластика</t>
  </si>
  <si>
    <t xml:space="preserve">Авто. пере. посл. кера    </t>
  </si>
  <si>
    <t>Имплантация положительной ИОЛ в факичный глаз код 1227</t>
  </si>
  <si>
    <t xml:space="preserve">Импл. поло. ИОЛ. в. факи. глаз. код. 1227  </t>
  </si>
  <si>
    <t>Имплантация отрицательной ИОЛ код 1227 в факичный глаз</t>
  </si>
  <si>
    <t xml:space="preserve">Импл. отри. ИОЛ. код. 1227. в. факи. глаз  </t>
  </si>
  <si>
    <t>Аспирация катаракты с имплантацией ИОЛ код 1225 (дети)</t>
  </si>
  <si>
    <t xml:space="preserve">Аспи. ката. с. импл. ИОЛ. код. 1225. (дет  </t>
  </si>
  <si>
    <t>Пластика фильтрационной подушки</t>
  </si>
  <si>
    <t xml:space="preserve">Плас. филь. поду     </t>
  </si>
  <si>
    <t>A16.26.119</t>
  </si>
  <si>
    <t>Пластика фильтрационной подушечки</t>
  </si>
  <si>
    <t>Удаление пингвекулы</t>
  </si>
  <si>
    <t xml:space="preserve">Удал. пинг      </t>
  </si>
  <si>
    <t>A16.26.043</t>
  </si>
  <si>
    <t>Иссечение пингвекулы</t>
  </si>
  <si>
    <t>Антиглаукоматозная операция + Катетеризация ретробульбарного пространства с консевативным лечением атрофии зрительного нерва</t>
  </si>
  <si>
    <t>Аспирация катаракты с имплантацией ИОЛ код 1227 (дети)</t>
  </si>
  <si>
    <t xml:space="preserve">Аспи. ката. с. импл. ИОЛ. код. 1227. (дет  </t>
  </si>
  <si>
    <t>Интраламеллярная кератопластика с имплантацией роговичных сегментов</t>
  </si>
  <si>
    <t xml:space="preserve">Интр. кера. с. импл. рого. сегм   </t>
  </si>
  <si>
    <t>A16.26.101</t>
  </si>
  <si>
    <t>Имплантация интрастромальных сегментов</t>
  </si>
  <si>
    <t>Биопсия опухоли века или конъюнктивы</t>
  </si>
  <si>
    <t xml:space="preserve">Биоп. опух. века. или. конъ    </t>
  </si>
  <si>
    <t>Активация слезного канальца + Устранение выворота века</t>
  </si>
  <si>
    <t xml:space="preserve">Акти. слез. кана. +. Устр. выво. века  </t>
  </si>
  <si>
    <t>Устранение заворота века + Устранение трихиаза</t>
  </si>
  <si>
    <t xml:space="preserve">Устр. заво. века. +. Устр. трих   </t>
  </si>
  <si>
    <t>Блокирование слезного канальца</t>
  </si>
  <si>
    <t xml:space="preserve">Блок. слез. кана     </t>
  </si>
  <si>
    <t>Вскрытие флегмоны (гидропса) слезного мешка</t>
  </si>
  <si>
    <t xml:space="preserve">Вскр. флег. (гид. слез. мешк    </t>
  </si>
  <si>
    <t>A16.26.006</t>
  </si>
  <si>
    <t>Вскрытие флегмоны слезного мешка, разрез слезных точек и слезных канальцев</t>
  </si>
  <si>
    <t>Операция по поводу нистагма + Катетеризация ретробульбарного пространства с курсом нейротрофической терапии + Плеоптика (дети)</t>
  </si>
  <si>
    <t>Опер. по. пово. нист. +. Кате. ретр. прос. с.курс. нейр. тера.Плео(дет</t>
  </si>
  <si>
    <t>Операция по поводу нистагма</t>
  </si>
  <si>
    <t xml:space="preserve">Опер. по. пово. нист    </t>
  </si>
  <si>
    <t>Активация слезного канальца + Удаление грибковых конгломератов + Курс консервативного лечения</t>
  </si>
  <si>
    <t xml:space="preserve">Акти. слез. кана. +. Удал. гриб. конг. +. Курс.конс. лече </t>
  </si>
  <si>
    <t>Устранение эктропиона + Каналикулоцисториностомия</t>
  </si>
  <si>
    <t xml:space="preserve">Устр. эктр. +. Кана    </t>
  </si>
  <si>
    <t>Пластика интермаргинального пространства века</t>
  </si>
  <si>
    <t xml:space="preserve">Плас. инте. прос. века    </t>
  </si>
  <si>
    <t>Удаление доброкачественной опухоли века без пластики дефекта</t>
  </si>
  <si>
    <t xml:space="preserve">Удал. добр. опух. века. без. плас. дефе  </t>
  </si>
  <si>
    <t>Удаление доброкачественной опухоли века с пластикой дефекта</t>
  </si>
  <si>
    <t xml:space="preserve">Удал. добр. опух. века. с. плас. дефе  </t>
  </si>
  <si>
    <t>A16.26.039</t>
  </si>
  <si>
    <t>Тарзопластика</t>
  </si>
  <si>
    <t>Эндовитреальное вмешательство + Удаление внутриглазного инородного тела с помощью ПФОС</t>
  </si>
  <si>
    <t xml:space="preserve">Эндо. вмеш. +. Удал. внут. инор. тела. с. помо.ПФОС </t>
  </si>
  <si>
    <t>Эндовитреальное вмешательство + Удаление вывихнутой в стекловидное тело ИОЛ с помощью ПФОС</t>
  </si>
  <si>
    <t>Эндо. вмеш. +. Удал. выви. в. стек. тело. ИОЛ.с. помо. ПФОС.</t>
  </si>
  <si>
    <t>Эндовитреальное вмешательство + Удаление вывихнутого в стекловидное тело нативного хрусталика с помощью ПФОС</t>
  </si>
  <si>
    <t>Эндо. вмеш. +. Удал. выви. в. стек. тело. нати.хрус. с. помо.</t>
  </si>
  <si>
    <t>Замена силикона на силикон</t>
  </si>
  <si>
    <t xml:space="preserve">Заме. сили. на. сили    </t>
  </si>
  <si>
    <t>Циркляж + Эндовитреальное вмешательство</t>
  </si>
  <si>
    <t xml:space="preserve">Цирк. +. Эндо. вмеш    </t>
  </si>
  <si>
    <t>Другие способы консервативного лечения 2 глаза(в стационаре)</t>
  </si>
  <si>
    <t xml:space="preserve">Друг. спос. конс. лече. 2. глаз. стац  </t>
  </si>
  <si>
    <t>Катетеризация р\б пространства с курсом консервативной терапии (дети)</t>
  </si>
  <si>
    <t xml:space="preserve">Кате. р\б. прос. с. курс. конс. тера. (дет  </t>
  </si>
  <si>
    <t>Кросслинкинг</t>
  </si>
  <si>
    <t xml:space="preserve">Крос      </t>
  </si>
  <si>
    <t>Эписклеральное пломбирование в сочетании с транспупиллярной лазеркоагуляцией сетчатки</t>
  </si>
  <si>
    <t xml:space="preserve">Эпис. плом. в. соче. с. тран. лазе. серч  </t>
  </si>
  <si>
    <t>Иридэктомия лазерная комбинированная (лазеры 532+Yag)</t>
  </si>
  <si>
    <t xml:space="preserve">Ирид. лазе. комб. (лаз. 532+    </t>
  </si>
  <si>
    <t>Иридэктомия лазерная сегментарная + иридэктомия</t>
  </si>
  <si>
    <t xml:space="preserve">Ирид. лазе. сегм. +. ирид    </t>
  </si>
  <si>
    <t>A22.26.005</t>
  </si>
  <si>
    <t>Иридэктомия лазерная ректроструктивная + десцеметогониопунктура</t>
  </si>
  <si>
    <t xml:space="preserve">Ирид. лазе. рект. +. десц    </t>
  </si>
  <si>
    <t>Иридэктомия лазерная ректроструктивная в зоне антиглаукоматозной операции</t>
  </si>
  <si>
    <t xml:space="preserve">Ирид. лазе. рект. в. зоне. анти. опер  </t>
  </si>
  <si>
    <t xml:space="preserve">Фемп. сопр. реко. хиру. рого. с. испо. 1. комп.расх. мате </t>
  </si>
  <si>
    <t xml:space="preserve">Фемп. сопр. реко. хиру. рого. с. испо. 2. комп.расх. мате </t>
  </si>
  <si>
    <t xml:space="preserve">Фемп. сопр. реко. хиру. рого. с. испо. 3. комп.расх. мате </t>
  </si>
  <si>
    <t>Фемтосекундное сопровождение хирургии катаракты</t>
  </si>
  <si>
    <t xml:space="preserve">Фемт. сопр. хиру. ката    </t>
  </si>
  <si>
    <t>Интравитреальное введение лекарственных веществ (озурдекс)</t>
  </si>
  <si>
    <t xml:space="preserve">Интр. введ. лека. веще. (озу    </t>
  </si>
  <si>
    <t>Оптимизация параметров на аппарате Виреон</t>
  </si>
  <si>
    <t xml:space="preserve">Опти. пара. на. аппа. Вире    </t>
  </si>
  <si>
    <t>Фемтосекундное сопровождение хирургии катаракты + Оптимизация параметров на аппарате Виреон</t>
  </si>
  <si>
    <t xml:space="preserve">Фемт. сопр. хиру. ката. +. Опти. пара. на. аппа.Вире </t>
  </si>
  <si>
    <t>Транспуппилярная термотерапия</t>
  </si>
  <si>
    <t>Трун терм</t>
  </si>
  <si>
    <t>Кросс-линкинг роговичного коллагена с применением фемтосекундного лазера</t>
  </si>
  <si>
    <t>Кросс-линг. рого. колл. с прим.  фемт. лазе.</t>
  </si>
  <si>
    <t>Интрастромальная кератопластика с имплантацией кольца МИОРИНГ</t>
  </si>
  <si>
    <t>Интра. кера. с импл. коль. МИОР.</t>
  </si>
  <si>
    <t>Факоэмульсификация катаракты с имплантацией двух ИОЛ код 1226</t>
  </si>
  <si>
    <t>Фако. ката. с импл. двух ИОЛ код 1226</t>
  </si>
  <si>
    <t>Факоэмульсификация прозрачного хрусталика с имплантацией двух ИОЛ код 1226</t>
  </si>
  <si>
    <t>Фако. проз. хрус. с импл. двух ИОЛ код 1226</t>
  </si>
  <si>
    <t>Факоэмульсификация прозрачного хрусталика с имплантацией ИОЛ код 1226</t>
  </si>
  <si>
    <t>Фако. проз. хрус. с импл. ИОЛ код 1226</t>
  </si>
  <si>
    <t>Факоэмульсификация катаракты с имплантацией ИОЛ код 1226</t>
  </si>
  <si>
    <t>Фако. ката. с импл. двух код 1226</t>
  </si>
  <si>
    <t>Имплантация ИОЛ код 1226 в афакичный глаз</t>
  </si>
  <si>
    <t>Импл. ИОЛ код 1226 в афак. глаз</t>
  </si>
  <si>
    <t>Замена ИОЛ код 1226</t>
  </si>
  <si>
    <t>Заме. ИОЛ код 1226</t>
  </si>
  <si>
    <t>Наименование</t>
  </si>
  <si>
    <t>Сокращенное наименование</t>
  </si>
  <si>
    <t>Код операции в соответствии с номенклатурой медициснких услуг</t>
  </si>
  <si>
    <t>Наименование операции в соответствии с номенклатурой медициснких услуг</t>
  </si>
  <si>
    <t>1 категория</t>
  </si>
  <si>
    <t>A16.26.088</t>
  </si>
  <si>
    <t>2 категория</t>
  </si>
  <si>
    <t>4 категория</t>
  </si>
  <si>
    <t>A16.26.144</t>
  </si>
  <si>
    <t>A16.26.021.002</t>
  </si>
  <si>
    <t>5 категория</t>
  </si>
  <si>
    <t>A16.26.032</t>
  </si>
  <si>
    <t>6 категория</t>
  </si>
  <si>
    <t>7 категория</t>
  </si>
  <si>
    <t>A16.26.086.000</t>
  </si>
  <si>
    <t>A16.26.086.002</t>
  </si>
  <si>
    <t xml:space="preserve">Интр. введ. лека. веще. (люц) 0.5    </t>
  </si>
  <si>
    <t>A16.26.126</t>
  </si>
  <si>
    <t>3 категория</t>
  </si>
  <si>
    <t>A16.26.047</t>
  </si>
  <si>
    <t>Цена с НДС, руб.</t>
  </si>
  <si>
    <t>№ п/п</t>
  </si>
  <si>
    <t>Ед. измер.</t>
  </si>
  <si>
    <t>Цена без НДС, руб.</t>
  </si>
  <si>
    <t>услуга</t>
  </si>
  <si>
    <t xml:space="preserve"> МЕДИЦИНСКИЕ УСЛУГИ</t>
  </si>
  <si>
    <t>1. Диагностические исследования</t>
  </si>
  <si>
    <r>
      <t xml:space="preserve">Поликлинический пакет исследований включает в себя: </t>
    </r>
    <r>
      <rPr>
        <sz val="12"/>
        <rFont val="Times New Roman"/>
        <family val="1"/>
        <charset val="204"/>
      </rPr>
      <t>биомикроскопию, оптическую биометрию, проверку остроты зрения, офтальмоскопию, периметрию или подбор простых очков, авторефрактокератометрию, пневмотонометрию, консультацию  офтальмохирурга.</t>
    </r>
  </si>
  <si>
    <r>
      <t xml:space="preserve">Поликлинический усиленный пакет исследований включает в себя: </t>
    </r>
    <r>
      <rPr>
        <sz val="12"/>
        <rFont val="Times New Roman"/>
        <family val="1"/>
        <charset val="204"/>
      </rPr>
      <t>А-метод сканирования, биомикроскопию, оптическую или ультразвуковую биометрию, проверку остроты зрения, офтальмоскопию, периметрию, авторефрактокератометрию, пневмотонометрию, эндотелиальную биомикроскопию, консультацию  офтальмохирурга.</t>
    </r>
  </si>
  <si>
    <r>
      <t xml:space="preserve"> Рефракционный (полный) пакет исследований включает в себя: </t>
    </r>
    <r>
      <rPr>
        <sz val="12"/>
        <rFont val="Times New Roman"/>
        <family val="1"/>
        <charset val="204"/>
      </rPr>
      <t>авторефрактокератометрию, авторефрактокератометрию в состоянии циклоплегии, биомикроскопию, визометрию в состоянии циклоплегии, визометрию вдали и вблизи, гониоскопию, кератопахиметрию, диаметр роговицы, кератопографию,  оптическую биометрию, осмотр глазного дна линзой Гольдмана, офтальмоскопию, периметрию, проверку остроты зрения, пневнотонометрию, характер зрения, консультацию  офтальмохирурга.</t>
    </r>
  </si>
  <si>
    <r>
      <t xml:space="preserve">Рефракционный (короткий) пакет исследований включает в себя: </t>
    </r>
    <r>
      <rPr>
        <sz val="12"/>
        <rFont val="Times New Roman"/>
        <family val="1"/>
        <charset val="204"/>
      </rPr>
      <t>биомикроскопию, оптическую биометрию, проверку остроты зрения, офтальмоскопию, периметрию или подбор простых очков, авторефрактокератометрию, пневмотонометрию, кератопахиметрию,  кератопографию консультацию  офтальмохирурга.</t>
    </r>
  </si>
  <si>
    <r>
      <rPr>
        <b/>
        <sz val="12"/>
        <rFont val="Times New Roman"/>
        <family val="1"/>
        <charset val="204"/>
      </rPr>
      <t>*Рефракционный (доплата до полного) пакет исследований включает в себя:</t>
    </r>
    <r>
      <rPr>
        <sz val="12"/>
        <rFont val="Times New Roman"/>
        <family val="1"/>
        <charset val="204"/>
      </rPr>
      <t xml:space="preserve"> авторефрактокератометрию в состоянии циклоплегии, визометрию в состоянии циклоплегии, визометрию вдали и вблизи, гониоскопию, диаметр роговицы, осмотр глазного дна линзой Гольдмана, характер зрения.                                                                        </t>
    </r>
    <r>
      <rPr>
        <b/>
        <sz val="11"/>
        <rFont val="Times New Roman"/>
        <family val="1"/>
        <charset val="204"/>
      </rPr>
      <t xml:space="preserve">Примечание:                                                                                                                                                                                                               *Действует в течение одного месяца после прохождения короткой методики исследования.                </t>
    </r>
    <r>
      <rPr>
        <sz val="11"/>
        <rFont val="Times New Roman"/>
        <family val="1"/>
        <charset val="204"/>
      </rPr>
      <t xml:space="preserve">                          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</t>
    </r>
  </si>
  <si>
    <r>
      <t xml:space="preserve">*Пакет исследований пациента  после рефракционных операций (Lazic, FemtoLazic, ФРК) включает: </t>
    </r>
    <r>
      <rPr>
        <sz val="12"/>
        <rFont val="Times New Roman"/>
        <family val="1"/>
        <charset val="204"/>
      </rPr>
      <t xml:space="preserve"> авторефрактокератометрию, проверку остроты зрения,  пневмотонометрию, консультацию  офтальмохирурга.                                                                                                              </t>
    </r>
    <r>
      <rPr>
        <sz val="11"/>
        <rFont val="Times New Roman"/>
        <family val="1"/>
        <charset val="204"/>
      </rPr>
      <t xml:space="preserve">  </t>
    </r>
    <r>
      <rPr>
        <b/>
        <sz val="11"/>
        <rFont val="Times New Roman"/>
        <family val="1"/>
        <charset val="204"/>
      </rPr>
      <t xml:space="preserve">Примечание:   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*</t>
    </r>
    <r>
      <rPr>
        <b/>
        <sz val="11"/>
        <rFont val="Times New Roman"/>
        <family val="1"/>
        <charset val="204"/>
      </rPr>
      <t xml:space="preserve">Действует в течение одного года после операции.                </t>
    </r>
  </si>
  <si>
    <r>
      <t>Детский (до 3 лет)</t>
    </r>
    <r>
      <rPr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>пакет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исследований включает в себя:</t>
    </r>
    <r>
      <rPr>
        <sz val="12"/>
        <rFont val="Times New Roman"/>
        <family val="1"/>
        <charset val="204"/>
      </rPr>
      <t xml:space="preserve"> авторефрактометрию, бинокулярную ручную, биомикроскопию, консультацию врача-офталмьохирурга.</t>
    </r>
  </si>
  <si>
    <r>
      <t xml:space="preserve">Детский (старше 3 лет) пакет исследований включает в себя: </t>
    </r>
    <r>
      <rPr>
        <sz val="12"/>
        <rFont val="Times New Roman"/>
        <family val="1"/>
        <charset val="204"/>
      </rPr>
      <t>биомикроскопию, оптическую биометрию, проверку остроты зрения, офтальмоскопию, подбор простых очков или переметрию, авторефрактокератометрию, консультацию  офтальмохирурга.</t>
    </r>
  </si>
  <si>
    <r>
      <t>Пакет исследований пациента при ортокератологической коррекции (</t>
    </r>
    <r>
      <rPr>
        <sz val="12"/>
        <rFont val="Times New Roman"/>
        <family val="1"/>
        <charset val="204"/>
      </rPr>
      <t>консультация врача-офтальмолога по ортокератологической коррекции, визометрия вдали и вблизи, кератопография)</t>
    </r>
  </si>
  <si>
    <t>Аккомодометрия</t>
  </si>
  <si>
    <t>Авторефрактокератометрия</t>
  </si>
  <si>
    <t>Авторефрактокератометрия в состоянии циклоплегии</t>
  </si>
  <si>
    <t>Авторефрактометрия бинокулярная ручная  "Plusoptix"</t>
  </si>
  <si>
    <t>А-метод сканирование</t>
  </si>
  <si>
    <t>Биомикроскопия</t>
  </si>
  <si>
    <t>Визометрия в состоянии циклоплегии</t>
  </si>
  <si>
    <t>Визометрия вдали и вблизи</t>
  </si>
  <si>
    <t>В-сканирование (УЗИ 1 глаза)</t>
  </si>
  <si>
    <t>Гониоскопия</t>
  </si>
  <si>
    <t>Диаметр роговицы</t>
  </si>
  <si>
    <t>Диафаноскопия</t>
  </si>
  <si>
    <t>Зрительные вызванные потенциалы</t>
  </si>
  <si>
    <t>Кератопахиметрия</t>
  </si>
  <si>
    <t>Кератопография</t>
  </si>
  <si>
    <t>Компьютерная периметрия</t>
  </si>
  <si>
    <t>Консультация врача-офтальмолога, офтальмохирурга</t>
  </si>
  <si>
    <t>Объективный метод исследования зрения на приборе "Малыш"</t>
  </si>
  <si>
    <t>Оптическая биометрия "ИОЛ-Мастер"</t>
  </si>
  <si>
    <t>Оптическая топография переднего отрезка глаза "Pentacam"</t>
  </si>
  <si>
    <t>Осмотр глазного дна линзой Гольдмана</t>
  </si>
  <si>
    <t>Офтальмоскопия</t>
  </si>
  <si>
    <t>Периметрия</t>
  </si>
  <si>
    <t>Периметрия на цвета</t>
  </si>
  <si>
    <t>Подбор простых очков</t>
  </si>
  <si>
    <t>Подбор сложных очков</t>
  </si>
  <si>
    <t>Проверка остроты зрения, коррекция</t>
  </si>
  <si>
    <t>Томография оптическая когерентная    (1 объект)</t>
  </si>
  <si>
    <t>Тонография</t>
  </si>
  <si>
    <t>Пневмотонометрия</t>
  </si>
  <si>
    <t>Тонометрия по Маклакову</t>
  </si>
  <si>
    <t>Ультразвуковая биометрия</t>
  </si>
  <si>
    <t>Ультразвуковая биомикроскопия</t>
  </si>
  <si>
    <t>Флюоресцентная ангиография</t>
  </si>
  <si>
    <t>Характер зрения  (4-х точечный цветотест)</t>
  </si>
  <si>
    <t>Экзофтальмометрия</t>
  </si>
  <si>
    <t>Электроокулография</t>
  </si>
  <si>
    <t>Электроретинография</t>
  </si>
  <si>
    <t xml:space="preserve">Эндотелиальная биомикроскопия </t>
  </si>
  <si>
    <t>ОСТ - ангиография (1 объект)</t>
  </si>
  <si>
    <t>ОСТ - ангиография (2 объекта)</t>
  </si>
  <si>
    <t>Доплата за прохождение диагностических исследований в условиях повышенной комфортности (вне очереди, индивидуальное сопровождение)</t>
  </si>
  <si>
    <t>Доплата за проведение исследований и консультаций (врач-анестезиолог, приемное отделение) в условиях повышенной комфортности (вне очереди, индивидуальное сопровождение)</t>
  </si>
  <si>
    <t xml:space="preserve">ПРЕЙСКУРАНТ </t>
  </si>
  <si>
    <t>2.1. Хирургическое лечение</t>
  </si>
  <si>
    <t>2.2. Лазерное лечение</t>
  </si>
  <si>
    <t>2.3. Консервативное лечение</t>
  </si>
  <si>
    <t>A02.26.023</t>
  </si>
  <si>
    <t xml:space="preserve">Исследование аккомодации              </t>
  </si>
  <si>
    <t>A12.26.016</t>
  </si>
  <si>
    <t xml:space="preserve">Авторефрактометрия с узким зрачком            </t>
  </si>
  <si>
    <t>A03.26.008</t>
  </si>
  <si>
    <t xml:space="preserve">Рефрактометрия               </t>
  </si>
  <si>
    <t>A04.26.002</t>
  </si>
  <si>
    <t xml:space="preserve">Ультразвуковое исследование глазного яблока            </t>
  </si>
  <si>
    <t>A03.26.005</t>
  </si>
  <si>
    <t xml:space="preserve">Биомикрофотография глаза и его придаточного аппарата          </t>
  </si>
  <si>
    <t>A02.26.004</t>
  </si>
  <si>
    <t xml:space="preserve">Визометрия               </t>
  </si>
  <si>
    <t>A03.26.002</t>
  </si>
  <si>
    <t xml:space="preserve">Гониоскопия               </t>
  </si>
  <si>
    <t>A02.26.025</t>
  </si>
  <si>
    <t xml:space="preserve">Измерение диаметра роговицы             </t>
  </si>
  <si>
    <t>A02.26.021</t>
  </si>
  <si>
    <t xml:space="preserve">Диафаноскопия глаза              </t>
  </si>
  <si>
    <t>A05.26.002</t>
  </si>
  <si>
    <t xml:space="preserve">Регистрация зрительных вызванных потенциалов коры головного мозга         </t>
  </si>
  <si>
    <t>A03.26.011</t>
  </si>
  <si>
    <t xml:space="preserve">Кератопахометрия               </t>
  </si>
  <si>
    <t>A03.26.020</t>
  </si>
  <si>
    <t xml:space="preserve">Компьютерная периметрия              </t>
  </si>
  <si>
    <t>B01.029.001</t>
  </si>
  <si>
    <t>Прием (осмотр, консультация) врача-офтальмолога первичный</t>
  </si>
  <si>
    <t>A05.26.007</t>
  </si>
  <si>
    <t xml:space="preserve">Оптическая биометрия глаза             </t>
  </si>
  <si>
    <t>A03.26.003</t>
  </si>
  <si>
    <t xml:space="preserve">Осмотр периферии глазного дна с использованием трехзеркальной линзы Гольдмана       </t>
  </si>
  <si>
    <t>A02.26.003</t>
  </si>
  <si>
    <t xml:space="preserve">Офтальмоскопия               </t>
  </si>
  <si>
    <t>A02.26.005</t>
  </si>
  <si>
    <t xml:space="preserve">Периметрия статическая              </t>
  </si>
  <si>
    <t>A03.26.019</t>
  </si>
  <si>
    <t xml:space="preserve">Оптическое исследование сетчатки с помощью компьютерного анализатора         </t>
  </si>
  <si>
    <t>A03.26.019.002</t>
  </si>
  <si>
    <t xml:space="preserve">Оптическое исследование заднего отдела глаза с помощью компьютерного анализатора       </t>
  </si>
  <si>
    <t>A03.26.015</t>
  </si>
  <si>
    <t xml:space="preserve">Тонография               </t>
  </si>
  <si>
    <t>A02.26.015</t>
  </si>
  <si>
    <t xml:space="preserve">Офтальмотонометрия               </t>
  </si>
  <si>
    <t>A04.26.004</t>
  </si>
  <si>
    <t xml:space="preserve">Ультразвуковая биометрия глаза             </t>
  </si>
  <si>
    <t>A03.26.006</t>
  </si>
  <si>
    <t xml:space="preserve">Флюоресцентная ангиография глаза             </t>
  </si>
  <si>
    <t>A02.26.024</t>
  </si>
  <si>
    <t xml:space="preserve">Определение характера зрения, гетерофории            </t>
  </si>
  <si>
    <t>A02.26.022</t>
  </si>
  <si>
    <t xml:space="preserve">Экзофтальмометрия               </t>
  </si>
  <si>
    <t>A05.26.006</t>
  </si>
  <si>
    <t xml:space="preserve">Электроокулография               </t>
  </si>
  <si>
    <t>A05.26.001</t>
  </si>
  <si>
    <t xml:space="preserve">Электроретинография               </t>
  </si>
  <si>
    <t>A03.26.012</t>
  </si>
  <si>
    <t xml:space="preserve">Исследование заднего эпителия роговицы            </t>
  </si>
  <si>
    <t>А16.26.006</t>
  </si>
  <si>
    <t>Флюоресцентная ангиография глаза</t>
  </si>
  <si>
    <t>А03.26.006</t>
  </si>
  <si>
    <t>А16.26.009</t>
  </si>
  <si>
    <t>Коды ИОЛ</t>
  </si>
  <si>
    <t>код</t>
  </si>
  <si>
    <t>наименование</t>
  </si>
  <si>
    <t>Код 1221-1</t>
  </si>
  <si>
    <t>ИОЛ "Оптимед"</t>
  </si>
  <si>
    <t>МИОЛ-2</t>
  </si>
  <si>
    <t xml:space="preserve">Foldable (Ханита) Lens AF </t>
  </si>
  <si>
    <t>SA60AT(моноблок) Акрисоф</t>
  </si>
  <si>
    <t>Код 1221-2</t>
  </si>
  <si>
    <t>enVista Bausch &amp; Lom США</t>
  </si>
  <si>
    <t xml:space="preserve">Latan LM </t>
  </si>
  <si>
    <t>СПК РКС-3</t>
  </si>
  <si>
    <t>Superflex Aspheric  Rayner</t>
  </si>
  <si>
    <t xml:space="preserve">Aspira-aAY </t>
  </si>
  <si>
    <t>Galaxy Fold (Super Phob) США</t>
  </si>
  <si>
    <t>Hydro-4 Aspheric</t>
  </si>
  <si>
    <t>AquaFree Yellow Hydrophobic Preloaded</t>
  </si>
  <si>
    <t>HOYA iSert 250</t>
  </si>
  <si>
    <t>AJL-Y b AJL-F</t>
  </si>
  <si>
    <t>MediContur</t>
  </si>
  <si>
    <t>C-Flex Rayner</t>
  </si>
  <si>
    <t>Код 1223</t>
  </si>
  <si>
    <t xml:space="preserve">SN60AT Natural (желтая) Acrisof </t>
  </si>
  <si>
    <t>Incise</t>
  </si>
  <si>
    <t xml:space="preserve">Tecnis 1-piece ZCBOO       </t>
  </si>
  <si>
    <t>AcrySof  Natural Piece MN60AC</t>
  </si>
  <si>
    <t xml:space="preserve">SN60WF IQ Acrisof </t>
  </si>
  <si>
    <t>Код 1225</t>
  </si>
  <si>
    <t>T-flex Rayner</t>
  </si>
  <si>
    <t>en Vista Toric</t>
  </si>
  <si>
    <t xml:space="preserve">IQ SN 6А Т3-Т9 Acrisof </t>
  </si>
  <si>
    <t>МИОЛ-радужка</t>
  </si>
  <si>
    <t>АТ Torbi 709M/А6</t>
  </si>
  <si>
    <t>Код 1226</t>
  </si>
  <si>
    <t>Миол-Аккорд</t>
  </si>
  <si>
    <t>Lentis Comfort</t>
  </si>
  <si>
    <t>Код 1227</t>
  </si>
  <si>
    <t xml:space="preserve">M-flex Rayner </t>
  </si>
  <si>
    <t>Код 1227-1</t>
  </si>
  <si>
    <t xml:space="preserve">SN6АD1 Restor Acrisof </t>
  </si>
  <si>
    <t>Tecnis  Multifocal 1-piece</t>
  </si>
  <si>
    <t>AT LISA tri</t>
  </si>
  <si>
    <t>Код 1228</t>
  </si>
  <si>
    <t>МИОЛ-радужка С-1</t>
  </si>
  <si>
    <t>Код 1228-1</t>
  </si>
  <si>
    <t xml:space="preserve">IQ Restor Toric SND1 Т2 - Т5Acrisof </t>
  </si>
  <si>
    <t xml:space="preserve"> АТ LISA toric 909M</t>
  </si>
  <si>
    <t xml:space="preserve">M-flex Т Rayner </t>
  </si>
  <si>
    <t>Код 1230</t>
  </si>
  <si>
    <t xml:space="preserve">Sulcoflex  Aspheric Rayner   </t>
  </si>
  <si>
    <t>Код 1230-1</t>
  </si>
  <si>
    <t xml:space="preserve">Sulcoflex  Multifocal Rayner   </t>
  </si>
  <si>
    <t>Томография оптическая когерентная                                (2-3 объекта)</t>
  </si>
  <si>
    <t>Сквозная кератопластика + Реконструктивные вмешательства на переднем отрезке глаза (синехиотомия, пластика радужки и др.) + Эндовитреальное вмешательство</t>
  </si>
  <si>
    <t>Эндовитреальное вмешательство + Удаление вывихнутого нативного хрусталика с помощью ПФОС + Имплантация  ИОЛ код 1223 с подшиванием + Антиглаукоматозная операция</t>
  </si>
  <si>
    <t>Эндовитреальное вмешательство + Удаление вывихнутой ИОЛ с помощью ПФОС + Имплантация ИОЛ код 1223 с подшиванием + Антиглаукоматозная операция</t>
  </si>
  <si>
    <t>Микроинвазивная непроникающая глубокая склерэктомия + Катетеризация ретробульбарного пространства с консервативным лечением атрофии зрительного нерва</t>
  </si>
  <si>
    <t>Микроинвазивная проникающая лимбосклерэктомия+катетеризация ретробульбарного пространства с консервативным лечением атрофии зрительного нерва</t>
  </si>
  <si>
    <t>Факоаспирация катаракты с имплантацией ИОЛ код 1223 + Катетеризация ретробульбарного пространства с курсом нейротрофической терапии (дети)</t>
  </si>
  <si>
    <t>Факоаспирация катаракты с имплантацией ИОЛ код 1225 + Катетеризация ретробульбарного пространства с курсом нейротрофической терапии (дети)</t>
  </si>
  <si>
    <t>Факоаспирация катаракты с имплантацией ИОЛ код 1227 + Катетеризация ретробульбарного пространства с курсом нейротрофической терапии (дети)</t>
  </si>
  <si>
    <t>Факоаспирация катаракты с имплантацией ИОЛ код1228 + Катетеризация ретробульбарного пространства с курсом нейротрофической терапии (дети)</t>
  </si>
  <si>
    <t xml:space="preserve"> </t>
  </si>
  <si>
    <t>0.Высшая категория</t>
  </si>
  <si>
    <t>А02.26.025</t>
  </si>
  <si>
    <t>Измерение диаметра роговицы</t>
  </si>
  <si>
    <t>А03.26.011</t>
  </si>
  <si>
    <t>Кератопахометрия</t>
  </si>
  <si>
    <t>А03.26.009</t>
  </si>
  <si>
    <t>Офтальмометрия</t>
  </si>
  <si>
    <t>3. Прочие медицинские услуги</t>
  </si>
  <si>
    <t>Консультация врача-терапевта</t>
  </si>
  <si>
    <t>Консультация врача-офтальмолога по ортокератологической коррекции</t>
  </si>
  <si>
    <t>Электрокардиография  (ЭКГ)</t>
  </si>
  <si>
    <t>Сеанс гирудотерапии (постановка одной пиявки)</t>
  </si>
  <si>
    <t>Сеанс иглорефлексотерапии</t>
  </si>
  <si>
    <t xml:space="preserve"> Acrisof IQ PanOptix </t>
  </si>
  <si>
    <t xml:space="preserve"> Acrisof IQ Restor SV25TO</t>
  </si>
  <si>
    <t>IPCL</t>
  </si>
  <si>
    <t xml:space="preserve">Интр. введ. лека. веще. (люц) 0.25    </t>
  </si>
  <si>
    <t>Интра. Введ. Лекар. Веще. (афли) 40 мг</t>
  </si>
  <si>
    <t>Интра. Введ. Лекар. Веще. (афли) 20 мг</t>
  </si>
  <si>
    <t>Фемтолазерное сопровождение реконструктивной хирургии роговицы с использованием 1 комплекта расходных материалов</t>
  </si>
  <si>
    <t>Фемтолазерное сопровождение реконструктивной хирургии роговицы с использованием 2 комплектов расходных материалов</t>
  </si>
  <si>
    <t>Фемтолазерное сопровождение реконструктивной хирургии роговицы с использованием 3 комплекта расходных материалов</t>
  </si>
  <si>
    <t>Интравитреальное введение лекарственных веществ</t>
  </si>
  <si>
    <t>Интравитреальное введение лекарственных веществ (афлиберцепт), 40 мг.</t>
  </si>
  <si>
    <t>Интравитреальное введение лекарственных веществ (афлиберцепт) 20 мг.</t>
  </si>
  <si>
    <t>Интравитреальное введение лекарственных веществ (люцентиса), 0,50 мг.</t>
  </si>
  <si>
    <t>Интравитреальное введение лекарственных веществ (люцентиса) 0,25 мг.</t>
  </si>
  <si>
    <t>на услуги по размещению пациентов и сопровождающих лиц</t>
  </si>
  <si>
    <t>с 01 августа 2018г.</t>
  </si>
  <si>
    <t>№ п.п</t>
  </si>
  <si>
    <t>Наименование услуги</t>
  </si>
  <si>
    <r>
      <t xml:space="preserve">Стоимость размещения пациентов и сопровождающих                                               </t>
    </r>
    <r>
      <rPr>
        <b/>
        <i/>
        <sz val="12"/>
        <rFont val="Times New Roman"/>
        <family val="1"/>
        <charset val="204"/>
      </rPr>
      <t xml:space="preserve"> (с 4-х разовым  питанием )</t>
    </r>
    <r>
      <rPr>
        <b/>
        <i/>
        <sz val="13"/>
        <rFont val="Times New Roman"/>
        <family val="1"/>
        <charset val="204"/>
      </rPr>
      <t xml:space="preserve"> за одно место</t>
    </r>
  </si>
  <si>
    <t>Палата категории "Люкс"</t>
  </si>
  <si>
    <t>сутки</t>
  </si>
  <si>
    <t>Палата высшей категории,  двухкомнатная, двухместная</t>
  </si>
  <si>
    <t>Палата первой категории, однокомнатная, одноместная</t>
  </si>
  <si>
    <t>Палата первой категории, однокомнатная,  трехместная</t>
  </si>
  <si>
    <t>Дополнительное место в палате категории "Люкс"</t>
  </si>
  <si>
    <t>Дополнительное место в палате высшей категории</t>
  </si>
  <si>
    <t>Дополнительное место в палате первой категории</t>
  </si>
  <si>
    <t xml:space="preserve">Доплата за питание по улучшенному комплексному меню </t>
  </si>
  <si>
    <t xml:space="preserve">Краткосрочное пребывание </t>
  </si>
  <si>
    <t>Пребывание до 12 часов (с завтраком)</t>
  </si>
  <si>
    <t>½ суток</t>
  </si>
  <si>
    <t>Пребывание до 24 часов (с 4-х разовым питанием)</t>
  </si>
  <si>
    <r>
      <t xml:space="preserve">Стоимость  пребывания пациентов в стационаре,  застрахованных по системе ДМС </t>
    </r>
    <r>
      <rPr>
        <b/>
        <i/>
        <sz val="10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 xml:space="preserve">(с 4-х разовым питанием ) за </t>
    </r>
    <r>
      <rPr>
        <b/>
        <i/>
        <sz val="14"/>
        <rFont val="Times New Roman"/>
        <family val="1"/>
        <charset val="204"/>
      </rPr>
      <t>одно место</t>
    </r>
  </si>
  <si>
    <r>
      <t>Стоимость пребывания в палате повышенной комфортности льготных категорий пациентов (</t>
    </r>
    <r>
      <rPr>
        <b/>
        <i/>
        <sz val="12"/>
        <rFont val="Times New Roman"/>
        <family val="1"/>
        <charset val="204"/>
      </rPr>
      <t>с 4-х разовым  питанием)</t>
    </r>
    <r>
      <rPr>
        <b/>
        <i/>
        <sz val="13"/>
        <rFont val="Times New Roman"/>
        <family val="1"/>
        <charset val="204"/>
      </rPr>
      <t xml:space="preserve"> за одно место</t>
    </r>
  </si>
  <si>
    <t>Description</t>
  </si>
  <si>
    <t>ПРЕЙСКУРАНТ/PRICES</t>
  </si>
  <si>
    <t>на медицинские услуги / for medical treatment</t>
  </si>
  <si>
    <t>с 25 января 2019 года / from January 25th, 2019</t>
  </si>
  <si>
    <t>Price with vat, $</t>
  </si>
  <si>
    <t>MEDICAL TREATMENT</t>
  </si>
  <si>
    <t>1. Diagnostic tests</t>
  </si>
  <si>
    <t>Children's (over 3 years old) research package includes: biomicroscopy, optical biometrics, visual acuity checking, ophthalmoscopy, selection of simple glasses or re-measurement, auto-refrakeketometry, consultation with an ophthalmosurgeon.</t>
  </si>
  <si>
    <t>Patient research package for orthokeratological correction (consultation of an ophthalmologist on orthokeratological correction, visometry in the distance and near, keratopography)</t>
  </si>
  <si>
    <t>accommodometry</t>
  </si>
  <si>
    <t>Autorefractokeratometry</t>
  </si>
  <si>
    <t>Autorefractokeratometry in cycloplegia condition</t>
  </si>
  <si>
    <t>Binocular manual autorefractometry "Plusoptix"</t>
  </si>
  <si>
    <t>Biomicroscopy</t>
  </si>
  <si>
    <t>Visometry in cycloplegia condition</t>
  </si>
  <si>
    <t>Visometry in both vision (near and at a distance)</t>
  </si>
  <si>
    <t>Gonioscopy</t>
  </si>
  <si>
    <t>B-scanning (ultrasound investigation of 1 eye)</t>
  </si>
  <si>
    <t>Cornea diameter</t>
  </si>
  <si>
    <t>Diaphanoscopy</t>
  </si>
  <si>
    <t>Visually evoked potentials</t>
  </si>
  <si>
    <t>Keratopachymetry</t>
  </si>
  <si>
    <t>Computer perimetry</t>
  </si>
  <si>
    <t>Consultation by ophthalmologist, eye surgeon</t>
  </si>
  <si>
    <t>Optical topography of the anterior segment of the eye "Pentacam"</t>
  </si>
  <si>
    <t>Inspection of the fundus of the eye with Goldman lens</t>
  </si>
  <si>
    <t>Ophthalmoscopy</t>
  </si>
  <si>
    <t>Perimetry</t>
  </si>
  <si>
    <t>Visual acuity check, correction</t>
  </si>
  <si>
    <t>Optical coherent tomography (1 object)</t>
  </si>
  <si>
    <t>Optical coherent tomography (2-3 objects)</t>
  </si>
  <si>
    <t>Tonography</t>
  </si>
  <si>
    <t>Pneumatonometry</t>
  </si>
  <si>
    <t>Ultrasound biometry</t>
  </si>
  <si>
    <t>Ultrasound biomicroscopy</t>
  </si>
  <si>
    <t>Fluorescent angiography</t>
  </si>
  <si>
    <t>Exophthalmometry</t>
  </si>
  <si>
    <t>Electrooculography</t>
  </si>
  <si>
    <t>Electroretinography</t>
  </si>
  <si>
    <t>Endothelial biomicroscopy</t>
  </si>
  <si>
    <t>OCT-angiography (1 object)</t>
  </si>
  <si>
    <t>OCT-angiography (2 objects)</t>
  </si>
  <si>
    <t>Additional charge for passing diagnostic tests in conditions of superior comfort (no queue, individual support)</t>
  </si>
  <si>
    <t>Additional charge for conducting research and consultations (anesthesiologist, admission department) in conditions of superior comfort (out of turn, individual support)</t>
  </si>
  <si>
    <t>2. Операции и курсы консервативного лечения/Surgical operations and conservative treatment courses</t>
  </si>
  <si>
    <t>2.1. Surgical treatment</t>
  </si>
  <si>
    <t>2.2 Laser treatment</t>
  </si>
  <si>
    <t>2nd category</t>
  </si>
  <si>
    <t>Other kinds of treatment, not included into the list</t>
  </si>
  <si>
    <t>Other operations</t>
  </si>
  <si>
    <t>Treatment of refraction pathology</t>
  </si>
  <si>
    <t>LASIK using personalized technology and for the correction of presbyopia</t>
  </si>
  <si>
    <t>FEMTOLASIK using personalized technology and for the correction of presbyopia</t>
  </si>
  <si>
    <t>3rd category</t>
  </si>
  <si>
    <t>Treatment of vitreoretinal pathology</t>
  </si>
  <si>
    <t>Laser coagulation of the retina in case of retinopathy of prematurity</t>
  </si>
  <si>
    <t>Hypermetropic LASIK</t>
  </si>
  <si>
    <t>LASIK with sph myopia from 6.25 D and more, cyl from 2.25 D and more</t>
  </si>
  <si>
    <t>LASIK with mixed and irregular astigmia</t>
  </si>
  <si>
    <t>Hypermetropic FEMTOLASIK</t>
  </si>
  <si>
    <t>FEMTOLASIK with sph myopia from 6.25 D and more, cyl from 2.25 D and more</t>
  </si>
  <si>
    <t>FEMTOLASIK with mixed and irregular astigmia</t>
  </si>
  <si>
    <t>4th category</t>
  </si>
  <si>
    <t>Glaucoma treatment</t>
  </si>
  <si>
    <t>5th category</t>
  </si>
  <si>
    <t>0. Highest category</t>
  </si>
  <si>
    <t>1st category</t>
  </si>
  <si>
    <t>3. Other medical services</t>
  </si>
  <si>
    <t>6th category</t>
  </si>
  <si>
    <t>7th category</t>
  </si>
  <si>
    <t>YAG laser trabecula activation.</t>
  </si>
  <si>
    <t>DSAEK (Descemet stripping automated endothelial keratoplasty)</t>
  </si>
  <si>
    <r>
      <t xml:space="preserve">Polyclinic enhanced screening package includes: </t>
    </r>
    <r>
      <rPr>
        <sz val="12"/>
        <rFont val="Times New Roman"/>
        <family val="1"/>
        <charset val="204"/>
      </rPr>
      <t>A-scan method, biomicroscopy, optical or ultrasound biometry, visual acuity checking, ophthalmoscopy, perimetry, autorefractkeratometry, pneumotonometry, endothelial biomicroscopy, consultation of an ophthalmosurgeon.</t>
    </r>
  </si>
  <si>
    <t>Complex treatment</t>
  </si>
  <si>
    <t>Penetrating keratoplasty + implantation of IOL code 1223 + endovitreal interference</t>
  </si>
  <si>
    <t>Penetrating keratoplasty + implantation of IOL code 1225 + endovitreal interference</t>
  </si>
  <si>
    <t>Penetrating keratoplasty + implantation of IOL code 1228 + endovitreal interference</t>
  </si>
  <si>
    <t>Penetrating keratoplasty + implantation of iridocrystalline diaphragm + endovitreal interference</t>
  </si>
  <si>
    <t>Penetrating keratoplasty + Reconstructive interventions in the anterior segment of the eye (synechihotomy, iris plasty, etc.) + endovitreal interference</t>
  </si>
  <si>
    <t>Penetrating keratoplasty + cataract extraction + endovitreal interference</t>
  </si>
  <si>
    <t>Penetrating keratoplasty + cataract extraction with implantation of IOL code 1223 + endovitreal interference</t>
  </si>
  <si>
    <t>Penetrating keratoplasty + cataract extraction with implantation of IOL code 1225 + endovitreal interference</t>
  </si>
  <si>
    <t>Penetrating keratoplasty + cataract extraction with implantation of IOL code 1228 + endovitreal interference</t>
  </si>
  <si>
    <t>Penetrating keratoplasty + cataract extraction with implantation of iridocrystalline diaphragm + endovitreal interference</t>
  </si>
  <si>
    <t>Treatment of pathology of the anterior segment of the eye</t>
  </si>
  <si>
    <t>Pleoptics treatment course</t>
  </si>
  <si>
    <t>Diploptics treatment course</t>
  </si>
  <si>
    <t>Myopia treatment course</t>
  </si>
  <si>
    <t>Collagen scleroplasty</t>
  </si>
  <si>
    <t>Scleroplasty</t>
  </si>
  <si>
    <r>
      <t>*</t>
    </r>
    <r>
      <rPr>
        <b/>
        <sz val="12"/>
        <rFont val="Times New Roman"/>
        <family val="1"/>
        <charset val="204"/>
      </rPr>
      <t xml:space="preserve"> Refractional (surcharge to full) screening package includes</t>
    </r>
    <r>
      <rPr>
        <sz val="12"/>
        <rFont val="Times New Roman"/>
        <family val="1"/>
        <charset val="204"/>
      </rPr>
      <t xml:space="preserve">: autorefractory ketometry in the state of cycloplegia, visometry in the state of cycloplegia, visometry far and near, gonioscopy, cornea diameter, eye fundus examination with Goldmann lens, vision pattern. </t>
    </r>
    <r>
      <rPr>
        <b/>
        <sz val="12"/>
        <rFont val="Times New Roman"/>
        <family val="1"/>
        <charset val="204"/>
      </rPr>
      <t>Note: * Valid for one month after undergoing a short research methodology.</t>
    </r>
  </si>
  <si>
    <t>A-method scanning</t>
  </si>
  <si>
    <t>Perimetry for colours</t>
  </si>
  <si>
    <t>Simple lens fitting</t>
  </si>
  <si>
    <t>Complex lens fitting</t>
  </si>
  <si>
    <t>Vision pattern (4-dot test)</t>
  </si>
  <si>
    <t>Consultation by therapist</t>
  </si>
  <si>
    <t>Consultation by ophthalmologist on orthokeratological correction</t>
  </si>
  <si>
    <t>Electrocardiography (ECG)</t>
  </si>
  <si>
    <t>Hirudotherapy session (single leech)</t>
  </si>
  <si>
    <t>Acupuncture session</t>
  </si>
  <si>
    <r>
      <t xml:space="preserve">Polyclinic screening package includes: </t>
    </r>
    <r>
      <rPr>
        <sz val="12"/>
        <rFont val="Times New Roman"/>
        <family val="1"/>
        <charset val="204"/>
      </rPr>
      <t>biomicroscopy, optical biometrics, visual acuity testing, ophthalmoscopy, perimetry or the selection of simple glasses, auto-refractokeratometry, pneumotonometry, consultation with an ophthalmosurgeon.</t>
    </r>
  </si>
  <si>
    <r>
      <t xml:space="preserve">Refractive (full) screening package includes: </t>
    </r>
    <r>
      <rPr>
        <sz val="12"/>
        <color theme="1"/>
        <rFont val="Times New Roman"/>
        <family val="1"/>
        <charset val="204"/>
      </rPr>
      <t>auto-refractokeratometry, auto-refractokeratometry in cycloplegic condition, biomicroscopy, visometry able cycloplegic, visometry far and near, gonioscopy, keratopahimetriyu diameter corneal keratopografiyu, optical biometrics fundus examination Goldman lens, ophthalmoscopy, perimetry , examination of visual acuity, pneumonometry, nature of vision, consultation of an ophthalmosurgeon.</t>
    </r>
  </si>
  <si>
    <r>
      <t xml:space="preserve">* A package of patient studies after refractive surgeries (Lasik, FemtoLasik, </t>
    </r>
    <r>
      <rPr>
        <b/>
        <sz val="12"/>
        <color rgb="FFFF0000"/>
        <rFont val="Times New Roman"/>
        <family val="1"/>
        <charset val="204"/>
      </rPr>
      <t>PRK</t>
    </r>
    <r>
      <rPr>
        <b/>
        <sz val="12"/>
        <rFont val="Times New Roman"/>
        <family val="1"/>
        <charset val="204"/>
      </rPr>
      <t xml:space="preserve">) includes: </t>
    </r>
    <r>
      <rPr>
        <sz val="12"/>
        <rFont val="Times New Roman"/>
        <family val="1"/>
        <charset val="204"/>
      </rPr>
      <t xml:space="preserve">auto-refractokeratometry, visual acuity checking, pneumonometry, consultation with an ophthalmic surgeon. </t>
    </r>
    <r>
      <rPr>
        <b/>
        <sz val="12"/>
        <rFont val="Times New Roman"/>
        <family val="1"/>
        <charset val="204"/>
      </rPr>
      <t>Note: * Valid for one year after surgery.</t>
    </r>
  </si>
  <si>
    <r>
      <t xml:space="preserve">Children's (up to 3 years) research package includes: </t>
    </r>
    <r>
      <rPr>
        <sz val="12"/>
        <rFont val="Times New Roman"/>
        <family val="1"/>
        <charset val="204"/>
      </rPr>
      <t>autorefractometry, binocular manual, biomicroscopy, consultation with an ophthalmic surgeon.</t>
    </r>
  </si>
  <si>
    <t>Keratopography</t>
  </si>
  <si>
    <t>Objective screening method on "Malysh" device</t>
  </si>
  <si>
    <t>Optical biometry "IOL-Master|"</t>
  </si>
  <si>
    <t>Maklakov tonomentry</t>
  </si>
  <si>
    <t>Lensvitrectomy + Implantation of the iriocrystal diaphragm</t>
  </si>
  <si>
    <t>Operation concerning retinal detachment + Cataract phacoemulsification without IOL implantation</t>
  </si>
  <si>
    <t>Operation concerning retinal detachment + Cataract phacoemulsification without IOL implantation code 1223</t>
  </si>
  <si>
    <t>Operation concerning retinal detachment + Cataract phacoemulsification without IOL implantation code 1225</t>
  </si>
  <si>
    <t>Operation concerning retinal detachment + Cataract phacoemulsification without IOL implantation code 1227</t>
  </si>
  <si>
    <t>Operation concerning retinal detachment + Cataract phacoemulsification without IOL implantation code 1228</t>
  </si>
  <si>
    <t>Penetrating keratoplasty + Implantation of IOL, code 1223 + antiglaucomatous operation</t>
  </si>
  <si>
    <t>Penetrating keratoplasty + Implantation of IOL, code 1225 + antiglaucomatous operation</t>
  </si>
  <si>
    <t>Penetrating keratoplasty + Implantation of IOL, code 1228 + antiglaucomatous operation</t>
  </si>
  <si>
    <t>Penetrating keratoplasty + cataract extraction + antiglaucomatous operation</t>
  </si>
  <si>
    <t>Penetrating keratoplasty + cataract extraction with IOL implantation, code 1223 + antiglaucomatous operation</t>
  </si>
  <si>
    <t>Penetrating keratoplasty + cataract extraction with IOL implantation, code 1225 + antiglaucomatous operation</t>
  </si>
  <si>
    <t>Penetrating keratoplasty + cataract extraction with IOL implantation, code 1228 + antiglaucomatous operation</t>
  </si>
  <si>
    <t>Penetrating keratoplasty + endovitreal intervention</t>
  </si>
  <si>
    <t>Endovitreal intervention + implntattion of IOL, code 1223</t>
  </si>
  <si>
    <t>Endovitreal intervention + implntattion of IOL, code 1225</t>
  </si>
  <si>
    <t>Endovitreal intervention + implntattion of IOL, code 1227</t>
  </si>
  <si>
    <t>Endovitreal intervention + implntattion of IOL, code 1228</t>
  </si>
  <si>
    <t>Endovitreal intervention + implantation of iridocrystalline diaphragm</t>
  </si>
  <si>
    <t>Endovitreal intervention + Removal of the dislocated native lens with PFOS + IOL implantation, code 1223 with anchoring + antiglaucomatous operation</t>
  </si>
  <si>
    <t>Endovitreal intervention + Removal of the dislocated native lens with PFOS + IOL implantation, code 1223 with anchoring</t>
  </si>
  <si>
    <t>Endovitreal intervention + Removal of the dislocated native lens with PFOS + IOL implantation, code 1225 with anchoring</t>
  </si>
  <si>
    <t>Endovitreal intervention + Removal of the dislocated native lens with PFOS + implantation of iridocrystalline diaphragm</t>
  </si>
  <si>
    <t>Endovitreal intervention + Cataract phacoemulsification without IOL implantation</t>
  </si>
  <si>
    <t>Endovitreal intervention + Cataract phacoemulsification without IOL implantation + antiglaucomatous operation</t>
  </si>
  <si>
    <t>Endovitreal intervention + Cataract phacoemulsification with IOL implantation, code 1223</t>
  </si>
  <si>
    <t>Endovitreal intervention + Cataract phacoemulsification with IOL implantation, code 1223 + antiglaucomatous operation</t>
  </si>
  <si>
    <t>Endovitreal intervention + Cataract phacoemulsification with IOL implantation, code 1225 + antiglaucomatous operation</t>
  </si>
  <si>
    <t>Endovitreal intervention + Cataract phacoemulsification with IOL implantation, code 1227 + antiglaucomatous operation</t>
  </si>
  <si>
    <t>Endovitreal intervention + Cataract phacoemulsification with IOL implantation, code 1228 + antiglaucomatous operation</t>
  </si>
  <si>
    <t>Endovitreal intervention + Cataract phacoemulsification with IOL implantation, code 1225</t>
  </si>
  <si>
    <t>Endovitreal intervention + Cataract phacoemulsification with IOL implantation, code 1228</t>
  </si>
  <si>
    <t xml:space="preserve">Endovitreal intervention + Cataract phacoemulsification with IOL implantation, code 1227 </t>
  </si>
  <si>
    <t>Endovitreal intervention + Cataract extraction</t>
  </si>
  <si>
    <t>Other vitreoretinal operations</t>
  </si>
  <si>
    <t>Cerclage + endovitreal intervention</t>
  </si>
  <si>
    <t>Endovitreal intervention</t>
  </si>
  <si>
    <t>Cerclage + endovitreal intervention with PFOC tamponade and silicone replacement</t>
  </si>
  <si>
    <t>Cerclage + endovitreal intervention with PFOC tamponade and silicone replacement + Endolasercoagulation of the retina (ELC)</t>
  </si>
  <si>
    <t>Endovitreal intervention + Removal of foreign body from inside the eye</t>
  </si>
  <si>
    <t>Endovitreal intervention + Removal of foreign body from inside the eye with PFOC</t>
  </si>
  <si>
    <t>Treatment of the pathology of the anterior eye segment</t>
  </si>
  <si>
    <t>Endovitreal intervention with ELC</t>
  </si>
  <si>
    <t>Endovitreal intervention with PFOC tamponade and silicon replacement + ELC</t>
  </si>
  <si>
    <t>Endovitreal intervention with PFOC tamponade and silicon replacement</t>
  </si>
  <si>
    <t>Panretinal lasercoagulation</t>
  </si>
  <si>
    <t>Endovitreal intervention + Cataract phacoemulsification with implantation of iridocrystalline diaphragm</t>
  </si>
  <si>
    <t>Endovitreal intervention with PFOC tamponade and silicon replacement + IOL implantation, code 1223</t>
  </si>
  <si>
    <t>Endovitreal intervention with PFOC tamponade and silicon replacement + IOL implantation, code 1225</t>
  </si>
  <si>
    <t>Endovitreal intervention with PFOC tamponade and silicon replacement + IOL implantation, code 1227</t>
  </si>
  <si>
    <t>Endovitreal intervention with PFOC tamponade and silicon replacement + IOL implantation, code 1228</t>
  </si>
  <si>
    <t>Endovitreal intervention with PFOC tamponade and silicon replacement + Cataract phacoemulsification without IOL implantation</t>
  </si>
  <si>
    <t>Endovitreal intervention with PFOC tamponade and silicon replacement + Cataract phacoemulsification with IOL implantation, code 1223</t>
  </si>
  <si>
    <t>Endovitreal intervention with PFOC tamponade and silicon replacement + Cataract phacoemulsification with IOL implantation, code 1227</t>
  </si>
  <si>
    <t>Endovitreal intervention with PFOC tamponade and silicon replacement + Cataract phacoemulsification with IOL implantation, code 1228</t>
  </si>
  <si>
    <t>Endovitreal intervention with PFOC tamponade and silicon replacement + Cataract phacoemulsification with IOL implantation, code 1225</t>
  </si>
  <si>
    <t>DALK (deep anterior lamellar keratoplasty)</t>
  </si>
  <si>
    <t>Penetrating keratoplasty + cataract extraction</t>
  </si>
  <si>
    <t>Penetrating keratoplasty + cataract extraction with IOL implantation, code 1223</t>
  </si>
  <si>
    <t>Penetrating keratoplasty + cataract extraction with IOL implantation, code 1225</t>
  </si>
  <si>
    <t>Penetrating keratoplasty + cataract extraction with IOL implantation, code 1228</t>
  </si>
  <si>
    <t>Penetrating keratoplasty with IOL implantation, code 1223</t>
  </si>
  <si>
    <t>Penetrating keratoplasty with IOL implantation, code 1225</t>
  </si>
  <si>
    <t>Penetrating keratoplasty with IOL implantation, code 1228</t>
  </si>
  <si>
    <t>Penetrating keratoplasty with implantation of iridocrystalline diaphragm</t>
  </si>
  <si>
    <t>Mechanical phacofragmentation of cataract with IOL implantation, code 1223 + antiglaucomatous operation</t>
  </si>
  <si>
    <t>Mechanical phacofragmentation of cataract with IOL implantation, code 1225 + antiglaucomatous operation</t>
  </si>
  <si>
    <t>Mechanical phacofragmentation of cataract with IOL implantation, code 1228 + antiglaucomatous operation</t>
  </si>
  <si>
    <t>Penetrating keratoplasty + antiglaucomatous operation</t>
  </si>
  <si>
    <t>Seal replacement</t>
  </si>
  <si>
    <t>Scleral buckle</t>
  </si>
  <si>
    <t>Scleral buckle + pneumoretinopexy</t>
  </si>
  <si>
    <t>Radial scleral indentation</t>
  </si>
  <si>
    <t>Sectoral scleral indentation</t>
  </si>
  <si>
    <t>Antiglaucomatous operation + Catheterization of the retrobulbar space with conservative treatment of optic nerve atrophy</t>
  </si>
  <si>
    <t>Antiglaucomatous operation with Ahmed implant (mod. FP7, FP8)</t>
  </si>
  <si>
    <t>Микроинвазивная проникающая лимбосклерэктомия</t>
  </si>
  <si>
    <t>Microinvasive penetrating limbosklerectomy</t>
  </si>
  <si>
    <t>Microinvasive non-penetrating deep sklerectomy</t>
  </si>
  <si>
    <t>Microinvasive non-penetrating deep sklerectomy + Catheterization of the retrobulbar space with conservative treatment of optic nerve atrophy</t>
  </si>
  <si>
    <t>Microinvasive non-penetrating deep sklerectomy + conservative treatment of optic nerve atrophy</t>
  </si>
  <si>
    <t>Microinvasive penetrating limbosklerectomy + Catheterization of the retrobulbar space with conservative treatment of optic nerve atrophy</t>
  </si>
  <si>
    <t>Microinvasive penetrating limbosklerectomy + conservative treatment of optic nerve atrophy</t>
  </si>
  <si>
    <t>Transscleral drainage of the posterior chamber</t>
  </si>
  <si>
    <t>Anterior vitrectomy</t>
  </si>
  <si>
    <t>Other antiglaucomatous operations</t>
  </si>
  <si>
    <t>Non-penetrating sclerectomy</t>
  </si>
  <si>
    <t>Perforating cyclodiathermy</t>
  </si>
  <si>
    <t>Treatment of oculoplastic pathology</t>
  </si>
  <si>
    <t>Cataract aspiration without IOL implantation (children)</t>
  </si>
  <si>
    <t>IOL replacement, code 1223</t>
  </si>
  <si>
    <t>IOL replacement, code 1225</t>
  </si>
  <si>
    <t>IOL replacement, code 1226</t>
  </si>
  <si>
    <t>IOL replacement, code 1227</t>
  </si>
  <si>
    <t>IOL replacement, code 1228</t>
  </si>
  <si>
    <t>IOL implantation, code 1223</t>
  </si>
  <si>
    <t>Leucoma fixation</t>
  </si>
  <si>
    <t>Removal of foreign body from the anterior eye segment</t>
  </si>
  <si>
    <t>synechiotomy</t>
  </si>
  <si>
    <t>Other kinds of treatment, included into the list</t>
  </si>
  <si>
    <t>Biosealing</t>
  </si>
  <si>
    <t>Suturing</t>
  </si>
  <si>
    <t>Removal of sutures</t>
  </si>
  <si>
    <t>Vitreous body drainage</t>
  </si>
  <si>
    <t>Intravitreal introduction of medical substances</t>
  </si>
  <si>
    <t>Intravitreal introduction of medical substances (Lucentis), 0,50 mg.</t>
  </si>
  <si>
    <t>Intravitreal introduction of medical substances (Ozurdex)</t>
  </si>
  <si>
    <t>Intravitreal introduction of medical substances (Aflibercept), 40 mg.</t>
  </si>
  <si>
    <t>Intravitreal introduction of medical substances (Aflibercept), 20 mg.</t>
  </si>
  <si>
    <t>Intravitreal introduction of medical substances (Lucentis), 0,25 mg.</t>
  </si>
  <si>
    <t>Combined laser iridectomy (lasers 532+Yag)</t>
  </si>
  <si>
    <t>Reconstructive laser iridectomy + descemetogoniopuncture</t>
  </si>
  <si>
    <t>Reconstructive laser iridectomy in antiglaucomatous operation zone</t>
  </si>
  <si>
    <t>Segmantal laser iridectomy + iridectomy</t>
  </si>
  <si>
    <t>Excimer laser keratectomy (PRK)</t>
  </si>
  <si>
    <t>Macular zone barrage</t>
  </si>
  <si>
    <t>Laser retino-puncture</t>
  </si>
  <si>
    <t>Gonioplasty + Goniopuncture</t>
  </si>
  <si>
    <t>Iridectomy + Gonioplasty</t>
  </si>
  <si>
    <t>Iridectomy + Gonioplasty + Goniopuncture</t>
  </si>
  <si>
    <t>Iridectomy + Goniopuncture</t>
  </si>
  <si>
    <t>Selective trabeculoplasty</t>
  </si>
  <si>
    <t>Trabeculospasis</t>
  </si>
  <si>
    <t>Transscleral cyclo photocoagulation</t>
  </si>
  <si>
    <t>Endovitreal intervention + Removal of the native crystlline lens, dislocated into the vitreous body</t>
  </si>
  <si>
    <t>Endovitreal intervention + Removal of the native crystlline lens, dislocated into the vitreous body, using PFOC</t>
  </si>
  <si>
    <t>Endovitreal intervention + Removal of the IOL, dislocated into the vitreous body, using PFOC</t>
  </si>
  <si>
    <t>Episcleral sealing in combination with transpupillary laser coagulation of the retina</t>
  </si>
  <si>
    <t>Removal of silicone oil + cataract phacoemulsification with IOL implantation, code 1223</t>
  </si>
  <si>
    <t>Removal of silicone oil + cataract phacoemulsification with IOL implantation, code 1228</t>
  </si>
  <si>
    <t xml:space="preserve">Removal of silicone oil + cataract phacoemulsification with IOL implantation, code 1225 </t>
  </si>
  <si>
    <t>Removal of silicone oil + cataract extraction with IOL implantation, code 1221</t>
  </si>
  <si>
    <t>Removal of silicone oil with retina ELC + Cataract phacoemulsification with IOL implantation, code 1223</t>
  </si>
  <si>
    <t>Removal of silicone oil with retina ELC + Cataract phacoemulsification with IOL implantation, code 1225</t>
  </si>
  <si>
    <t>Removal of silicone oil with retina ELC + Cataract phacoemulsification with IOL implantation, code 1228</t>
  </si>
  <si>
    <t>Cataract phacoaspiration with IOL implantation, code 1223 + strabismus surgery (children)</t>
  </si>
  <si>
    <t>Cataract phacoaspiration with IOL implantation, code 1225 + strabismus surgery (children)</t>
  </si>
  <si>
    <t>Cataract phacoaspiration with IOL implantation, code 1223 + scleroplasty (children)</t>
  </si>
  <si>
    <t>Cataract phacoaspiration with IOL implantation, code 1225 + scleroplasty (children)</t>
  </si>
  <si>
    <t>Cataract phacoaspiration with IOL implantation, code 1227 + strabismus surgery (children)</t>
  </si>
  <si>
    <t>Cataract phacoaspiration with IOL implantation, code 1228 + strabismus surgery (children)</t>
  </si>
  <si>
    <t>Cataract phacoaspiration with IOL implantation, code 1227 + scleroplasty (children)</t>
  </si>
  <si>
    <t>Cataract phacoaspiration with IOL implantation, code 1228 + scleroplasty (children)</t>
  </si>
  <si>
    <t>Cataract phacoemulsification with IOL implantation, code 1223 + antiglaucomatous operation</t>
  </si>
  <si>
    <t>Cataract phacoemulsification with IOL implantation, code 1225 + antiglaucomatous operation</t>
  </si>
  <si>
    <t>Cataract phacoemulsification with IOL implantation, code 1227 + antiglaucomatous operation</t>
  </si>
  <si>
    <t>Cataract phacoemulsification with IOL implantation, code 1228 + antiglaucomatous operation</t>
  </si>
  <si>
    <t>Cataract phacoemulsification with implantation of iridocrystalline diaphragm + antiglaucomatous operation</t>
  </si>
  <si>
    <t>Endovitreal intervention + repositioning of dislocated IOL</t>
  </si>
  <si>
    <t>Endovitreal intervention + Removal of the IOL, dislocated into the vitreous body</t>
  </si>
  <si>
    <t>Endovitreal intervention with PFOC tamponade and silicone replacement + repositioning of dislocated IOL</t>
  </si>
  <si>
    <t>Endolasercoagulation of the ciliar body in case of glaucoma</t>
  </si>
  <si>
    <t>Elimination of ptosis + Elimination of strabismus</t>
  </si>
  <si>
    <t>Cataract aspiration without IOL implantation, code 1223 (children)</t>
  </si>
  <si>
    <t>Cataract aspiration without IOL implantation, code 1225 (children)</t>
  </si>
  <si>
    <t>Cataract aspiration without IOL implantation, code 1227 (children)</t>
  </si>
  <si>
    <t>Cataract aspiration without IOL implantation, code 1228 (children)</t>
  </si>
  <si>
    <t>Artificial iris implantation</t>
  </si>
  <si>
    <t>Implantation of monoblock (artificial iris + IOL)</t>
  </si>
  <si>
    <t>Intracapsular cataract extraction with IOL implantation, code 1221</t>
  </si>
  <si>
    <t>Intrastromal keratoplasty</t>
  </si>
  <si>
    <t>Penetrating keratoplasty</t>
  </si>
  <si>
    <t>Cross-linking of corneal collagen using femtosecond laser</t>
  </si>
  <si>
    <t>Mechanical phacofragmentation of cataract with IOL implantation, code 1225</t>
  </si>
  <si>
    <t>Phacoaspiration of cataract with IOL implantation, code 1223 (children)</t>
  </si>
  <si>
    <t>Phacoaspiration of cataract with IOL implantation, code 1223 + catheterisation of retrobulbar space with neurotrophic therapy course (children)</t>
  </si>
  <si>
    <t>Cataract phacoaspiration with IOL implantation, code 1227 (children)</t>
  </si>
  <si>
    <t>Cataract phacoaspiration with IOL implantation, code 1225 (children)</t>
  </si>
  <si>
    <t>Cataract phacoaspiration with IOL implantation, code 1228 (children)</t>
  </si>
  <si>
    <t>Microfistulizing deep sclerectomy</t>
  </si>
  <si>
    <t xml:space="preserve">Cross-linking </t>
  </si>
  <si>
    <t>Phacoaspiration of cataract with IOL implantation, code 1225 + catheterisation of retrobulbar space with neurotrophic therapy course (children)</t>
  </si>
  <si>
    <t>Cataract phacoaspiration with IOL implantation, code 1227 + catheterisation of retrobulbar space with neurotrophic therapy course (children)</t>
  </si>
  <si>
    <t>Cataract phacoaspiration with IOL implantation, code 1228 + catheterisation of retrobulbar space with neurotrophic therapy course (children)</t>
  </si>
  <si>
    <t>Cataract phacoemulsification with implantation of two IOL, code 1223</t>
  </si>
  <si>
    <t>Cataract phacoemulsification with implantation of two IOL, code 1225</t>
  </si>
  <si>
    <t>Cataract phacoemulsification with implantation of two IOL, code 1226</t>
  </si>
  <si>
    <t>Cataract phacoemulsification with implantation of two IOL, code 1228</t>
  </si>
  <si>
    <t>Cataract phacoemulsification with IOL implantation, code 1223</t>
  </si>
  <si>
    <t>Cataract phacoemulsification with IOL implantation, code 1225</t>
  </si>
  <si>
    <t>Cataract phacoemulsification with IOL implantation, code 1227</t>
  </si>
  <si>
    <t>Cataract phacoemulsification with IOL implantation, code 1226</t>
  </si>
  <si>
    <t>Cataract phacoemulsification with IOL implantation, code 1228</t>
  </si>
  <si>
    <t>Phacoemulsification of transparent crystalline lens with implantation of two IOL, code 1225</t>
  </si>
  <si>
    <t>Phacoemulsification of transparent crystalline lens with implantation of two IOL, code 1226</t>
  </si>
  <si>
    <t>Phacoemulsification of transparent crystalline lens with implantation of two IOL, code 1228</t>
  </si>
  <si>
    <t>Phacoemulsification of transparent crystalline lens with IOL implantation, code 1223</t>
  </si>
  <si>
    <t>Phacoemulsification of transparent crystalline lens with IOL implantation, code 1225</t>
  </si>
  <si>
    <t>Phacoemulsification of transparent crystalline lens with IOL implantation, code 1226</t>
  </si>
  <si>
    <t>Phacoemulsification of transparent crystalline lens with IOL implantation, code 1227</t>
  </si>
  <si>
    <t>Phacoemulsification of transparent crystalline lens with IOL implantation, code 1228</t>
  </si>
  <si>
    <t>Alcoholization of the optic nerve</t>
  </si>
  <si>
    <t>Revascularization of the optic nerve</t>
  </si>
  <si>
    <t>Choroidal revascularization</t>
  </si>
  <si>
    <t>Removal of the seal</t>
  </si>
  <si>
    <t>Removal of the part of the seal</t>
  </si>
  <si>
    <t>Iris platics</t>
  </si>
  <si>
    <t>Evisceration</t>
  </si>
  <si>
    <t>Enucleation</t>
  </si>
  <si>
    <t>Seal repositioning</t>
  </si>
  <si>
    <t>Partial peripheral keratoplasty</t>
  </si>
  <si>
    <t>Cataract phacoemulsification of the crystalline lens with implantation of two IOL, code 1223</t>
  </si>
  <si>
    <t>Mechanical phacofragmentation of cataracts without IOL implantation + antiglaucomatous operation</t>
  </si>
  <si>
    <t>Removal of silicon oil + IOL implantation, code 1223</t>
  </si>
  <si>
    <t>Removal of silicon oil + IOL implantation, code 1225</t>
  </si>
  <si>
    <t>Removal of silicon oil + IOL implantation, code 1228</t>
  </si>
  <si>
    <t>Removal of silicon oil + cataract phacoemulsification without IOL implantation</t>
  </si>
  <si>
    <t>Removal of silicon oil + cataract extraction</t>
  </si>
  <si>
    <t>Primary surgical treatment of the eyeball</t>
  </si>
  <si>
    <t>Scleroplasty + catheterisation of retrobulbar space  with neurotrophic therapy course + pleoptics treatment course (children)</t>
  </si>
  <si>
    <t>Deep sclerectomy</t>
  </si>
  <si>
    <t>Deep sclerectomy + conservative treatment of optic nerve atrophy</t>
  </si>
  <si>
    <t>Iridocycloretraction modification</t>
  </si>
  <si>
    <t>Non-penetrating deep sclerectomy + conservative treatment of optic nerve atrophy</t>
  </si>
  <si>
    <t>Scleroanguloreconstruction</t>
  </si>
  <si>
    <t>Orthoptics treatment course</t>
  </si>
  <si>
    <t>Orthoptics treatment course + diploptics treatment course</t>
  </si>
  <si>
    <t>Pleoptics-orthoptics treatment course</t>
  </si>
  <si>
    <t>Removal of foreign body from the cornea, conjunctiva</t>
  </si>
  <si>
    <t>Conjunctivitis conservative treatment course</t>
  </si>
  <si>
    <t>Other kinds of conservative treatment</t>
  </si>
  <si>
    <t>Hirudotherapy</t>
  </si>
  <si>
    <t>Hemophthalmia conservative treatment course</t>
  </si>
  <si>
    <t>Ischemic neuropathy conservative treatment course</t>
  </si>
  <si>
    <t>Optic neuritis conservative treatment course</t>
  </si>
  <si>
    <t>Conservative treatment course of central retinal artery/ its branches</t>
  </si>
  <si>
    <t>Conservative treatment course of retinal hemorrhage</t>
  </si>
  <si>
    <t>Conservative treatment course of serous retinal detachment</t>
  </si>
  <si>
    <t>Conservative treatment course of tapetoretinal abiotrophy (simultaneous treatment of two eyes)</t>
  </si>
  <si>
    <t>Replacement of silicone to silicone</t>
  </si>
  <si>
    <t>Lacrimal duct activation + elimination of the eyelid eversion</t>
  </si>
  <si>
    <t xml:space="preserve">Blepharoplasty </t>
  </si>
  <si>
    <t>IOL repositioning</t>
  </si>
  <si>
    <t>IOL removal</t>
  </si>
  <si>
    <t>Treatment in case of tumour</t>
  </si>
  <si>
    <t>2.3. Conservative treatment</t>
  </si>
  <si>
    <t>Microfistulizing deep sclerectomy + allodrainage</t>
  </si>
  <si>
    <t>Microfistulizing deep sclerectomy + allodrainage + multiple back trephinations</t>
  </si>
  <si>
    <t>Anterior lamellar keratoplasty</t>
  </si>
  <si>
    <r>
      <t xml:space="preserve">Penetrting </t>
    </r>
    <r>
      <rPr>
        <sz val="12"/>
        <rFont val="Times New Roman"/>
        <family val="1"/>
        <charset val="204"/>
      </rPr>
      <t>stagewise k</t>
    </r>
    <r>
      <rPr>
        <sz val="12"/>
        <color theme="1"/>
        <rFont val="Times New Roman"/>
        <family val="1"/>
        <charset val="204"/>
      </rPr>
      <t>eratoplasty</t>
    </r>
  </si>
  <si>
    <t>Removal of silicon oil with ELC + IOL implantation, code 1223</t>
  </si>
  <si>
    <t>Removal of silicon oil with ELC + IOL implantation, code 1225</t>
  </si>
  <si>
    <t>Removal of silicon oil with ELC + IOL implantation, code 1228</t>
  </si>
  <si>
    <t>Cataract phacoaspiration without IOL implantation + strabismus surgery (children)</t>
  </si>
  <si>
    <t>Cataract phacoaspiration without IOL implantation + scleroplasty (children)</t>
  </si>
  <si>
    <t>Cataract phacoemulsification without IOL implantation + antiglaucomatous operation</t>
  </si>
  <si>
    <t>Automated anterior lamellar keratoplasty</t>
  </si>
  <si>
    <t>Delayed removal of foreign body from the orbit</t>
  </si>
  <si>
    <t>Strabismus surgery + catheterisation of retrobulbar space  with neurotrophic therapy course (children)</t>
  </si>
  <si>
    <t>Strabismus surgery + catheterisation of retrobulbar space  with neurotrophic therapy course + pleoptics treatment course (children)</t>
  </si>
  <si>
    <t xml:space="preserve"> Nystagmus surgery + catheterisation of retrobulbar space with neurotrophic therapy course + pleoptics (children)</t>
  </si>
  <si>
    <t>Phacoaspiration of cataract without IOL implantation + catheterisation of retrobulbar space with neurotrophic therapy course (children)</t>
  </si>
  <si>
    <t>Scleroplasty + catheterisation of retrobulbar space  with neurotrophic therapy course (children)</t>
  </si>
  <si>
    <t>Catheterisation of retrobulbar space with conservative treatment of sympathetic ophthalmia</t>
  </si>
  <si>
    <t>Catheterisation of retrobulbar space with conservative treatment of hemophthalmia</t>
  </si>
  <si>
    <t>Catheterisation of retrobulbar space with conservative treatment of ischemic neuropathy</t>
  </si>
  <si>
    <t>Catheterisation of retrobulbar space with conservative treatment of optic neuritis</t>
  </si>
  <si>
    <t>Catheterisation of retrobulbar space with conservative treatment of acute obstruction of central retinal artery / its branches</t>
  </si>
  <si>
    <t>Catheterisation of retrobulbar space with conservative treatment of retinal hemorrhage</t>
  </si>
  <si>
    <t>Catheterisation of retrobulbar space with conservative treatment of serous retinal detachment</t>
  </si>
  <si>
    <t>Катетеризация ретробульбарного пространства с консервативным лечением транссудативно-геморрагической формы центральной хориоретинальной дистрофии</t>
  </si>
  <si>
    <t>Catheterisation of retrobulbar space with conservative treatment of transudative hemorrhagic form of central chorioretinal dystrophy</t>
  </si>
  <si>
    <t>Catheterisation of retrobulbar space with conservative treatment of chorioretinitis</t>
  </si>
  <si>
    <t>Catheterisation of retrobulbar space with conservative treatment of central serous chorioretinopathy</t>
  </si>
  <si>
    <t>Catheterisation with conservative treatment thrombosis of the central retinal vein / its branches</t>
  </si>
  <si>
    <t>Catheterisation of retrobulbar space with conservative treatment of eyeball concussion</t>
  </si>
  <si>
    <t>Catheterisation of retrobulbar space with conservative treatment of panuveitis</t>
  </si>
  <si>
    <t>Catheterisation of retrobulbar space with conservative treatment course (children)</t>
  </si>
  <si>
    <t>Catheterisation of retrobulbar space with neurotrophic therapy course (children) + pleoptics course (children)</t>
  </si>
  <si>
    <t>Catheterisation of retrobulbar space with conservative treatment of dry macular dystrophy</t>
  </si>
  <si>
    <t>Catheterisation of retrobulbar space with conservative treatment of tapetoretinal degeneration</t>
  </si>
  <si>
    <t>Catheterisation of retrobulbar space with conservative treatment of glaucomatous optic nerve atrophy</t>
  </si>
  <si>
    <t>Evisceroenucleation with implantation of endoprosthesis</t>
  </si>
  <si>
    <t>Pupil formation</t>
  </si>
  <si>
    <t>LASIK, second stage</t>
  </si>
  <si>
    <t>Pinguecula removal</t>
  </si>
  <si>
    <t>Conjunctiva cyst excision</t>
  </si>
  <si>
    <t>Transpupillary thermotherapy</t>
  </si>
  <si>
    <t>Coagulation of corneal vessels</t>
  </si>
  <si>
    <t>Blepharorrhaphy</t>
  </si>
  <si>
    <t>Lacrimal duct activation</t>
  </si>
  <si>
    <t>Incision of the eyelid abscess</t>
  </si>
  <si>
    <t>Incision of the phlegmon of the lacrimal sac</t>
  </si>
  <si>
    <t>Lacrimal duct blocking</t>
  </si>
  <si>
    <t>Transcorneal activation of hypotensive operation zone</t>
  </si>
  <si>
    <t>Filtering bleb plastics</t>
  </si>
  <si>
    <t>Scleral flap removal</t>
  </si>
  <si>
    <t>Exploration of the operative wound</t>
  </si>
  <si>
    <t>Exploration of the trephine opening</t>
  </si>
  <si>
    <t>Accomodation spasm treatment course in children</t>
  </si>
  <si>
    <t>Demodecosis conservative treatment course</t>
  </si>
  <si>
    <t>Blepharoconjunctivitis conservative treatment course</t>
  </si>
  <si>
    <t>Blepharitis conservative treatment course</t>
  </si>
  <si>
    <t>Sty conservative treatment course</t>
  </si>
  <si>
    <t>Chalazion conservative treatment course</t>
  </si>
  <si>
    <t>Intubation and flushing of nasolacrymal duct in children</t>
  </si>
  <si>
    <t>Other methods of conservative treatment in the in-patient department</t>
  </si>
  <si>
    <t>Corneal abrasion conservative treatment course</t>
  </si>
  <si>
    <t>Corneal oedema conservative treatment course</t>
  </si>
  <si>
    <t>Course of the electrical stimulation of the optic nerve</t>
  </si>
  <si>
    <t>Conservative treatment of the obstruction of lacrimal passages</t>
  </si>
  <si>
    <t>Surface automated keratoplasty</t>
  </si>
  <si>
    <t>Lenticular masses fragmentation</t>
  </si>
  <si>
    <t>Gonioplasty</t>
  </si>
  <si>
    <t>Goniopuncture</t>
  </si>
  <si>
    <t>Ciliar zone stimulation</t>
  </si>
  <si>
    <t>Iris coagulation</t>
  </si>
  <si>
    <t>Coreopraxia</t>
  </si>
  <si>
    <t>Laser iridectomy</t>
  </si>
  <si>
    <t>Dissection of the anterior chamber fiber bands</t>
  </si>
  <si>
    <t>Dissection of the anterior capsule of lens</t>
  </si>
  <si>
    <t>Dissection of pupillary film</t>
  </si>
  <si>
    <t>Secondary cataract dissection</t>
  </si>
  <si>
    <t>Excimer laser operation of induced ametropia after operations in MNTK MG</t>
  </si>
  <si>
    <t>Retina laser stimulation course</t>
  </si>
  <si>
    <t>Laser thermotherapy of choriodal neovascularization</t>
  </si>
  <si>
    <t>Cornea laser stimulation course</t>
  </si>
  <si>
    <t>Removal of precipitates from IOL</t>
  </si>
  <si>
    <t>Blepharoplasty with dissection of tissue redundancy of one eyelid (two eyes)</t>
  </si>
  <si>
    <t>Correction of lagophthalm with filler</t>
  </si>
  <si>
    <t>Cataract phacoaspiration without IOL implantation</t>
  </si>
  <si>
    <t>Removal of eyelid fat hernia (two eyelids)</t>
  </si>
  <si>
    <t>IOL implantation in aphakic eye, code 1225</t>
  </si>
  <si>
    <t>IOL implantation in aphakic eye, code 1226</t>
  </si>
  <si>
    <t>IOL implantation in aphakic eye, code 1227</t>
  </si>
  <si>
    <t>IOL implantation in aphakic eye, code 1228</t>
  </si>
  <si>
    <t>Negative IOL implantation in phakic eye, code 1227</t>
  </si>
  <si>
    <t>Implantation of plus IOL in phakic eye, code 1227</t>
  </si>
  <si>
    <t>Implantation of toric negative/plus IOL, code 1230, in phakic eye</t>
  </si>
  <si>
    <t>Intracapsular cataract extraction without IOL implantation</t>
  </si>
  <si>
    <t>Plastic surgery of the intermarginal space of the eyelid</t>
  </si>
  <si>
    <t>Rhytidectomy (skin excision to eliminate wrinkles) for two eyelids</t>
  </si>
  <si>
    <t>Microinvasive non-penetrating deep sklerectomy + allodrainage</t>
  </si>
  <si>
    <t>Deep sclerectomy + allodrainage</t>
  </si>
  <si>
    <t>Non-penetrating sclerectomy + allodrainage</t>
  </si>
  <si>
    <t>Perforating cyclodiathermy + allodrainage</t>
  </si>
  <si>
    <t>Intralamellar keratoplasty with cornea segments implantation</t>
  </si>
  <si>
    <t>Mechanical phacofragmentation of cataract without IOL implantation</t>
  </si>
  <si>
    <t xml:space="preserve">Optimization of parameters on Vireon device </t>
  </si>
  <si>
    <t>Cataract phacoemulsification without IOL implantation</t>
  </si>
  <si>
    <t>Femtosecond cataract surgery</t>
  </si>
  <si>
    <t xml:space="preserve">Femtosecond cataract surgery + optimization of parameters on Vireon device </t>
  </si>
  <si>
    <t>Strabismus surgery</t>
  </si>
  <si>
    <t>Scleroplasty + strabismus surgery (children)</t>
  </si>
  <si>
    <t>Removal of silicone with ELC</t>
  </si>
  <si>
    <t>Removal of silicone oil</t>
  </si>
  <si>
    <t>Peripheral iridectomy</t>
  </si>
  <si>
    <t>Anterior chamber flushing</t>
  </si>
  <si>
    <t>Lenticular masses removal</t>
  </si>
  <si>
    <t>Elimination of blepharochalasis (two eyes)</t>
  </si>
  <si>
    <t>Elimination of entropion + elimination of trichiasis</t>
  </si>
  <si>
    <t>Vitreous cavity flushing</t>
  </si>
  <si>
    <t>Dissection of the vitreous body fiber bands</t>
  </si>
  <si>
    <t>Сonservative treatment course of transudative hemorrhagic form of central chorioretinal dystrophy</t>
  </si>
  <si>
    <t>Сonservative treatment course of the trombosis of central retinal vein/its branches</t>
  </si>
  <si>
    <t>Chorioretinitis conservative treatment course</t>
  </si>
  <si>
    <t>Central serous chorioretinopathy conservative treatment course</t>
  </si>
  <si>
    <t>Keratoconjunctivitis conservative treatment course</t>
  </si>
  <si>
    <t>Corneal dystrophy conservative treatment course</t>
  </si>
  <si>
    <t>Hyphema conservative treatment course</t>
  </si>
  <si>
    <t>Tapetoretinal degeneration conservative treatment course</t>
  </si>
  <si>
    <t>Dry macular dystrophy conservative treatment course</t>
  </si>
  <si>
    <t>Episcleritis conservative treatment course</t>
  </si>
  <si>
    <t>Conservative treatment course of intraocular space-occupying mass of unknown etiology with edematous hemorrhagic syndrome</t>
  </si>
  <si>
    <t>Conservative treatment course of intraocular space-occupying mass of unknown etiology with with fibro-proliferative syndrome</t>
  </si>
  <si>
    <t>Conservative treatment course of hemophthalm</t>
  </si>
  <si>
    <t>Lacrimal duct activation + elimination of fungal conglomerates + conservative treatment course</t>
  </si>
  <si>
    <t>Ptosis elimination (levator excision + suspension operation)</t>
  </si>
  <si>
    <t>Ectropion elimination + canaliculocystorhinostomia</t>
  </si>
  <si>
    <t>Femtolaser assistance of corneal reconstructive surgery using 2 sets of consumables</t>
  </si>
  <si>
    <t>Femtolaser assistance of corneal reconstructive surgery using 1 set of consumables</t>
  </si>
  <si>
    <t>Femtolaser assistance of corneal reconstructive surgery using 3 sets of consumables</t>
  </si>
  <si>
    <t>Operation concerning nystagmus</t>
  </si>
  <si>
    <t>Back trephination of sclera</t>
  </si>
  <si>
    <t>Vasoreconstructive operation</t>
  </si>
  <si>
    <t>Removal of epibulbar benign tumour</t>
  </si>
  <si>
    <t>Reconstruction of filtration zone</t>
  </si>
  <si>
    <t>Blepharoplasty with traumatic coloboma</t>
  </si>
  <si>
    <t>Intubation of lacrimal passages in children with anesthesia</t>
  </si>
  <si>
    <t>Plastic surgery of the conjunctival cavity with anophthalmos</t>
  </si>
  <si>
    <t>Reconstruction of inner canthus with synechia plastics</t>
  </si>
  <si>
    <t>Removal of retroprosthetic film</t>
  </si>
  <si>
    <t>Removal of benign tumour with defect plastics</t>
  </si>
  <si>
    <t>Orbital cellulitis dissection</t>
  </si>
  <si>
    <t>Correction of the position of the ciliary margin</t>
  </si>
  <si>
    <t>Recanalization of lacrimal passages</t>
  </si>
  <si>
    <t>Canthotomies (enlargement of the palpebral fissure)</t>
  </si>
  <si>
    <t xml:space="preserve">Ectropion elimination </t>
  </si>
  <si>
    <t>Pterygium elimination</t>
  </si>
  <si>
    <t>Entropion elimination</t>
  </si>
  <si>
    <t>Ptosis elimination (suspension operation)</t>
  </si>
  <si>
    <t>Elshnig pearls washing-out</t>
  </si>
  <si>
    <t>Excision of recurrent pterygium with conjunctival plasty</t>
  </si>
  <si>
    <t>Ptosis elimination (levator resection)</t>
  </si>
  <si>
    <t>Exploration of antiglaucomatous operation zone, needling</t>
  </si>
  <si>
    <t>Surgical correction of the eversion of lacrimal puncta (1 eye)</t>
  </si>
  <si>
    <t>Surgical treatment of acute inflammatory eyelid diseases</t>
  </si>
  <si>
    <t>Dacryocystectomy</t>
  </si>
  <si>
    <t>Discission</t>
  </si>
  <si>
    <t>Removal of IOL supporting elements</t>
  </si>
  <si>
    <t>Biological cover of the cornea</t>
  </si>
  <si>
    <t>Hemosealing of the anterior chamber</t>
  </si>
  <si>
    <t>Introduction of autoplasma into corneal stroma</t>
  </si>
  <si>
    <t>LASIK in case of myopia sph up to 6.0 D inclusively, cyl up to 2.0 D inclusively</t>
  </si>
  <si>
    <t>FEMTOLASIK in case of myopia sph up to 6.0 D inclusively, cyl up to 2.0 D inclusively</t>
  </si>
  <si>
    <t>Restrictive laser coagulation of the retina</t>
  </si>
  <si>
    <t>Peropheral laser coagulation of the retina</t>
  </si>
  <si>
    <t>Central subthreshold laser coagulation of the retina</t>
  </si>
  <si>
    <t>Focal laser coagulation of the retina</t>
  </si>
  <si>
    <t>Sectoral subthreshold laser coagulation of the retina</t>
  </si>
  <si>
    <t>Reticulate laser coagulation of the retina</t>
  </si>
  <si>
    <t>Paravasal laser coagulation of the retina</t>
  </si>
  <si>
    <t>Other methods of conservative treatment of the 2nd eye (residential treatment)</t>
  </si>
  <si>
    <t>Optic nerve magnetic stimulation course</t>
  </si>
  <si>
    <t>Pleoptics course in case of amblyopia of the 2nd eye</t>
  </si>
  <si>
    <t>Conservative treatment of nasolacrimal canal narrowing due to adhesions (on the background of chronic inflammation, injuries and burns)</t>
  </si>
  <si>
    <t>Conservative treatment of acute inflammation of tissues of the periorbital area</t>
  </si>
  <si>
    <t>Conservative treatment course of first degree burns</t>
  </si>
  <si>
    <t>Reconstruction of orbitopalpebral upper eyelid crease</t>
  </si>
  <si>
    <t>Correction of blepharoptosis by levator duplication</t>
  </si>
  <si>
    <t>Primary surgical treatment of the appendages of the eye</t>
  </si>
  <si>
    <t>Chalazion removal</t>
  </si>
  <si>
    <t>Eyelash epilation with follicle coagulation with electrode</t>
  </si>
  <si>
    <t>Suture of corneal wound</t>
  </si>
  <si>
    <t xml:space="preserve">Biopsy of the eyelid or conjunctiva tumour </t>
  </si>
  <si>
    <t>Eyelid surgery with cutaneous horn, retention cyst, meibomian gland infarction</t>
  </si>
  <si>
    <t>Removal of benign neoplasm of periocular area</t>
  </si>
  <si>
    <t>Removal of benign tumour of the eyelid without defect plastics</t>
  </si>
  <si>
    <t>Iridotomy + iris repositioning</t>
  </si>
  <si>
    <t>Second stage of excimer laser operation (PRK)</t>
  </si>
  <si>
    <t>Flap reposition</t>
  </si>
  <si>
    <t>Removal of epithelial ingrowth under flap</t>
  </si>
  <si>
    <t>Cyst coagulation</t>
  </si>
  <si>
    <t>Phototherapeutic keratectomy (superficial and sublamacular)</t>
  </si>
  <si>
    <t>Hemophthalmia conservative treatment course (simultaneous treatment of two eyes)</t>
  </si>
  <si>
    <t>Ischemic neuropathy conservative treatment course (simultaneous treatment of two eyes)</t>
  </si>
  <si>
    <t>Dissection of retrolental film</t>
  </si>
  <si>
    <t>Removal of pterygium with plastics with amniotic membrane</t>
  </si>
  <si>
    <t>Second stage of delimiting and peripheral laser coagulation of the retina</t>
  </si>
  <si>
    <t>Stage of panretinal laser coagulation</t>
  </si>
  <si>
    <t>Refractive corneal laser coagulation</t>
  </si>
  <si>
    <t>Laser coagulation of choroidal neovascularization</t>
  </si>
  <si>
    <t>Микроимпульсная решетчатая коагуляция</t>
  </si>
  <si>
    <t>Microimplulse reticulate laser coagulation</t>
  </si>
  <si>
    <t>Rhytidectomy (skin excision to eliminate wrinkles) of one eyelid</t>
  </si>
  <si>
    <t>Laser iridectomy in children under general anesthesia</t>
  </si>
  <si>
    <t>Laser dissection of secondary cataract in children under general anesthesia</t>
  </si>
  <si>
    <t>Vasodemarkation</t>
  </si>
  <si>
    <t>Complex conservative treatment course of glaucomatous optic nerve atrophy (simultaneous treatment of two eyes)</t>
  </si>
  <si>
    <t>Treatment of severe corneal ulcers</t>
  </si>
  <si>
    <t>Intravenous Perftoran emulsion transfusion</t>
  </si>
  <si>
    <t>Other methods of conservative treatment (hospital environment)</t>
  </si>
  <si>
    <t>Other methods of conservative treatment of the 2nd eye (hospital environment)</t>
  </si>
  <si>
    <t>Complex conservative treatment course of glaucomatous optic nerve atrophy</t>
  </si>
  <si>
    <t>Tarsorrhaphy with lagophthalmos</t>
  </si>
  <si>
    <t>Conservative treatment course of retinopathy of prematurity</t>
  </si>
  <si>
    <t>Conservative treatment course of chorioretinitis (simultaneous treatment of two eyes)</t>
  </si>
  <si>
    <t>Conservative treatment course of central serous chorioretinopathy (simultaneous treatment of two eyes)</t>
  </si>
  <si>
    <t>Conservative treatment course of edematous exophthalmos (simultaneous treatment of two eyes)</t>
  </si>
  <si>
    <t>Conservative treatment course of sympathetic ophthalmia</t>
  </si>
  <si>
    <t>Conservative treatment course of acute inflammation of orbital tissues</t>
  </si>
  <si>
    <t>Conservative treatment course of iridocyclitis</t>
  </si>
  <si>
    <t>Conservative treatment course of keratitis</t>
  </si>
  <si>
    <t xml:space="preserve">Conservative treatment course of severe burns of II, III degree </t>
  </si>
  <si>
    <t>Conservative treatment course of severe burns of II, III degree (simultaneous treatment of two eyes)</t>
  </si>
  <si>
    <t>Conservative treatment course of edematose exophthalm</t>
  </si>
  <si>
    <t>Conservative treatment course of false tumour of the orbit</t>
  </si>
  <si>
    <t xml:space="preserve">Keratouveitis conservative treatment course </t>
  </si>
  <si>
    <t>Conservative treatment course of eye-ball concussion</t>
  </si>
  <si>
    <t>Panuveitis conservative treatment course</t>
  </si>
  <si>
    <t>Uveitis conservative treatment course</t>
  </si>
  <si>
    <t>Endophthalmitis conservative treatment course</t>
  </si>
  <si>
    <t>Conservative treatment course of the optic nerve atrophy of vascular inflammatory toxic origin</t>
  </si>
  <si>
    <t>Conservative treatment course of diabetic retinopathy</t>
  </si>
  <si>
    <t>Conservative treatment course of choroid detachment</t>
  </si>
  <si>
    <t>Injection of Dysport drug in extraocular muscle</t>
  </si>
  <si>
    <t>Combined laser thermotherapy of choriodal neovascularization</t>
  </si>
  <si>
    <t>Conservative treatment course of transplantat disease</t>
  </si>
  <si>
    <t>Conservative treatment course of postradiation neuro- and retinopathy</t>
  </si>
  <si>
    <t>Course of concominant electro-magnet stimulation of the optic nerve</t>
  </si>
  <si>
    <t>Course for preparing patients with diabetes mellitus</t>
  </si>
  <si>
    <r>
      <t>Refractional (short) screening package includes:</t>
    </r>
    <r>
      <rPr>
        <sz val="12"/>
        <rFont val="Times New Roman"/>
        <family val="1"/>
        <charset val="204"/>
      </rPr>
      <t xml:space="preserve"> biomicroscopy, optical biometrics, visual acuity checking, ophthalmoscopy, perimetry or selection of simple glasses, autorefractkeratometry, pneumotonometry, keratopachymetry, keratopografy, consultation of ophthalmosurgeon.</t>
    </r>
  </si>
  <si>
    <t>Катетеризация ретробульбарного пространства с консервативным лечением атрофии зрительного нерва сосудистого воспалительного токсического генеза</t>
  </si>
  <si>
    <t>Catheterisation of retrobulbar space with conservative treatment of optic nerve atrophy of vascular inflammatory toxic origin</t>
  </si>
  <si>
    <t>Dissection of symblepharon with conjunctival fornices plastics</t>
  </si>
  <si>
    <t>Corneal transplantation with conjunctival folds</t>
  </si>
  <si>
    <t>Plastics of residual limb in case of anophthalmia without endoprosthesis implantation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</si>
</sst>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р_._-;\-* #,##0.00_р_._-;_-* &quot;-&quot;??_р_._-;_-@_-"/>
    <numFmt numFmtId="164" formatCode="_-* #,##0.0_р_._-;\-* #,##0.0_р_._-;_-* &quot;-&quot;??_р_._-;_-@_-"/>
    <numFmt numFmtId="165" formatCode="#,##0.0_р_."/>
    <numFmt numFmtId="166" formatCode="0.0"/>
    <numFmt numFmtId="167" formatCode="[$$-C09]#,##0.00"/>
  </numFmts>
  <fonts count="4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3">
    <xf numFmtId="0" fontId="0" fillId="0" borderId="0" xfId="0"/>
    <xf numFmtId="0" fontId="0" fillId="0" borderId="0" xfId="0"/>
    <xf numFmtId="0" fontId="19" fillId="0" borderId="0" xfId="0" applyFont="1"/>
    <xf numFmtId="0" fontId="20" fillId="33" borderId="10" xfId="0" applyFont="1" applyFill="1" applyBorder="1" applyAlignment="1">
      <alignment horizontal="left" wrapText="1"/>
    </xf>
    <xf numFmtId="0" fontId="20" fillId="34" borderId="10" xfId="0" applyFont="1" applyFill="1" applyBorder="1" applyAlignment="1">
      <alignment horizontal="center" wrapText="1"/>
    </xf>
    <xf numFmtId="43" fontId="20" fillId="34" borderId="10" xfId="0" applyNumberFormat="1" applyFont="1" applyFill="1" applyBorder="1" applyAlignment="1">
      <alignment horizontal="center" wrapText="1"/>
    </xf>
    <xf numFmtId="0" fontId="19" fillId="34" borderId="10" xfId="0" applyFont="1" applyFill="1" applyBorder="1" applyAlignment="1">
      <alignment wrapText="1"/>
    </xf>
    <xf numFmtId="1" fontId="20" fillId="34" borderId="10" xfId="0" applyNumberFormat="1" applyFont="1" applyFill="1" applyBorder="1" applyAlignment="1">
      <alignment horizontal="center" wrapText="1"/>
    </xf>
    <xf numFmtId="0" fontId="20" fillId="34" borderId="10" xfId="0" applyFont="1" applyFill="1" applyBorder="1" applyAlignment="1">
      <alignment horizontal="left" wrapText="1"/>
    </xf>
    <xf numFmtId="0" fontId="19" fillId="34" borderId="10" xfId="0" applyFont="1" applyFill="1" applyBorder="1" applyAlignment="1">
      <alignment horizontal="left" wrapText="1"/>
    </xf>
    <xf numFmtId="164" fontId="19" fillId="34" borderId="10" xfId="0" applyNumberFormat="1" applyFont="1" applyFill="1" applyBorder="1" applyAlignment="1">
      <alignment wrapText="1"/>
    </xf>
    <xf numFmtId="0" fontId="21" fillId="34" borderId="10" xfId="0" applyFont="1" applyFill="1" applyBorder="1" applyAlignment="1">
      <alignment horizontal="left" wrapText="1"/>
    </xf>
    <xf numFmtId="0" fontId="18" fillId="0" borderId="12" xfId="0" applyFont="1" applyBorder="1" applyAlignment="1">
      <alignment horizontal="center" wrapText="1"/>
    </xf>
    <xf numFmtId="0" fontId="22" fillId="34" borderId="10" xfId="0" applyFont="1" applyFill="1" applyBorder="1" applyAlignment="1">
      <alignment horizontal="left" wrapText="1"/>
    </xf>
    <xf numFmtId="0" fontId="23" fillId="34" borderId="10" xfId="0" applyFont="1" applyFill="1" applyBorder="1" applyAlignment="1">
      <alignment horizontal="left" wrapText="1"/>
    </xf>
    <xf numFmtId="0" fontId="22" fillId="34" borderId="10" xfId="0" applyFont="1" applyFill="1" applyBorder="1" applyAlignment="1">
      <alignment wrapText="1"/>
    </xf>
    <xf numFmtId="2" fontId="28" fillId="34" borderId="10" xfId="0" applyNumberFormat="1" applyFont="1" applyFill="1" applyBorder="1" applyAlignment="1">
      <alignment horizontal="center"/>
    </xf>
    <xf numFmtId="165" fontId="24" fillId="34" borderId="10" xfId="0" applyNumberFormat="1" applyFont="1" applyFill="1" applyBorder="1" applyAlignment="1">
      <alignment horizontal="center"/>
    </xf>
    <xf numFmtId="165" fontId="22" fillId="34" borderId="10" xfId="0" applyNumberFormat="1" applyFont="1" applyFill="1" applyBorder="1" applyAlignment="1">
      <alignment horizontal="center" wrapText="1"/>
    </xf>
    <xf numFmtId="0" fontId="24" fillId="34" borderId="10" xfId="0" applyFont="1" applyFill="1" applyBorder="1" applyAlignment="1">
      <alignment vertical="center" wrapText="1"/>
    </xf>
    <xf numFmtId="2" fontId="24" fillId="34" borderId="10" xfId="0" applyNumberFormat="1" applyFont="1" applyFill="1" applyBorder="1" applyAlignment="1">
      <alignment horizontal="center"/>
    </xf>
    <xf numFmtId="0" fontId="24" fillId="34" borderId="10" xfId="0" applyFont="1" applyFill="1" applyBorder="1" applyAlignment="1">
      <alignment wrapText="1"/>
    </xf>
    <xf numFmtId="165" fontId="22" fillId="34" borderId="10" xfId="0" applyNumberFormat="1" applyFont="1" applyFill="1" applyBorder="1" applyAlignment="1">
      <alignment horizontal="center"/>
    </xf>
    <xf numFmtId="0" fontId="31" fillId="34" borderId="10" xfId="0" applyFont="1" applyFill="1" applyBorder="1" applyAlignment="1">
      <alignment horizontal="left" wrapText="1"/>
    </xf>
    <xf numFmtId="0" fontId="32" fillId="0" borderId="12" xfId="0" applyFont="1" applyBorder="1" applyAlignment="1">
      <alignment horizontal="center" wrapText="1"/>
    </xf>
    <xf numFmtId="43" fontId="18" fillId="0" borderId="12" xfId="0" applyNumberFormat="1" applyFont="1" applyBorder="1" applyAlignment="1">
      <alignment horizontal="center" wrapText="1"/>
    </xf>
    <xf numFmtId="0" fontId="0" fillId="0" borderId="0" xfId="0" applyFill="1"/>
    <xf numFmtId="0" fontId="19" fillId="34" borderId="10" xfId="0" applyFont="1" applyFill="1" applyBorder="1" applyAlignment="1">
      <alignment horizontal="center" wrapText="1"/>
    </xf>
    <xf numFmtId="0" fontId="26" fillId="34" borderId="0" xfId="0" applyFont="1" applyFill="1" applyBorder="1" applyAlignment="1">
      <alignment vertical="center"/>
    </xf>
    <xf numFmtId="0" fontId="26" fillId="34" borderId="0" xfId="0" applyFont="1" applyFill="1" applyBorder="1" applyAlignment="1">
      <alignment horizontal="left"/>
    </xf>
    <xf numFmtId="0" fontId="26" fillId="34" borderId="27" xfId="0" applyFont="1" applyFill="1" applyBorder="1" applyAlignment="1">
      <alignment horizontal="left"/>
    </xf>
    <xf numFmtId="0" fontId="35" fillId="34" borderId="0" xfId="0" applyFont="1" applyFill="1"/>
    <xf numFmtId="0" fontId="26" fillId="34" borderId="28" xfId="0" applyFont="1" applyFill="1" applyBorder="1"/>
    <xf numFmtId="0" fontId="26" fillId="34" borderId="24" xfId="0" applyFont="1" applyFill="1" applyBorder="1" applyAlignment="1">
      <alignment horizontal="left" vertical="center"/>
    </xf>
    <xf numFmtId="0" fontId="26" fillId="34" borderId="25" xfId="0" applyFont="1" applyFill="1" applyBorder="1" applyAlignment="1">
      <alignment horizontal="left" vertical="center"/>
    </xf>
    <xf numFmtId="0" fontId="34" fillId="34" borderId="20" xfId="0" applyFont="1" applyFill="1" applyBorder="1"/>
    <xf numFmtId="0" fontId="34" fillId="34" borderId="21" xfId="0" applyFont="1" applyFill="1" applyBorder="1"/>
    <xf numFmtId="0" fontId="34" fillId="34" borderId="0" xfId="0" applyFont="1" applyFill="1" applyBorder="1"/>
    <xf numFmtId="0" fontId="34" fillId="34" borderId="27" xfId="0" applyFont="1" applyFill="1" applyBorder="1"/>
    <xf numFmtId="0" fontId="24" fillId="34" borderId="28" xfId="0" applyFont="1" applyFill="1" applyBorder="1" applyAlignment="1">
      <alignment horizontal="left" vertical="center"/>
    </xf>
    <xf numFmtId="0" fontId="34" fillId="34" borderId="24" xfId="0" applyFont="1" applyFill="1" applyBorder="1"/>
    <xf numFmtId="0" fontId="34" fillId="34" borderId="25" xfId="0" applyFont="1" applyFill="1" applyBorder="1"/>
    <xf numFmtId="0" fontId="36" fillId="34" borderId="0" xfId="0" applyFont="1" applyFill="1"/>
    <xf numFmtId="0" fontId="26" fillId="34" borderId="23" xfId="0" applyFont="1" applyFill="1" applyBorder="1" applyAlignment="1">
      <alignment horizontal="left" vertical="center"/>
    </xf>
    <xf numFmtId="0" fontId="28" fillId="34" borderId="20" xfId="0" applyFont="1" applyFill="1" applyBorder="1"/>
    <xf numFmtId="0" fontId="28" fillId="34" borderId="21" xfId="0" applyFont="1" applyFill="1" applyBorder="1"/>
    <xf numFmtId="0" fontId="28" fillId="34" borderId="0" xfId="0" applyFont="1" applyFill="1" applyBorder="1"/>
    <xf numFmtId="0" fontId="28" fillId="34" borderId="27" xfId="0" applyFont="1" applyFill="1" applyBorder="1"/>
    <xf numFmtId="0" fontId="24" fillId="34" borderId="23" xfId="0" applyFont="1" applyFill="1" applyBorder="1" applyAlignment="1">
      <alignment horizontal="left" vertical="center"/>
    </xf>
    <xf numFmtId="1" fontId="22" fillId="34" borderId="10" xfId="0" applyNumberFormat="1" applyFont="1" applyFill="1" applyBorder="1" applyAlignment="1">
      <alignment horizontal="center" wrapText="1"/>
    </xf>
    <xf numFmtId="0" fontId="33" fillId="34" borderId="10" xfId="0" applyFont="1" applyFill="1" applyBorder="1" applyAlignment="1">
      <alignment wrapText="1"/>
    </xf>
    <xf numFmtId="165" fontId="24" fillId="34" borderId="10" xfId="0" applyNumberFormat="1" applyFont="1" applyFill="1" applyBorder="1" applyAlignment="1">
      <alignment horizontal="center" wrapText="1"/>
    </xf>
    <xf numFmtId="43" fontId="20" fillId="34" borderId="10" xfId="0" applyNumberFormat="1" applyFont="1" applyFill="1" applyBorder="1" applyAlignment="1">
      <alignment wrapText="1"/>
    </xf>
    <xf numFmtId="164" fontId="20" fillId="34" borderId="10" xfId="0" applyNumberFormat="1" applyFont="1" applyFill="1" applyBorder="1" applyAlignment="1">
      <alignment wrapText="1"/>
    </xf>
    <xf numFmtId="0" fontId="16" fillId="0" borderId="0" xfId="0" applyFont="1" applyFill="1"/>
    <xf numFmtId="0" fontId="16" fillId="0" borderId="0" xfId="0" applyFont="1"/>
    <xf numFmtId="0" fontId="37" fillId="0" borderId="0" xfId="0" applyFont="1" applyFill="1"/>
    <xf numFmtId="0" fontId="16" fillId="0" borderId="0" xfId="0" applyFont="1" applyFill="1" applyBorder="1"/>
    <xf numFmtId="0" fontId="24" fillId="34" borderId="10" xfId="0" applyFont="1" applyFill="1" applyBorder="1"/>
    <xf numFmtId="0" fontId="26" fillId="34" borderId="10" xfId="0" applyFont="1" applyFill="1" applyBorder="1"/>
    <xf numFmtId="49" fontId="23" fillId="34" borderId="10" xfId="0" applyNumberFormat="1" applyFont="1" applyFill="1" applyBorder="1"/>
    <xf numFmtId="0" fontId="38" fillId="34" borderId="10" xfId="0" applyFont="1" applyFill="1" applyBorder="1" applyAlignment="1">
      <alignment wrapText="1"/>
    </xf>
    <xf numFmtId="0" fontId="38" fillId="34" borderId="10" xfId="0" applyFont="1" applyFill="1" applyBorder="1" applyAlignment="1">
      <alignment horizontal="center"/>
    </xf>
    <xf numFmtId="165" fontId="38" fillId="34" borderId="10" xfId="0" applyNumberFormat="1" applyFont="1" applyFill="1" applyBorder="1" applyAlignment="1">
      <alignment horizontal="center" wrapText="1"/>
    </xf>
    <xf numFmtId="0" fontId="26" fillId="34" borderId="35" xfId="0" applyFont="1" applyFill="1" applyBorder="1" applyAlignment="1">
      <alignment horizontal="left" wrapText="1"/>
    </xf>
    <xf numFmtId="0" fontId="39" fillId="34" borderId="10" xfId="0" applyFont="1" applyFill="1" applyBorder="1" applyAlignment="1">
      <alignment wrapText="1"/>
    </xf>
    <xf numFmtId="0" fontId="26" fillId="34" borderId="0" xfId="0" applyFont="1" applyFill="1" applyBorder="1" applyAlignment="1">
      <alignment horizontal="left" wrapText="1"/>
    </xf>
    <xf numFmtId="0" fontId="26" fillId="34" borderId="27" xfId="0" applyFont="1" applyFill="1" applyBorder="1" applyAlignment="1">
      <alignment horizontal="left" wrapText="1"/>
    </xf>
    <xf numFmtId="0" fontId="26" fillId="34" borderId="19" xfId="0" applyFont="1" applyFill="1" applyBorder="1" applyAlignment="1">
      <alignment horizontal="left" vertical="center"/>
    </xf>
    <xf numFmtId="0" fontId="26" fillId="34" borderId="0" xfId="0" applyFont="1" applyFill="1" applyBorder="1" applyAlignment="1">
      <alignment horizontal="left" vertical="center"/>
    </xf>
    <xf numFmtId="0" fontId="26" fillId="34" borderId="28" xfId="0" applyFont="1" applyFill="1" applyBorder="1" applyAlignment="1">
      <alignment horizontal="left" vertical="center"/>
    </xf>
    <xf numFmtId="0" fontId="26" fillId="34" borderId="27" xfId="0" applyFont="1" applyFill="1" applyBorder="1" applyAlignment="1">
      <alignment horizontal="left" vertical="center"/>
    </xf>
    <xf numFmtId="166" fontId="19" fillId="34" borderId="10" xfId="0" applyNumberFormat="1" applyFont="1" applyFill="1" applyBorder="1" applyAlignment="1">
      <alignment wrapText="1"/>
    </xf>
    <xf numFmtId="0" fontId="0" fillId="34" borderId="10" xfId="0" applyFill="1" applyBorder="1"/>
    <xf numFmtId="0" fontId="0" fillId="34" borderId="33" xfId="0" applyFill="1" applyBorder="1"/>
    <xf numFmtId="0" fontId="0" fillId="34" borderId="0" xfId="0" applyFill="1"/>
    <xf numFmtId="0" fontId="25" fillId="34" borderId="15" xfId="0" applyFont="1" applyFill="1" applyBorder="1" applyAlignment="1">
      <alignment horizontal="center" vertical="center"/>
    </xf>
    <xf numFmtId="0" fontId="24" fillId="34" borderId="18" xfId="0" applyFont="1" applyFill="1" applyBorder="1" applyAlignment="1">
      <alignment horizontal="center"/>
    </xf>
    <xf numFmtId="0" fontId="24" fillId="34" borderId="26" xfId="0" applyFont="1" applyFill="1" applyBorder="1" applyAlignment="1">
      <alignment horizontal="center"/>
    </xf>
    <xf numFmtId="0" fontId="34" fillId="34" borderId="0" xfId="0" applyFont="1" applyFill="1" applyBorder="1" applyAlignment="1">
      <alignment horizontal="left"/>
    </xf>
    <xf numFmtId="0" fontId="34" fillId="34" borderId="27" xfId="0" applyFont="1" applyFill="1" applyBorder="1" applyAlignment="1">
      <alignment horizontal="left"/>
    </xf>
    <xf numFmtId="0" fontId="24" fillId="34" borderId="22" xfId="0" applyFont="1" applyFill="1" applyBorder="1" applyAlignment="1">
      <alignment horizontal="center"/>
    </xf>
    <xf numFmtId="0" fontId="24" fillId="34" borderId="32" xfId="0" applyFont="1" applyFill="1" applyBorder="1" applyAlignment="1">
      <alignment horizontal="center"/>
    </xf>
    <xf numFmtId="0" fontId="24" fillId="34" borderId="32" xfId="0" applyFont="1" applyFill="1" applyBorder="1" applyAlignment="1">
      <alignment horizontal="center" vertical="center"/>
    </xf>
    <xf numFmtId="0" fontId="26" fillId="34" borderId="34" xfId="0" applyFont="1" applyFill="1" applyBorder="1" applyAlignment="1">
      <alignment horizontal="left" vertical="center"/>
    </xf>
    <xf numFmtId="0" fontId="26" fillId="34" borderId="35" xfId="0" applyFont="1" applyFill="1" applyBorder="1" applyAlignment="1">
      <alignment horizontal="left" vertical="center"/>
    </xf>
    <xf numFmtId="0" fontId="24" fillId="34" borderId="36" xfId="0" applyFont="1" applyFill="1" applyBorder="1" applyAlignment="1">
      <alignment horizontal="center" vertical="center"/>
    </xf>
    <xf numFmtId="0" fontId="26" fillId="34" borderId="37" xfId="0" applyFont="1" applyFill="1" applyBorder="1" applyAlignment="1">
      <alignment horizontal="left" vertical="center"/>
    </xf>
    <xf numFmtId="0" fontId="26" fillId="34" borderId="38" xfId="0" applyFont="1" applyFill="1" applyBorder="1" applyAlignment="1">
      <alignment horizontal="left" vertical="center"/>
    </xf>
    <xf numFmtId="166" fontId="0" fillId="0" borderId="0" xfId="0" applyNumberFormat="1" applyFill="1"/>
    <xf numFmtId="0" fontId="30" fillId="0" borderId="14" xfId="0" applyFont="1" applyBorder="1" applyAlignment="1">
      <alignment horizontal="center" wrapText="1"/>
    </xf>
    <xf numFmtId="0" fontId="34" fillId="0" borderId="0" xfId="0" applyFont="1"/>
    <xf numFmtId="0" fontId="40" fillId="0" borderId="41" xfId="0" applyFont="1" applyBorder="1" applyAlignment="1">
      <alignment horizontal="center" vertical="center" wrapText="1"/>
    </xf>
    <xf numFmtId="0" fontId="40" fillId="0" borderId="44" xfId="0" applyFont="1" applyBorder="1" applyAlignment="1">
      <alignment horizontal="center" vertical="center" wrapText="1"/>
    </xf>
    <xf numFmtId="0" fontId="24" fillId="0" borderId="45" xfId="0" applyFont="1" applyFill="1" applyBorder="1"/>
    <xf numFmtId="0" fontId="24" fillId="0" borderId="48" xfId="0" applyFont="1" applyFill="1" applyBorder="1"/>
    <xf numFmtId="0" fontId="24" fillId="0" borderId="34" xfId="0" applyFont="1" applyFill="1" applyBorder="1" applyAlignment="1">
      <alignment horizontal="left" wrapText="1"/>
    </xf>
    <xf numFmtId="0" fontId="24" fillId="0" borderId="48" xfId="0" applyFont="1" applyFill="1" applyBorder="1" applyAlignment="1">
      <alignment horizontal="center"/>
    </xf>
    <xf numFmtId="2" fontId="24" fillId="0" borderId="48" xfId="0" applyNumberFormat="1" applyFont="1" applyFill="1" applyBorder="1" applyAlignment="1">
      <alignment horizontal="right"/>
    </xf>
    <xf numFmtId="2" fontId="22" fillId="0" borderId="48" xfId="0" applyNumberFormat="1" applyFont="1" applyFill="1" applyBorder="1" applyAlignment="1">
      <alignment horizontal="right" wrapText="1"/>
    </xf>
    <xf numFmtId="0" fontId="24" fillId="34" borderId="48" xfId="0" applyFont="1" applyFill="1" applyBorder="1"/>
    <xf numFmtId="0" fontId="24" fillId="34" borderId="34" xfId="0" applyFont="1" applyFill="1" applyBorder="1" applyAlignment="1">
      <alignment horizontal="left"/>
    </xf>
    <xf numFmtId="0" fontId="24" fillId="34" borderId="48" xfId="0" applyFont="1" applyFill="1" applyBorder="1" applyAlignment="1">
      <alignment horizontal="center"/>
    </xf>
    <xf numFmtId="2" fontId="24" fillId="34" borderId="48" xfId="0" applyNumberFormat="1" applyFont="1" applyFill="1" applyBorder="1" applyAlignment="1">
      <alignment horizontal="right"/>
    </xf>
    <xf numFmtId="2" fontId="22" fillId="34" borderId="48" xfId="0" applyNumberFormat="1" applyFont="1" applyFill="1" applyBorder="1" applyAlignment="1"/>
    <xf numFmtId="2" fontId="0" fillId="0" borderId="0" xfId="0" applyNumberFormat="1" applyFill="1"/>
    <xf numFmtId="1" fontId="0" fillId="0" borderId="0" xfId="0" applyNumberFormat="1" applyFill="1"/>
    <xf numFmtId="166" fontId="43" fillId="0" borderId="0" xfId="0" applyNumberFormat="1" applyFont="1" applyFill="1"/>
    <xf numFmtId="0" fontId="24" fillId="34" borderId="34" xfId="0" applyFont="1" applyFill="1" applyBorder="1" applyAlignment="1">
      <alignment wrapText="1"/>
    </xf>
    <xf numFmtId="0" fontId="24" fillId="34" borderId="49" xfId="0" applyFont="1" applyFill="1" applyBorder="1"/>
    <xf numFmtId="0" fontId="24" fillId="34" borderId="24" xfId="0" applyFont="1" applyFill="1" applyBorder="1" applyAlignment="1">
      <alignment horizontal="left" vertical="center" wrapText="1"/>
    </xf>
    <xf numFmtId="2" fontId="24" fillId="34" borderId="48" xfId="0" applyNumberFormat="1" applyFont="1" applyFill="1" applyBorder="1" applyAlignment="1"/>
    <xf numFmtId="0" fontId="0" fillId="0" borderId="0" xfId="0" applyFill="1" applyBorder="1"/>
    <xf numFmtId="1" fontId="0" fillId="0" borderId="0" xfId="0" applyNumberFormat="1" applyFill="1" applyBorder="1"/>
    <xf numFmtId="0" fontId="24" fillId="34" borderId="35" xfId="0" applyFont="1" applyFill="1" applyBorder="1" applyAlignment="1">
      <alignment horizontal="left"/>
    </xf>
    <xf numFmtId="0" fontId="24" fillId="34" borderId="34" xfId="0" applyFont="1" applyFill="1" applyBorder="1" applyAlignment="1">
      <alignment horizontal="center" wrapText="1"/>
    </xf>
    <xf numFmtId="0" fontId="24" fillId="34" borderId="50" xfId="0" applyFont="1" applyFill="1" applyBorder="1"/>
    <xf numFmtId="2" fontId="22" fillId="34" borderId="51" xfId="0" applyNumberFormat="1" applyFont="1" applyFill="1" applyBorder="1" applyAlignment="1"/>
    <xf numFmtId="0" fontId="24" fillId="34" borderId="52" xfId="0" applyFont="1" applyFill="1" applyBorder="1"/>
    <xf numFmtId="0" fontId="26" fillId="0" borderId="0" xfId="0" applyFont="1" applyBorder="1"/>
    <xf numFmtId="0" fontId="26" fillId="0" borderId="0" xfId="0" applyFont="1"/>
    <xf numFmtId="0" fontId="34" fillId="0" borderId="0" xfId="0" applyFont="1" applyBorder="1"/>
    <xf numFmtId="0" fontId="34" fillId="0" borderId="0" xfId="0" applyFont="1" applyFill="1" applyBorder="1"/>
    <xf numFmtId="0" fontId="34" fillId="0" borderId="0" xfId="0" applyFont="1" applyFill="1"/>
    <xf numFmtId="0" fontId="28" fillId="0" borderId="0" xfId="0" applyFont="1"/>
    <xf numFmtId="0" fontId="46" fillId="0" borderId="0" xfId="0" applyFont="1"/>
    <xf numFmtId="0" fontId="46" fillId="0" borderId="0" xfId="0" applyFont="1" applyFill="1"/>
    <xf numFmtId="167" fontId="18" fillId="0" borderId="10" xfId="0" applyNumberFormat="1" applyFont="1" applyBorder="1" applyAlignment="1">
      <alignment wrapText="1"/>
    </xf>
    <xf numFmtId="167" fontId="20" fillId="0" borderId="0" xfId="0" applyNumberFormat="1" applyFont="1"/>
    <xf numFmtId="167" fontId="20" fillId="0" borderId="10" xfId="0" applyNumberFormat="1" applyFont="1" applyBorder="1"/>
    <xf numFmtId="0" fontId="48" fillId="34" borderId="10" xfId="0" applyFont="1" applyFill="1" applyBorder="1" applyAlignment="1">
      <alignment horizontal="left" wrapText="1"/>
    </xf>
    <xf numFmtId="0" fontId="22" fillId="34" borderId="10" xfId="0" applyFont="1" applyFill="1" applyBorder="1" applyAlignment="1">
      <alignment vertical="center" wrapText="1"/>
    </xf>
    <xf numFmtId="0" fontId="27" fillId="34" borderId="10" xfId="0" applyFont="1" applyFill="1" applyBorder="1" applyAlignment="1">
      <alignment vertical="center" wrapText="1"/>
    </xf>
    <xf numFmtId="0" fontId="20" fillId="34" borderId="10" xfId="0" applyFont="1" applyFill="1" applyBorder="1" applyAlignment="1">
      <alignment vertical="center" wrapText="1"/>
    </xf>
    <xf numFmtId="0" fontId="24" fillId="34" borderId="1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/>
    </xf>
    <xf numFmtId="49" fontId="22" fillId="34" borderId="11" xfId="0" applyNumberFormat="1" applyFont="1" applyFill="1" applyBorder="1" applyAlignment="1">
      <alignment horizontal="left" wrapText="1"/>
    </xf>
    <xf numFmtId="49" fontId="22" fillId="34" borderId="34" xfId="0" applyNumberFormat="1" applyFont="1" applyFill="1" applyBorder="1" applyAlignment="1">
      <alignment horizontal="left" wrapText="1"/>
    </xf>
    <xf numFmtId="49" fontId="22" fillId="34" borderId="13" xfId="0" applyNumberFormat="1" applyFont="1" applyFill="1" applyBorder="1" applyAlignment="1">
      <alignment horizontal="left" wrapText="1"/>
    </xf>
    <xf numFmtId="0" fontId="24" fillId="34" borderId="29" xfId="0" applyFont="1" applyFill="1" applyBorder="1" applyAlignment="1">
      <alignment horizontal="left" wrapText="1"/>
    </xf>
    <xf numFmtId="0" fontId="24" fillId="34" borderId="0" xfId="0" applyFont="1" applyFill="1" applyBorder="1" applyAlignment="1">
      <alignment horizontal="left" wrapText="1"/>
    </xf>
    <xf numFmtId="0" fontId="24" fillId="34" borderId="27" xfId="0" applyFont="1" applyFill="1" applyBorder="1" applyAlignment="1">
      <alignment horizontal="left" wrapText="1"/>
    </xf>
    <xf numFmtId="0" fontId="25" fillId="34" borderId="14" xfId="0" applyFont="1" applyFill="1" applyBorder="1" applyAlignment="1">
      <alignment horizontal="center" vertical="center"/>
    </xf>
    <xf numFmtId="0" fontId="25" fillId="34" borderId="16" xfId="0" applyFont="1" applyFill="1" applyBorder="1" applyAlignment="1">
      <alignment horizontal="center" vertical="center"/>
    </xf>
    <xf numFmtId="0" fontId="25" fillId="34" borderId="17" xfId="0" applyFont="1" applyFill="1" applyBorder="1" applyAlignment="1">
      <alignment horizontal="center" vertical="center"/>
    </xf>
    <xf numFmtId="0" fontId="26" fillId="34" borderId="18" xfId="0" applyFont="1" applyFill="1" applyBorder="1" applyAlignment="1">
      <alignment horizontal="center" vertical="center"/>
    </xf>
    <xf numFmtId="0" fontId="26" fillId="34" borderId="22" xfId="0" applyFont="1" applyFill="1" applyBorder="1" applyAlignment="1">
      <alignment horizontal="center" vertical="center"/>
    </xf>
    <xf numFmtId="0" fontId="26" fillId="34" borderId="19" xfId="0" applyFont="1" applyFill="1" applyBorder="1" applyAlignment="1">
      <alignment horizontal="left" wrapText="1"/>
    </xf>
    <xf numFmtId="0" fontId="26" fillId="34" borderId="20" xfId="0" applyFont="1" applyFill="1" applyBorder="1" applyAlignment="1">
      <alignment horizontal="left" wrapText="1"/>
    </xf>
    <xf numFmtId="0" fontId="26" fillId="34" borderId="21" xfId="0" applyFont="1" applyFill="1" applyBorder="1" applyAlignment="1">
      <alignment horizontal="left" wrapText="1"/>
    </xf>
    <xf numFmtId="0" fontId="26" fillId="34" borderId="23" xfId="0" applyFont="1" applyFill="1" applyBorder="1" applyAlignment="1">
      <alignment horizontal="left" wrapText="1"/>
    </xf>
    <xf numFmtId="0" fontId="26" fillId="34" borderId="24" xfId="0" applyFont="1" applyFill="1" applyBorder="1" applyAlignment="1">
      <alignment horizontal="left" wrapText="1"/>
    </xf>
    <xf numFmtId="0" fontId="26" fillId="34" borderId="25" xfId="0" applyFont="1" applyFill="1" applyBorder="1" applyAlignment="1">
      <alignment horizontal="left" wrapText="1"/>
    </xf>
    <xf numFmtId="0" fontId="26" fillId="34" borderId="0" xfId="0" applyFont="1" applyFill="1" applyBorder="1" applyAlignment="1">
      <alignment horizontal="left" wrapText="1"/>
    </xf>
    <xf numFmtId="0" fontId="26" fillId="34" borderId="28" xfId="0" applyFont="1" applyFill="1" applyBorder="1" applyAlignment="1">
      <alignment horizontal="left" wrapText="1"/>
    </xf>
    <xf numFmtId="0" fontId="26" fillId="34" borderId="27" xfId="0" applyFont="1" applyFill="1" applyBorder="1" applyAlignment="1">
      <alignment horizontal="left" wrapText="1"/>
    </xf>
    <xf numFmtId="0" fontId="24" fillId="34" borderId="29" xfId="0" applyFont="1" applyFill="1" applyBorder="1" applyAlignment="1">
      <alignment horizontal="left" vertical="center"/>
    </xf>
    <xf numFmtId="0" fontId="24" fillId="34" borderId="0" xfId="0" applyFont="1" applyFill="1" applyBorder="1" applyAlignment="1">
      <alignment horizontal="left" vertical="center"/>
    </xf>
    <xf numFmtId="0" fontId="24" fillId="34" borderId="27" xfId="0" applyFont="1" applyFill="1" applyBorder="1" applyAlignment="1">
      <alignment horizontal="left" vertical="center"/>
    </xf>
    <xf numFmtId="0" fontId="24" fillId="34" borderId="29" xfId="0" applyFont="1" applyFill="1" applyBorder="1" applyAlignment="1">
      <alignment horizontal="left" vertical="center" wrapText="1"/>
    </xf>
    <xf numFmtId="0" fontId="24" fillId="34" borderId="0" xfId="0" applyFont="1" applyFill="1" applyBorder="1" applyAlignment="1">
      <alignment horizontal="left" vertical="center" wrapText="1"/>
    </xf>
    <xf numFmtId="0" fontId="24" fillId="34" borderId="27" xfId="0" applyFont="1" applyFill="1" applyBorder="1" applyAlignment="1">
      <alignment horizontal="left" vertical="center" wrapText="1"/>
    </xf>
    <xf numFmtId="0" fontId="24" fillId="34" borderId="30" xfId="0" applyFont="1" applyFill="1" applyBorder="1" applyAlignment="1">
      <alignment horizontal="center" vertical="center"/>
    </xf>
    <xf numFmtId="0" fontId="24" fillId="34" borderId="29" xfId="0" applyFont="1" applyFill="1" applyBorder="1" applyAlignment="1">
      <alignment horizontal="center" vertical="center"/>
    </xf>
    <xf numFmtId="0" fontId="24" fillId="34" borderId="31" xfId="0" applyFont="1" applyFill="1" applyBorder="1" applyAlignment="1">
      <alignment horizontal="center" vertical="center"/>
    </xf>
    <xf numFmtId="0" fontId="26" fillId="34" borderId="26" xfId="0" applyFont="1" applyFill="1" applyBorder="1" applyAlignment="1">
      <alignment horizontal="center" vertical="center"/>
    </xf>
    <xf numFmtId="0" fontId="26" fillId="34" borderId="19" xfId="0" applyFont="1" applyFill="1" applyBorder="1" applyAlignment="1">
      <alignment horizontal="left" vertical="center"/>
    </xf>
    <xf numFmtId="0" fontId="26" fillId="34" borderId="0" xfId="0" applyFont="1" applyFill="1" applyBorder="1" applyAlignment="1">
      <alignment horizontal="left" vertical="center"/>
    </xf>
    <xf numFmtId="0" fontId="26" fillId="34" borderId="21" xfId="0" applyFont="1" applyFill="1" applyBorder="1" applyAlignment="1">
      <alignment horizontal="left" vertical="center"/>
    </xf>
    <xf numFmtId="0" fontId="28" fillId="34" borderId="28" xfId="0" applyFont="1" applyFill="1" applyBorder="1" applyAlignment="1">
      <alignment horizontal="left" wrapText="1"/>
    </xf>
    <xf numFmtId="0" fontId="28" fillId="34" borderId="0" xfId="0" applyFont="1" applyFill="1" applyBorder="1" applyAlignment="1">
      <alignment horizontal="left" wrapText="1"/>
    </xf>
    <xf numFmtId="0" fontId="28" fillId="34" borderId="27" xfId="0" applyFont="1" applyFill="1" applyBorder="1" applyAlignment="1">
      <alignment horizontal="left" wrapText="1"/>
    </xf>
    <xf numFmtId="0" fontId="24" fillId="34" borderId="18" xfId="0" applyFont="1" applyFill="1" applyBorder="1" applyAlignment="1">
      <alignment horizontal="center" vertical="center"/>
    </xf>
    <xf numFmtId="0" fontId="24" fillId="34" borderId="22" xfId="0" applyFont="1" applyFill="1" applyBorder="1" applyAlignment="1">
      <alignment horizontal="center" vertical="center"/>
    </xf>
    <xf numFmtId="0" fontId="26" fillId="34" borderId="33" xfId="0" applyFont="1" applyFill="1" applyBorder="1" applyAlignment="1">
      <alignment horizontal="left"/>
    </xf>
    <xf numFmtId="0" fontId="26" fillId="34" borderId="34" xfId="0" applyFont="1" applyFill="1" applyBorder="1" applyAlignment="1">
      <alignment horizontal="left"/>
    </xf>
    <xf numFmtId="0" fontId="26" fillId="34" borderId="35" xfId="0" applyFont="1" applyFill="1" applyBorder="1" applyAlignment="1">
      <alignment horizontal="left"/>
    </xf>
    <xf numFmtId="0" fontId="24" fillId="34" borderId="26" xfId="0" applyFont="1" applyFill="1" applyBorder="1" applyAlignment="1">
      <alignment horizontal="center" vertical="center"/>
    </xf>
    <xf numFmtId="0" fontId="26" fillId="34" borderId="20" xfId="0" applyFont="1" applyFill="1" applyBorder="1" applyAlignment="1">
      <alignment horizontal="left" vertical="center"/>
    </xf>
    <xf numFmtId="0" fontId="26" fillId="34" borderId="28" xfId="0" applyFont="1" applyFill="1" applyBorder="1" applyAlignment="1">
      <alignment horizontal="left" vertical="center"/>
    </xf>
    <xf numFmtId="0" fontId="26" fillId="34" borderId="27" xfId="0" applyFont="1" applyFill="1" applyBorder="1" applyAlignment="1">
      <alignment horizontal="left" vertical="center"/>
    </xf>
    <xf numFmtId="0" fontId="23" fillId="0" borderId="46" xfId="0" applyFont="1" applyFill="1" applyBorder="1" applyAlignment="1">
      <alignment horizontal="center" wrapText="1"/>
    </xf>
    <xf numFmtId="0" fontId="23" fillId="0" borderId="47" xfId="0" applyFont="1" applyFill="1" applyBorder="1" applyAlignment="1">
      <alignment horizontal="center" wrapText="1"/>
    </xf>
    <xf numFmtId="0" fontId="23" fillId="0" borderId="40" xfId="0" applyFont="1" applyFill="1" applyBorder="1" applyAlignment="1">
      <alignment horizontal="center" wrapText="1"/>
    </xf>
    <xf numFmtId="0" fontId="23" fillId="34" borderId="34" xfId="0" applyFont="1" applyFill="1" applyBorder="1" applyAlignment="1">
      <alignment horizontal="center" wrapText="1"/>
    </xf>
    <xf numFmtId="0" fontId="23" fillId="34" borderId="0" xfId="0" applyFont="1" applyFill="1" applyBorder="1" applyAlignment="1">
      <alignment horizontal="center" wrapText="1"/>
    </xf>
    <xf numFmtId="0" fontId="23" fillId="34" borderId="27" xfId="0" applyFont="1" applyFill="1" applyBorder="1" applyAlignment="1">
      <alignment horizontal="center" wrapText="1"/>
    </xf>
    <xf numFmtId="0" fontId="23" fillId="34" borderId="24" xfId="0" applyFont="1" applyFill="1" applyBorder="1" applyAlignment="1">
      <alignment horizontal="center" wrapText="1"/>
    </xf>
    <xf numFmtId="0" fontId="23" fillId="34" borderId="25" xfId="0" applyFont="1" applyFill="1" applyBorder="1" applyAlignment="1">
      <alignment horizontal="center" wrapText="1"/>
    </xf>
    <xf numFmtId="0" fontId="23" fillId="34" borderId="20" xfId="0" applyFont="1" applyFill="1" applyBorder="1" applyAlignment="1">
      <alignment horizontal="center" wrapText="1"/>
    </xf>
    <xf numFmtId="0" fontId="23" fillId="34" borderId="35" xfId="0" applyFont="1" applyFill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0" fillId="0" borderId="39" xfId="0" applyFont="1" applyBorder="1" applyAlignment="1">
      <alignment horizontal="center" wrapText="1"/>
    </xf>
    <xf numFmtId="0" fontId="40" fillId="0" borderId="42" xfId="0" applyFont="1" applyBorder="1" applyAlignment="1">
      <alignment horizontal="center" wrapText="1"/>
    </xf>
    <xf numFmtId="0" fontId="41" fillId="0" borderId="40" xfId="0" applyFont="1" applyBorder="1" applyAlignment="1">
      <alignment horizontal="center"/>
    </xf>
    <xf numFmtId="0" fontId="41" fillId="0" borderId="43" xfId="0" applyFont="1" applyBorder="1" applyAlignment="1">
      <alignment horizontal="center"/>
    </xf>
    <xf numFmtId="0" fontId="24" fillId="0" borderId="39" xfId="0" applyFont="1" applyBorder="1" applyAlignment="1">
      <alignment horizontal="center" wrapText="1"/>
    </xf>
    <xf numFmtId="0" fontId="24" fillId="0" borderId="42" xfId="0" applyFont="1" applyBorder="1" applyAlignment="1">
      <alignment horizontal="center" wrapText="1"/>
    </xf>
    <xf numFmtId="0" fontId="42" fillId="0" borderId="41" xfId="0" applyFont="1" applyBorder="1" applyAlignment="1">
      <alignment horizontal="center"/>
    </xf>
    <xf numFmtId="0" fontId="42" fillId="0" borderId="17" xfId="0" applyFont="1" applyBorder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2"/>
  <sheetViews>
    <sheetView tabSelected="1" topLeftCell="A364" zoomScaleNormal="100" workbookViewId="0">
      <selection activeCell="C68" sqref="C68"/>
    </sheetView>
  </sheetViews>
  <sheetFormatPr defaultRowHeight="15.75" x14ac:dyDescent="0.25"/>
  <cols>
    <col min="1" max="1" width="4.85546875" customWidth="1"/>
    <col min="2" max="2" width="37.42578125" customWidth="1"/>
    <col min="3" max="3" width="37.42578125" style="1" customWidth="1"/>
    <col min="4" max="4" width="24" customWidth="1"/>
    <col min="5" max="5" width="15.140625" customWidth="1"/>
    <col min="6" max="6" width="23.7109375" customWidth="1"/>
    <col min="7" max="7" width="8.42578125" style="1" customWidth="1"/>
    <col min="8" max="8" width="17" style="1" customWidth="1"/>
    <col min="9" max="9" width="17" customWidth="1"/>
    <col min="10" max="10" width="12.85546875" style="128" customWidth="1"/>
  </cols>
  <sheetData>
    <row r="1" spans="1:10" s="1" customFormat="1" ht="18.75" x14ac:dyDescent="0.3">
      <c r="A1" s="135" t="s">
        <v>1427</v>
      </c>
      <c r="B1" s="135"/>
      <c r="C1" s="135"/>
      <c r="D1" s="135"/>
      <c r="E1" s="135"/>
      <c r="F1" s="135"/>
      <c r="G1" s="135"/>
      <c r="H1" s="135"/>
      <c r="I1" s="135"/>
      <c r="J1" s="128"/>
    </row>
    <row r="2" spans="1:10" s="1" customFormat="1" ht="16.5" x14ac:dyDescent="0.25">
      <c r="A2" s="136" t="s">
        <v>1428</v>
      </c>
      <c r="B2" s="136"/>
      <c r="C2" s="136"/>
      <c r="D2" s="136"/>
      <c r="E2" s="136"/>
      <c r="F2" s="136"/>
      <c r="G2" s="136"/>
      <c r="H2" s="136"/>
      <c r="I2" s="136"/>
      <c r="J2" s="128"/>
    </row>
    <row r="3" spans="1:10" s="1" customFormat="1" ht="16.5" x14ac:dyDescent="0.25">
      <c r="A3" s="137" t="s">
        <v>1429</v>
      </c>
      <c r="B3" s="137"/>
      <c r="C3" s="137"/>
      <c r="D3" s="137"/>
      <c r="E3" s="137"/>
      <c r="F3" s="137"/>
      <c r="G3" s="137"/>
      <c r="H3" s="137"/>
      <c r="I3" s="137"/>
      <c r="J3" s="128"/>
    </row>
    <row r="4" spans="1:10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128"/>
    </row>
    <row r="5" spans="1:10" ht="72" x14ac:dyDescent="0.25">
      <c r="A5" s="12" t="s">
        <v>1194</v>
      </c>
      <c r="B5" s="12" t="s">
        <v>1173</v>
      </c>
      <c r="C5" s="12" t="s">
        <v>1426</v>
      </c>
      <c r="D5" s="12" t="s">
        <v>1174</v>
      </c>
      <c r="E5" s="24" t="s">
        <v>1175</v>
      </c>
      <c r="F5" s="12" t="s">
        <v>1176</v>
      </c>
      <c r="G5" s="12" t="s">
        <v>1195</v>
      </c>
      <c r="H5" s="25" t="s">
        <v>1196</v>
      </c>
      <c r="I5" s="25" t="s">
        <v>1193</v>
      </c>
      <c r="J5" s="127" t="s">
        <v>1430</v>
      </c>
    </row>
    <row r="6" spans="1:10" s="1" customFormat="1" x14ac:dyDescent="0.25">
      <c r="A6" s="4"/>
      <c r="B6" s="13" t="s">
        <v>1198</v>
      </c>
      <c r="C6" s="8" t="s">
        <v>1431</v>
      </c>
      <c r="D6" s="4"/>
      <c r="E6" s="4"/>
      <c r="F6" s="4"/>
      <c r="G6" s="4"/>
      <c r="H6" s="5"/>
      <c r="I6" s="5"/>
      <c r="J6" s="129"/>
    </row>
    <row r="7" spans="1:10" s="1" customFormat="1" ht="34.5" x14ac:dyDescent="0.3">
      <c r="A7" s="4"/>
      <c r="B7" s="14" t="s">
        <v>1199</v>
      </c>
      <c r="C7" s="130" t="s">
        <v>1432</v>
      </c>
      <c r="D7" s="4"/>
      <c r="E7" s="4"/>
      <c r="F7" s="4"/>
      <c r="G7" s="4"/>
      <c r="H7" s="5"/>
      <c r="I7" s="5"/>
      <c r="J7" s="129"/>
    </row>
    <row r="8" spans="1:10" s="1" customFormat="1" ht="159" customHeight="1" x14ac:dyDescent="0.25">
      <c r="A8" s="27">
        <v>1</v>
      </c>
      <c r="B8" s="131" t="s">
        <v>1200</v>
      </c>
      <c r="C8" s="131" t="s">
        <v>1527</v>
      </c>
      <c r="D8" s="4"/>
      <c r="E8" s="4"/>
      <c r="F8" s="4"/>
      <c r="G8" s="16" t="s">
        <v>1197</v>
      </c>
      <c r="H8" s="17">
        <f t="shared" ref="H8:H36" si="0">I8</f>
        <v>1300</v>
      </c>
      <c r="I8" s="18">
        <v>1300</v>
      </c>
      <c r="J8" s="129">
        <f>I8/65</f>
        <v>20</v>
      </c>
    </row>
    <row r="9" spans="1:10" s="1" customFormat="1" ht="174.75" customHeight="1" x14ac:dyDescent="0.25">
      <c r="A9" s="27">
        <v>2</v>
      </c>
      <c r="B9" s="15" t="s">
        <v>1201</v>
      </c>
      <c r="C9" s="15" t="s">
        <v>1498</v>
      </c>
      <c r="D9" s="4"/>
      <c r="E9" s="4"/>
      <c r="F9" s="4"/>
      <c r="G9" s="16" t="s">
        <v>1197</v>
      </c>
      <c r="H9" s="17">
        <f t="shared" si="0"/>
        <v>1950</v>
      </c>
      <c r="I9" s="18">
        <v>1950</v>
      </c>
      <c r="J9" s="129">
        <f t="shared" ref="J9:J72" si="1">I9/65</f>
        <v>30</v>
      </c>
    </row>
    <row r="10" spans="1:10" s="1" customFormat="1" ht="283.5" x14ac:dyDescent="0.25">
      <c r="A10" s="27">
        <v>3</v>
      </c>
      <c r="B10" s="131" t="s">
        <v>1202</v>
      </c>
      <c r="C10" s="133" t="s">
        <v>1528</v>
      </c>
      <c r="D10" s="4"/>
      <c r="E10" s="4"/>
      <c r="F10" s="4"/>
      <c r="G10" s="16" t="s">
        <v>1197</v>
      </c>
      <c r="H10" s="17">
        <f t="shared" si="0"/>
        <v>3300</v>
      </c>
      <c r="I10" s="18">
        <v>3300</v>
      </c>
      <c r="J10" s="129">
        <f t="shared" si="1"/>
        <v>50.769230769230766</v>
      </c>
    </row>
    <row r="11" spans="1:10" s="1" customFormat="1" ht="173.25" x14ac:dyDescent="0.25">
      <c r="A11" s="27">
        <v>4</v>
      </c>
      <c r="B11" s="131" t="s">
        <v>1203</v>
      </c>
      <c r="C11" s="131" t="s">
        <v>2016</v>
      </c>
      <c r="D11" s="4"/>
      <c r="E11" s="4"/>
      <c r="F11" s="4"/>
      <c r="G11" s="16" t="s">
        <v>1197</v>
      </c>
      <c r="H11" s="17">
        <f t="shared" si="0"/>
        <v>1750</v>
      </c>
      <c r="I11" s="18">
        <v>1750</v>
      </c>
      <c r="J11" s="129">
        <f t="shared" si="1"/>
        <v>26.923076923076923</v>
      </c>
    </row>
    <row r="12" spans="1:10" s="1" customFormat="1" ht="233.25" customHeight="1" x14ac:dyDescent="0.25">
      <c r="A12" s="27">
        <v>5</v>
      </c>
      <c r="B12" s="19" t="s">
        <v>1204</v>
      </c>
      <c r="C12" s="19" t="s">
        <v>1516</v>
      </c>
      <c r="D12" s="4"/>
      <c r="E12" s="4"/>
      <c r="F12" s="4"/>
      <c r="G12" s="16" t="s">
        <v>1197</v>
      </c>
      <c r="H12" s="17">
        <f t="shared" si="0"/>
        <v>1550</v>
      </c>
      <c r="I12" s="18">
        <v>1550</v>
      </c>
      <c r="J12" s="129">
        <f t="shared" si="1"/>
        <v>23.846153846153847</v>
      </c>
    </row>
    <row r="13" spans="1:10" s="1" customFormat="1" ht="180.75" customHeight="1" x14ac:dyDescent="0.25">
      <c r="A13" s="27">
        <v>6</v>
      </c>
      <c r="B13" s="131" t="s">
        <v>1205</v>
      </c>
      <c r="C13" s="131" t="s">
        <v>1529</v>
      </c>
      <c r="D13" s="4"/>
      <c r="E13" s="4"/>
      <c r="F13" s="4"/>
      <c r="G13" s="20" t="s">
        <v>1197</v>
      </c>
      <c r="H13" s="17">
        <f t="shared" si="0"/>
        <v>770</v>
      </c>
      <c r="I13" s="18">
        <v>770</v>
      </c>
      <c r="J13" s="129">
        <f t="shared" si="1"/>
        <v>11.846153846153847</v>
      </c>
    </row>
    <row r="14" spans="1:10" s="1" customFormat="1" ht="94.5" x14ac:dyDescent="0.25">
      <c r="A14" s="27">
        <v>7</v>
      </c>
      <c r="B14" s="132" t="s">
        <v>1206</v>
      </c>
      <c r="C14" s="132" t="s">
        <v>1530</v>
      </c>
      <c r="D14" s="4"/>
      <c r="E14" s="4"/>
      <c r="F14" s="4"/>
      <c r="G14" s="16"/>
      <c r="H14" s="17">
        <f t="shared" si="0"/>
        <v>600</v>
      </c>
      <c r="I14" s="18">
        <v>600</v>
      </c>
      <c r="J14" s="129">
        <f t="shared" si="1"/>
        <v>9.2307692307692299</v>
      </c>
    </row>
    <row r="15" spans="1:10" s="1" customFormat="1" ht="126" x14ac:dyDescent="0.25">
      <c r="A15" s="27">
        <v>8</v>
      </c>
      <c r="B15" s="132" t="s">
        <v>1207</v>
      </c>
      <c r="C15" s="132" t="s">
        <v>1433</v>
      </c>
      <c r="D15" s="4"/>
      <c r="E15" s="4"/>
      <c r="F15" s="4"/>
      <c r="G15" s="16"/>
      <c r="H15" s="17">
        <f t="shared" si="0"/>
        <v>1150</v>
      </c>
      <c r="I15" s="18">
        <v>1150</v>
      </c>
      <c r="J15" s="129">
        <f t="shared" si="1"/>
        <v>17.692307692307693</v>
      </c>
    </row>
    <row r="16" spans="1:10" s="1" customFormat="1" ht="110.25" x14ac:dyDescent="0.25">
      <c r="A16" s="27">
        <v>9</v>
      </c>
      <c r="B16" s="15" t="s">
        <v>1208</v>
      </c>
      <c r="C16" s="15" t="s">
        <v>1434</v>
      </c>
      <c r="D16" s="4"/>
      <c r="E16" s="4"/>
      <c r="F16" s="4"/>
      <c r="G16" s="16" t="s">
        <v>1197</v>
      </c>
      <c r="H16" s="17">
        <f t="shared" si="0"/>
        <v>970</v>
      </c>
      <c r="I16" s="18">
        <v>970</v>
      </c>
      <c r="J16" s="129">
        <f t="shared" si="1"/>
        <v>14.923076923076923</v>
      </c>
    </row>
    <row r="17" spans="1:10" s="1" customFormat="1" ht="31.5" x14ac:dyDescent="0.25">
      <c r="A17" s="27">
        <v>10</v>
      </c>
      <c r="B17" s="21" t="s">
        <v>1209</v>
      </c>
      <c r="C17" s="21" t="s">
        <v>1435</v>
      </c>
      <c r="D17" s="4"/>
      <c r="E17" s="6" t="s">
        <v>1256</v>
      </c>
      <c r="F17" s="6" t="s">
        <v>1257</v>
      </c>
      <c r="G17" s="16" t="s">
        <v>1197</v>
      </c>
      <c r="H17" s="17">
        <f t="shared" si="0"/>
        <v>120</v>
      </c>
      <c r="I17" s="18">
        <v>120</v>
      </c>
      <c r="J17" s="129">
        <f t="shared" si="1"/>
        <v>1.8461538461538463</v>
      </c>
    </row>
    <row r="18" spans="1:10" s="1" customFormat="1" ht="31.5" x14ac:dyDescent="0.25">
      <c r="A18" s="27">
        <v>11</v>
      </c>
      <c r="B18" s="21" t="s">
        <v>1210</v>
      </c>
      <c r="C18" s="21" t="s">
        <v>1436</v>
      </c>
      <c r="D18" s="4"/>
      <c r="E18" s="72" t="s">
        <v>1258</v>
      </c>
      <c r="F18" s="6" t="s">
        <v>1259</v>
      </c>
      <c r="G18" s="16" t="s">
        <v>1197</v>
      </c>
      <c r="H18" s="17">
        <f t="shared" si="0"/>
        <v>200</v>
      </c>
      <c r="I18" s="18">
        <v>200</v>
      </c>
      <c r="J18" s="129">
        <f t="shared" si="1"/>
        <v>3.0769230769230771</v>
      </c>
    </row>
    <row r="19" spans="1:10" s="1" customFormat="1" ht="31.5" x14ac:dyDescent="0.25">
      <c r="A19" s="27">
        <v>12</v>
      </c>
      <c r="B19" s="21" t="s">
        <v>1211</v>
      </c>
      <c r="C19" s="21" t="s">
        <v>1437</v>
      </c>
      <c r="D19" s="4"/>
      <c r="E19" s="6" t="s">
        <v>1260</v>
      </c>
      <c r="F19" s="6" t="s">
        <v>1261</v>
      </c>
      <c r="G19" s="16" t="s">
        <v>1197</v>
      </c>
      <c r="H19" s="17">
        <f t="shared" si="0"/>
        <v>220</v>
      </c>
      <c r="I19" s="18">
        <v>220</v>
      </c>
      <c r="J19" s="129">
        <f t="shared" si="1"/>
        <v>3.3846153846153846</v>
      </c>
    </row>
    <row r="20" spans="1:10" s="1" customFormat="1" ht="31.5" x14ac:dyDescent="0.25">
      <c r="A20" s="27">
        <v>13</v>
      </c>
      <c r="B20" s="21" t="s">
        <v>1212</v>
      </c>
      <c r="C20" s="21" t="s">
        <v>1438</v>
      </c>
      <c r="D20" s="4"/>
      <c r="E20" s="6" t="s">
        <v>1260</v>
      </c>
      <c r="F20" s="6" t="s">
        <v>1261</v>
      </c>
      <c r="G20" s="16" t="s">
        <v>1197</v>
      </c>
      <c r="H20" s="17">
        <f t="shared" si="0"/>
        <v>290</v>
      </c>
      <c r="I20" s="18">
        <v>290</v>
      </c>
      <c r="J20" s="129">
        <f t="shared" si="1"/>
        <v>4.4615384615384617</v>
      </c>
    </row>
    <row r="21" spans="1:10" s="1" customFormat="1" ht="47.25" x14ac:dyDescent="0.25">
      <c r="A21" s="27">
        <v>14</v>
      </c>
      <c r="B21" s="21" t="s">
        <v>1213</v>
      </c>
      <c r="C21" s="21" t="s">
        <v>1517</v>
      </c>
      <c r="D21" s="4"/>
      <c r="E21" s="6" t="s">
        <v>1262</v>
      </c>
      <c r="F21" s="6" t="s">
        <v>1263</v>
      </c>
      <c r="G21" s="16" t="s">
        <v>1197</v>
      </c>
      <c r="H21" s="17">
        <f t="shared" si="0"/>
        <v>460</v>
      </c>
      <c r="I21" s="18">
        <v>460</v>
      </c>
      <c r="J21" s="129">
        <f t="shared" si="1"/>
        <v>7.0769230769230766</v>
      </c>
    </row>
    <row r="22" spans="1:10" s="1" customFormat="1" ht="63" x14ac:dyDescent="0.25">
      <c r="A22" s="27">
        <v>15</v>
      </c>
      <c r="B22" s="21" t="s">
        <v>1214</v>
      </c>
      <c r="C22" s="21" t="s">
        <v>1439</v>
      </c>
      <c r="D22" s="4"/>
      <c r="E22" s="6" t="s">
        <v>1264</v>
      </c>
      <c r="F22" s="6" t="s">
        <v>1265</v>
      </c>
      <c r="G22" s="16" t="s">
        <v>1197</v>
      </c>
      <c r="H22" s="17">
        <f t="shared" si="0"/>
        <v>90</v>
      </c>
      <c r="I22" s="18">
        <v>90</v>
      </c>
      <c r="J22" s="129">
        <f t="shared" si="1"/>
        <v>1.3846153846153846</v>
      </c>
    </row>
    <row r="23" spans="1:10" s="1" customFormat="1" ht="31.5" x14ac:dyDescent="0.25">
      <c r="A23" s="27">
        <v>16</v>
      </c>
      <c r="B23" s="21" t="s">
        <v>1215</v>
      </c>
      <c r="C23" s="21" t="s">
        <v>1440</v>
      </c>
      <c r="D23" s="4"/>
      <c r="E23" s="72" t="s">
        <v>1266</v>
      </c>
      <c r="F23" s="6" t="s">
        <v>1267</v>
      </c>
      <c r="G23" s="16" t="s">
        <v>1197</v>
      </c>
      <c r="H23" s="17">
        <f t="shared" si="0"/>
        <v>130</v>
      </c>
      <c r="I23" s="18">
        <v>130</v>
      </c>
      <c r="J23" s="129">
        <f t="shared" si="1"/>
        <v>2</v>
      </c>
    </row>
    <row r="24" spans="1:10" s="1" customFormat="1" ht="31.5" x14ac:dyDescent="0.25">
      <c r="A24" s="27">
        <v>17</v>
      </c>
      <c r="B24" s="21" t="s">
        <v>1216</v>
      </c>
      <c r="C24" s="21" t="s">
        <v>1441</v>
      </c>
      <c r="D24" s="4"/>
      <c r="E24" s="72" t="s">
        <v>1266</v>
      </c>
      <c r="F24" s="6" t="s">
        <v>1267</v>
      </c>
      <c r="G24" s="16" t="s">
        <v>1197</v>
      </c>
      <c r="H24" s="17">
        <f t="shared" si="0"/>
        <v>70</v>
      </c>
      <c r="I24" s="18">
        <v>70</v>
      </c>
      <c r="J24" s="129">
        <f t="shared" si="1"/>
        <v>1.0769230769230769</v>
      </c>
    </row>
    <row r="25" spans="1:10" s="1" customFormat="1" ht="31.5" x14ac:dyDescent="0.25">
      <c r="A25" s="27">
        <v>18</v>
      </c>
      <c r="B25" s="21" t="s">
        <v>1217</v>
      </c>
      <c r="C25" s="21" t="s">
        <v>1443</v>
      </c>
      <c r="D25" s="4"/>
      <c r="E25" s="72" t="s">
        <v>1266</v>
      </c>
      <c r="F25" s="6" t="s">
        <v>1267</v>
      </c>
      <c r="G25" s="16" t="s">
        <v>1197</v>
      </c>
      <c r="H25" s="17">
        <f t="shared" si="0"/>
        <v>570</v>
      </c>
      <c r="I25" s="18">
        <v>570</v>
      </c>
      <c r="J25" s="129">
        <f t="shared" si="1"/>
        <v>8.7692307692307701</v>
      </c>
    </row>
    <row r="26" spans="1:10" s="1" customFormat="1" x14ac:dyDescent="0.25">
      <c r="A26" s="27">
        <v>19</v>
      </c>
      <c r="B26" s="21" t="s">
        <v>1218</v>
      </c>
      <c r="C26" s="21" t="s">
        <v>1442</v>
      </c>
      <c r="D26" s="4"/>
      <c r="E26" s="72" t="s">
        <v>1268</v>
      </c>
      <c r="F26" s="6" t="s">
        <v>1269</v>
      </c>
      <c r="G26" s="16" t="s">
        <v>1197</v>
      </c>
      <c r="H26" s="17">
        <f t="shared" si="0"/>
        <v>170</v>
      </c>
      <c r="I26" s="18">
        <v>170</v>
      </c>
      <c r="J26" s="129">
        <f t="shared" si="1"/>
        <v>2.6153846153846154</v>
      </c>
    </row>
    <row r="27" spans="1:10" s="1" customFormat="1" ht="31.5" x14ac:dyDescent="0.25">
      <c r="A27" s="27">
        <v>20</v>
      </c>
      <c r="B27" s="21" t="s">
        <v>1219</v>
      </c>
      <c r="C27" s="21" t="s">
        <v>1444</v>
      </c>
      <c r="D27" s="4"/>
      <c r="E27" s="6" t="s">
        <v>1270</v>
      </c>
      <c r="F27" s="6" t="s">
        <v>1271</v>
      </c>
      <c r="G27" s="16" t="s">
        <v>1197</v>
      </c>
      <c r="H27" s="17">
        <f t="shared" si="0"/>
        <v>70</v>
      </c>
      <c r="I27" s="18">
        <v>70</v>
      </c>
      <c r="J27" s="129">
        <f t="shared" si="1"/>
        <v>1.0769230769230769</v>
      </c>
    </row>
    <row r="28" spans="1:10" s="1" customFormat="1" x14ac:dyDescent="0.25">
      <c r="A28" s="27">
        <v>21</v>
      </c>
      <c r="B28" s="21" t="s">
        <v>1220</v>
      </c>
      <c r="C28" s="21" t="s">
        <v>1445</v>
      </c>
      <c r="D28" s="4"/>
      <c r="E28" s="6" t="s">
        <v>1272</v>
      </c>
      <c r="F28" s="6" t="s">
        <v>1273</v>
      </c>
      <c r="G28" s="16" t="s">
        <v>1197</v>
      </c>
      <c r="H28" s="17">
        <f t="shared" si="0"/>
        <v>170</v>
      </c>
      <c r="I28" s="18">
        <v>170</v>
      </c>
      <c r="J28" s="129">
        <f t="shared" si="1"/>
        <v>2.6153846153846154</v>
      </c>
    </row>
    <row r="29" spans="1:10" s="1" customFormat="1" ht="78.75" x14ac:dyDescent="0.25">
      <c r="A29" s="27">
        <v>22</v>
      </c>
      <c r="B29" s="21" t="s">
        <v>1221</v>
      </c>
      <c r="C29" s="21" t="s">
        <v>1446</v>
      </c>
      <c r="D29" s="4"/>
      <c r="E29" s="6" t="s">
        <v>1274</v>
      </c>
      <c r="F29" s="6" t="s">
        <v>1275</v>
      </c>
      <c r="G29" s="16" t="s">
        <v>1197</v>
      </c>
      <c r="H29" s="17">
        <f t="shared" si="0"/>
        <v>650</v>
      </c>
      <c r="I29" s="18">
        <v>650</v>
      </c>
      <c r="J29" s="129">
        <f t="shared" si="1"/>
        <v>10</v>
      </c>
    </row>
    <row r="30" spans="1:10" s="1" customFormat="1" x14ac:dyDescent="0.25">
      <c r="A30" s="27">
        <v>23</v>
      </c>
      <c r="B30" s="21" t="s">
        <v>1222</v>
      </c>
      <c r="C30" s="21" t="s">
        <v>1447</v>
      </c>
      <c r="D30" s="4"/>
      <c r="E30" s="6" t="s">
        <v>1276</v>
      </c>
      <c r="F30" s="6" t="s">
        <v>1277</v>
      </c>
      <c r="G30" s="16" t="s">
        <v>1197</v>
      </c>
      <c r="H30" s="17">
        <f t="shared" si="0"/>
        <v>150</v>
      </c>
      <c r="I30" s="18">
        <v>150</v>
      </c>
      <c r="J30" s="129">
        <f t="shared" si="1"/>
        <v>2.3076923076923075</v>
      </c>
    </row>
    <row r="31" spans="1:10" s="1" customFormat="1" ht="31.5" x14ac:dyDescent="0.25">
      <c r="A31" s="27">
        <v>24</v>
      </c>
      <c r="B31" s="21" t="s">
        <v>1223</v>
      </c>
      <c r="C31" s="21" t="s">
        <v>1531</v>
      </c>
      <c r="D31" s="4"/>
      <c r="E31" s="9" t="s">
        <v>1380</v>
      </c>
      <c r="F31" s="9" t="s">
        <v>1381</v>
      </c>
      <c r="G31" s="16" t="s">
        <v>1197</v>
      </c>
      <c r="H31" s="17">
        <f t="shared" si="0"/>
        <v>300</v>
      </c>
      <c r="I31" s="18">
        <v>300</v>
      </c>
      <c r="J31" s="129">
        <f t="shared" si="1"/>
        <v>4.615384615384615</v>
      </c>
    </row>
    <row r="32" spans="1:10" s="1" customFormat="1" ht="31.5" x14ac:dyDescent="0.25">
      <c r="A32" s="27">
        <v>25</v>
      </c>
      <c r="B32" s="21" t="s">
        <v>1224</v>
      </c>
      <c r="C32" s="21" t="s">
        <v>1448</v>
      </c>
      <c r="D32" s="4"/>
      <c r="E32" s="6" t="s">
        <v>1278</v>
      </c>
      <c r="F32" s="6" t="s">
        <v>1279</v>
      </c>
      <c r="G32" s="16" t="s">
        <v>1197</v>
      </c>
      <c r="H32" s="17">
        <f t="shared" si="0"/>
        <v>800</v>
      </c>
      <c r="I32" s="18">
        <v>800</v>
      </c>
      <c r="J32" s="129">
        <f t="shared" si="1"/>
        <v>12.307692307692308</v>
      </c>
    </row>
    <row r="33" spans="1:10" s="1" customFormat="1" ht="63" x14ac:dyDescent="0.25">
      <c r="A33" s="27">
        <v>26</v>
      </c>
      <c r="B33" s="21" t="s">
        <v>1225</v>
      </c>
      <c r="C33" s="21" t="s">
        <v>1449</v>
      </c>
      <c r="D33" s="4"/>
      <c r="E33" s="6" t="s">
        <v>1280</v>
      </c>
      <c r="F33" s="6" t="s">
        <v>1281</v>
      </c>
      <c r="G33" s="16" t="s">
        <v>1197</v>
      </c>
      <c r="H33" s="17">
        <f t="shared" si="0"/>
        <v>220</v>
      </c>
      <c r="I33" s="18">
        <v>220</v>
      </c>
      <c r="J33" s="129">
        <f t="shared" si="1"/>
        <v>3.3846153846153846</v>
      </c>
    </row>
    <row r="34" spans="1:10" s="1" customFormat="1" ht="31.5" x14ac:dyDescent="0.25">
      <c r="A34" s="27">
        <v>27</v>
      </c>
      <c r="B34" s="21" t="s">
        <v>1226</v>
      </c>
      <c r="C34" s="21" t="s">
        <v>1532</v>
      </c>
      <c r="D34" s="4"/>
      <c r="E34" s="72" t="s">
        <v>1266</v>
      </c>
      <c r="F34" s="6" t="s">
        <v>1267</v>
      </c>
      <c r="G34" s="16" t="s">
        <v>1197</v>
      </c>
      <c r="H34" s="17">
        <f t="shared" si="0"/>
        <v>180</v>
      </c>
      <c r="I34" s="18">
        <v>180</v>
      </c>
      <c r="J34" s="129">
        <f t="shared" si="1"/>
        <v>2.7692307692307692</v>
      </c>
    </row>
    <row r="35" spans="1:10" s="1" customFormat="1" ht="31.5" x14ac:dyDescent="0.25">
      <c r="A35" s="27">
        <v>28</v>
      </c>
      <c r="B35" s="21" t="s">
        <v>1227</v>
      </c>
      <c r="C35" s="21" t="s">
        <v>1533</v>
      </c>
      <c r="D35" s="4"/>
      <c r="E35" s="6" t="s">
        <v>1282</v>
      </c>
      <c r="F35" s="6" t="s">
        <v>1283</v>
      </c>
      <c r="G35" s="16" t="s">
        <v>1197</v>
      </c>
      <c r="H35" s="17">
        <f t="shared" si="0"/>
        <v>190</v>
      </c>
      <c r="I35" s="18">
        <v>190</v>
      </c>
      <c r="J35" s="129">
        <f t="shared" si="1"/>
        <v>2.9230769230769229</v>
      </c>
    </row>
    <row r="36" spans="1:10" s="1" customFormat="1" ht="31.5" x14ac:dyDescent="0.25">
      <c r="A36" s="27">
        <v>29</v>
      </c>
      <c r="B36" s="21" t="s">
        <v>1228</v>
      </c>
      <c r="C36" s="21" t="s">
        <v>1450</v>
      </c>
      <c r="D36" s="4"/>
      <c r="E36" s="9" t="s">
        <v>1382</v>
      </c>
      <c r="F36" s="9" t="s">
        <v>1383</v>
      </c>
      <c r="G36" s="16" t="s">
        <v>1197</v>
      </c>
      <c r="H36" s="17">
        <f t="shared" si="0"/>
        <v>600</v>
      </c>
      <c r="I36" s="18">
        <v>600</v>
      </c>
      <c r="J36" s="129">
        <f t="shared" si="1"/>
        <v>9.2307692307692299</v>
      </c>
    </row>
    <row r="37" spans="1:10" s="1" customFormat="1" ht="78.75" x14ac:dyDescent="0.25">
      <c r="A37" s="27">
        <v>30</v>
      </c>
      <c r="B37" s="21" t="s">
        <v>1229</v>
      </c>
      <c r="C37" s="21" t="s">
        <v>1451</v>
      </c>
      <c r="D37" s="4"/>
      <c r="E37" s="6" t="s">
        <v>1284</v>
      </c>
      <c r="F37" s="6" t="s">
        <v>1285</v>
      </c>
      <c r="G37" s="16" t="s">
        <v>1197</v>
      </c>
      <c r="H37" s="17">
        <v>800</v>
      </c>
      <c r="I37" s="18">
        <v>800</v>
      </c>
      <c r="J37" s="129">
        <f t="shared" si="1"/>
        <v>12.307692307692308</v>
      </c>
    </row>
    <row r="38" spans="1:10" s="1" customFormat="1" x14ac:dyDescent="0.25">
      <c r="A38" s="27">
        <v>31</v>
      </c>
      <c r="B38" s="21" t="s">
        <v>1230</v>
      </c>
      <c r="C38" s="21" t="s">
        <v>1452</v>
      </c>
      <c r="D38" s="4"/>
      <c r="E38" s="6" t="s">
        <v>1286</v>
      </c>
      <c r="F38" s="6" t="s">
        <v>1287</v>
      </c>
      <c r="G38" s="16" t="s">
        <v>1197</v>
      </c>
      <c r="H38" s="17">
        <f t="shared" ref="H38:H56" si="2">I38</f>
        <v>100</v>
      </c>
      <c r="I38" s="18">
        <v>100</v>
      </c>
      <c r="J38" s="129">
        <f t="shared" si="1"/>
        <v>1.5384615384615385</v>
      </c>
    </row>
    <row r="39" spans="1:10" s="1" customFormat="1" ht="31.5" x14ac:dyDescent="0.25">
      <c r="A39" s="27">
        <v>32</v>
      </c>
      <c r="B39" s="21" t="s">
        <v>1231</v>
      </c>
      <c r="C39" s="21" t="s">
        <v>1453</v>
      </c>
      <c r="D39" s="4"/>
      <c r="E39" s="6" t="s">
        <v>1288</v>
      </c>
      <c r="F39" s="6" t="s">
        <v>1289</v>
      </c>
      <c r="G39" s="16" t="s">
        <v>1197</v>
      </c>
      <c r="H39" s="17">
        <f t="shared" si="2"/>
        <v>150</v>
      </c>
      <c r="I39" s="18">
        <v>150</v>
      </c>
      <c r="J39" s="129">
        <f t="shared" si="1"/>
        <v>2.3076923076923075</v>
      </c>
    </row>
    <row r="40" spans="1:10" s="1" customFormat="1" ht="31.5" x14ac:dyDescent="0.25">
      <c r="A40" s="27">
        <v>33</v>
      </c>
      <c r="B40" s="21" t="s">
        <v>1232</v>
      </c>
      <c r="C40" s="21" t="s">
        <v>1518</v>
      </c>
      <c r="D40" s="4"/>
      <c r="E40" s="6" t="s">
        <v>1288</v>
      </c>
      <c r="F40" s="6" t="s">
        <v>1289</v>
      </c>
      <c r="G40" s="16" t="s">
        <v>1197</v>
      </c>
      <c r="H40" s="17">
        <f t="shared" si="2"/>
        <v>330</v>
      </c>
      <c r="I40" s="18">
        <v>330</v>
      </c>
      <c r="J40" s="129">
        <f t="shared" si="1"/>
        <v>5.0769230769230766</v>
      </c>
    </row>
    <row r="41" spans="1:10" s="1" customFormat="1" x14ac:dyDescent="0.25">
      <c r="A41" s="27">
        <v>34</v>
      </c>
      <c r="B41" s="21" t="s">
        <v>1233</v>
      </c>
      <c r="C41" s="21" t="s">
        <v>1519</v>
      </c>
      <c r="D41" s="4"/>
      <c r="E41" s="4"/>
      <c r="F41" s="4"/>
      <c r="G41" s="16" t="s">
        <v>1197</v>
      </c>
      <c r="H41" s="17">
        <f t="shared" si="2"/>
        <v>150</v>
      </c>
      <c r="I41" s="18">
        <v>150</v>
      </c>
      <c r="J41" s="129">
        <f t="shared" si="1"/>
        <v>2.3076923076923075</v>
      </c>
    </row>
    <row r="42" spans="1:10" s="1" customFormat="1" x14ac:dyDescent="0.25">
      <c r="A42" s="27">
        <v>35</v>
      </c>
      <c r="B42" s="21" t="s">
        <v>1234</v>
      </c>
      <c r="C42" s="21" t="s">
        <v>1520</v>
      </c>
      <c r="D42" s="4"/>
      <c r="E42" s="4"/>
      <c r="F42" s="4"/>
      <c r="G42" s="16" t="s">
        <v>1197</v>
      </c>
      <c r="H42" s="17">
        <f t="shared" si="2"/>
        <v>400</v>
      </c>
      <c r="I42" s="18">
        <v>400</v>
      </c>
      <c r="J42" s="129">
        <f t="shared" si="1"/>
        <v>6.1538461538461542</v>
      </c>
    </row>
    <row r="43" spans="1:10" s="1" customFormat="1" ht="31.5" x14ac:dyDescent="0.25">
      <c r="A43" s="27">
        <v>36</v>
      </c>
      <c r="B43" s="21" t="s">
        <v>1235</v>
      </c>
      <c r="C43" s="21" t="s">
        <v>1454</v>
      </c>
      <c r="D43" s="4"/>
      <c r="E43" s="72" t="s">
        <v>1266</v>
      </c>
      <c r="F43" s="6" t="s">
        <v>1267</v>
      </c>
      <c r="G43" s="16" t="s">
        <v>1197</v>
      </c>
      <c r="H43" s="17">
        <f t="shared" si="2"/>
        <v>200</v>
      </c>
      <c r="I43" s="18">
        <v>200</v>
      </c>
      <c r="J43" s="129">
        <f t="shared" si="1"/>
        <v>3.0769230769230771</v>
      </c>
    </row>
    <row r="44" spans="1:10" s="1" customFormat="1" ht="78.75" x14ac:dyDescent="0.25">
      <c r="A44" s="27">
        <v>37</v>
      </c>
      <c r="B44" s="21" t="s">
        <v>1236</v>
      </c>
      <c r="C44" s="21" t="s">
        <v>1455</v>
      </c>
      <c r="D44" s="4"/>
      <c r="E44" s="6" t="s">
        <v>1290</v>
      </c>
      <c r="F44" s="6" t="s">
        <v>1291</v>
      </c>
      <c r="G44" s="16" t="s">
        <v>1197</v>
      </c>
      <c r="H44" s="17">
        <f t="shared" si="2"/>
        <v>800</v>
      </c>
      <c r="I44" s="18">
        <v>800</v>
      </c>
      <c r="J44" s="129">
        <f t="shared" si="1"/>
        <v>12.307692307692308</v>
      </c>
    </row>
    <row r="45" spans="1:10" s="1" customFormat="1" ht="94.5" x14ac:dyDescent="0.25">
      <c r="A45" s="27">
        <v>38</v>
      </c>
      <c r="B45" s="21" t="s">
        <v>1368</v>
      </c>
      <c r="C45" s="21" t="s">
        <v>1456</v>
      </c>
      <c r="D45" s="4"/>
      <c r="E45" s="6" t="s">
        <v>1292</v>
      </c>
      <c r="F45" s="6" t="s">
        <v>1293</v>
      </c>
      <c r="G45" s="16" t="s">
        <v>1197</v>
      </c>
      <c r="H45" s="17">
        <f t="shared" si="2"/>
        <v>1200</v>
      </c>
      <c r="I45" s="18">
        <v>1200</v>
      </c>
      <c r="J45" s="129">
        <f t="shared" si="1"/>
        <v>18.46153846153846</v>
      </c>
    </row>
    <row r="46" spans="1:10" s="1" customFormat="1" x14ac:dyDescent="0.25">
      <c r="A46" s="27">
        <v>39</v>
      </c>
      <c r="B46" s="21" t="s">
        <v>1237</v>
      </c>
      <c r="C46" s="21" t="s">
        <v>1457</v>
      </c>
      <c r="D46" s="4"/>
      <c r="E46" s="6" t="s">
        <v>1294</v>
      </c>
      <c r="F46" s="6" t="s">
        <v>1295</v>
      </c>
      <c r="G46" s="16" t="s">
        <v>1197</v>
      </c>
      <c r="H46" s="17">
        <f t="shared" si="2"/>
        <v>190</v>
      </c>
      <c r="I46" s="18">
        <v>190</v>
      </c>
      <c r="J46" s="129">
        <f t="shared" si="1"/>
        <v>2.9230769230769229</v>
      </c>
    </row>
    <row r="47" spans="1:10" s="1" customFormat="1" x14ac:dyDescent="0.25">
      <c r="A47" s="27">
        <v>40</v>
      </c>
      <c r="B47" s="21" t="s">
        <v>1238</v>
      </c>
      <c r="C47" s="21" t="s">
        <v>1458</v>
      </c>
      <c r="D47" s="4"/>
      <c r="E47" s="6" t="s">
        <v>1296</v>
      </c>
      <c r="F47" s="6" t="s">
        <v>1297</v>
      </c>
      <c r="G47" s="16" t="s">
        <v>1197</v>
      </c>
      <c r="H47" s="17">
        <f t="shared" si="2"/>
        <v>150</v>
      </c>
      <c r="I47" s="18">
        <v>150</v>
      </c>
      <c r="J47" s="129">
        <f t="shared" si="1"/>
        <v>2.3076923076923075</v>
      </c>
    </row>
    <row r="48" spans="1:10" s="1" customFormat="1" x14ac:dyDescent="0.25">
      <c r="A48" s="27">
        <v>41</v>
      </c>
      <c r="B48" s="21" t="s">
        <v>1239</v>
      </c>
      <c r="C48" s="21" t="s">
        <v>1534</v>
      </c>
      <c r="D48" s="4"/>
      <c r="E48" s="6" t="s">
        <v>1296</v>
      </c>
      <c r="F48" s="6" t="s">
        <v>1297</v>
      </c>
      <c r="G48" s="16" t="s">
        <v>1197</v>
      </c>
      <c r="H48" s="17">
        <f t="shared" si="2"/>
        <v>140</v>
      </c>
      <c r="I48" s="18">
        <v>140</v>
      </c>
      <c r="J48" s="129">
        <f t="shared" si="1"/>
        <v>2.1538461538461537</v>
      </c>
    </row>
    <row r="49" spans="1:10" s="1" customFormat="1" ht="31.5" x14ac:dyDescent="0.25">
      <c r="A49" s="27">
        <v>42</v>
      </c>
      <c r="B49" s="21" t="s">
        <v>1240</v>
      </c>
      <c r="C49" s="21" t="s">
        <v>1459</v>
      </c>
      <c r="D49" s="4"/>
      <c r="E49" s="6" t="s">
        <v>1298</v>
      </c>
      <c r="F49" s="6" t="s">
        <v>1299</v>
      </c>
      <c r="G49" s="16" t="s">
        <v>1197</v>
      </c>
      <c r="H49" s="17">
        <f t="shared" si="2"/>
        <v>190</v>
      </c>
      <c r="I49" s="18">
        <v>190</v>
      </c>
      <c r="J49" s="129">
        <f t="shared" si="1"/>
        <v>2.9230769230769229</v>
      </c>
    </row>
    <row r="50" spans="1:10" s="1" customFormat="1" x14ac:dyDescent="0.25">
      <c r="A50" s="27">
        <v>43</v>
      </c>
      <c r="B50" s="21" t="s">
        <v>1241</v>
      </c>
      <c r="C50" s="21" t="s">
        <v>1460</v>
      </c>
      <c r="D50" s="4"/>
      <c r="E50" s="9" t="s">
        <v>1384</v>
      </c>
      <c r="F50" s="9" t="s">
        <v>1385</v>
      </c>
      <c r="G50" s="16" t="s">
        <v>1197</v>
      </c>
      <c r="H50" s="17">
        <f t="shared" si="2"/>
        <v>800</v>
      </c>
      <c r="I50" s="18">
        <v>800</v>
      </c>
      <c r="J50" s="129">
        <f t="shared" si="1"/>
        <v>12.307692307692308</v>
      </c>
    </row>
    <row r="51" spans="1:10" s="1" customFormat="1" ht="31.5" x14ac:dyDescent="0.25">
      <c r="A51" s="27">
        <v>44</v>
      </c>
      <c r="B51" s="21" t="s">
        <v>1242</v>
      </c>
      <c r="C51" s="21" t="s">
        <v>1461</v>
      </c>
      <c r="D51" s="4"/>
      <c r="E51" s="6" t="s">
        <v>1300</v>
      </c>
      <c r="F51" s="6" t="s">
        <v>1301</v>
      </c>
      <c r="G51" s="16" t="s">
        <v>1197</v>
      </c>
      <c r="H51" s="17">
        <f t="shared" si="2"/>
        <v>2700</v>
      </c>
      <c r="I51" s="18">
        <v>2700</v>
      </c>
      <c r="J51" s="129">
        <f t="shared" si="1"/>
        <v>41.53846153846154</v>
      </c>
    </row>
    <row r="52" spans="1:10" s="1" customFormat="1" ht="47.25" x14ac:dyDescent="0.25">
      <c r="A52" s="27">
        <v>45</v>
      </c>
      <c r="B52" s="21" t="s">
        <v>1243</v>
      </c>
      <c r="C52" s="21" t="s">
        <v>1521</v>
      </c>
      <c r="D52" s="4"/>
      <c r="E52" s="6" t="s">
        <v>1302</v>
      </c>
      <c r="F52" s="6" t="s">
        <v>1303</v>
      </c>
      <c r="G52" s="16" t="s">
        <v>1197</v>
      </c>
      <c r="H52" s="17">
        <f t="shared" si="2"/>
        <v>90</v>
      </c>
      <c r="I52" s="18">
        <v>90</v>
      </c>
      <c r="J52" s="129">
        <f t="shared" si="1"/>
        <v>1.3846153846153846</v>
      </c>
    </row>
    <row r="53" spans="1:10" s="1" customFormat="1" x14ac:dyDescent="0.25">
      <c r="A53" s="27">
        <v>46</v>
      </c>
      <c r="B53" s="21" t="s">
        <v>1244</v>
      </c>
      <c r="C53" s="21" t="s">
        <v>1462</v>
      </c>
      <c r="D53" s="4"/>
      <c r="E53" s="6" t="s">
        <v>1304</v>
      </c>
      <c r="F53" s="6" t="s">
        <v>1305</v>
      </c>
      <c r="G53" s="16" t="s">
        <v>1197</v>
      </c>
      <c r="H53" s="17">
        <f t="shared" si="2"/>
        <v>80</v>
      </c>
      <c r="I53" s="18">
        <v>80</v>
      </c>
      <c r="J53" s="129">
        <f t="shared" si="1"/>
        <v>1.2307692307692308</v>
      </c>
    </row>
    <row r="54" spans="1:10" s="1" customFormat="1" x14ac:dyDescent="0.25">
      <c r="A54" s="27">
        <v>47</v>
      </c>
      <c r="B54" s="21" t="s">
        <v>1245</v>
      </c>
      <c r="C54" s="21" t="s">
        <v>1463</v>
      </c>
      <c r="D54" s="4"/>
      <c r="E54" s="6" t="s">
        <v>1306</v>
      </c>
      <c r="F54" s="6" t="s">
        <v>1307</v>
      </c>
      <c r="G54" s="16" t="s">
        <v>1197</v>
      </c>
      <c r="H54" s="17">
        <f t="shared" si="2"/>
        <v>730</v>
      </c>
      <c r="I54" s="18">
        <v>730</v>
      </c>
      <c r="J54" s="129">
        <f t="shared" si="1"/>
        <v>11.23076923076923</v>
      </c>
    </row>
    <row r="55" spans="1:10" s="1" customFormat="1" x14ac:dyDescent="0.25">
      <c r="A55" s="27">
        <v>48</v>
      </c>
      <c r="B55" s="21" t="s">
        <v>1246</v>
      </c>
      <c r="C55" s="21" t="s">
        <v>1464</v>
      </c>
      <c r="D55" s="4"/>
      <c r="E55" s="6" t="s">
        <v>1308</v>
      </c>
      <c r="F55" s="6" t="s">
        <v>1309</v>
      </c>
      <c r="G55" s="16" t="s">
        <v>1197</v>
      </c>
      <c r="H55" s="17">
        <f t="shared" si="2"/>
        <v>730</v>
      </c>
      <c r="I55" s="18">
        <v>730</v>
      </c>
      <c r="J55" s="129">
        <f t="shared" si="1"/>
        <v>11.23076923076923</v>
      </c>
    </row>
    <row r="56" spans="1:10" s="1" customFormat="1" ht="31.5" x14ac:dyDescent="0.25">
      <c r="A56" s="27">
        <v>49</v>
      </c>
      <c r="B56" s="21" t="s">
        <v>1247</v>
      </c>
      <c r="C56" s="21" t="s">
        <v>1465</v>
      </c>
      <c r="D56" s="4"/>
      <c r="E56" s="6" t="s">
        <v>1310</v>
      </c>
      <c r="F56" s="6" t="s">
        <v>1311</v>
      </c>
      <c r="G56" s="16" t="s">
        <v>1197</v>
      </c>
      <c r="H56" s="17">
        <f t="shared" si="2"/>
        <v>190</v>
      </c>
      <c r="I56" s="18">
        <v>190</v>
      </c>
      <c r="J56" s="129">
        <f t="shared" si="1"/>
        <v>2.9230769230769229</v>
      </c>
    </row>
    <row r="57" spans="1:10" s="1" customFormat="1" ht="31.5" x14ac:dyDescent="0.25">
      <c r="A57" s="27">
        <v>50</v>
      </c>
      <c r="B57" s="21" t="s">
        <v>1248</v>
      </c>
      <c r="C57" s="21" t="s">
        <v>1466</v>
      </c>
      <c r="D57" s="4"/>
      <c r="E57" s="9" t="s">
        <v>1314</v>
      </c>
      <c r="F57" s="6" t="s">
        <v>1313</v>
      </c>
      <c r="G57" s="16" t="s">
        <v>1197</v>
      </c>
      <c r="H57" s="17">
        <v>1600</v>
      </c>
      <c r="I57" s="18">
        <v>1600</v>
      </c>
      <c r="J57" s="129">
        <f t="shared" si="1"/>
        <v>24.615384615384617</v>
      </c>
    </row>
    <row r="58" spans="1:10" s="1" customFormat="1" ht="31.5" x14ac:dyDescent="0.25">
      <c r="A58" s="27">
        <v>51</v>
      </c>
      <c r="B58" s="21" t="s">
        <v>1249</v>
      </c>
      <c r="C58" s="21" t="s">
        <v>1467</v>
      </c>
      <c r="D58" s="4"/>
      <c r="E58" s="9" t="s">
        <v>1314</v>
      </c>
      <c r="F58" s="6" t="s">
        <v>1313</v>
      </c>
      <c r="G58" s="16" t="s">
        <v>1197</v>
      </c>
      <c r="H58" s="17">
        <v>2300</v>
      </c>
      <c r="I58" s="18">
        <v>2300</v>
      </c>
      <c r="J58" s="129">
        <f t="shared" si="1"/>
        <v>35.384615384615387</v>
      </c>
    </row>
    <row r="59" spans="1:10" s="1" customFormat="1" ht="78.75" x14ac:dyDescent="0.25">
      <c r="A59" s="27">
        <v>52</v>
      </c>
      <c r="B59" s="21" t="s">
        <v>1250</v>
      </c>
      <c r="C59" s="21" t="s">
        <v>1468</v>
      </c>
      <c r="D59" s="4"/>
      <c r="E59" s="4"/>
      <c r="F59" s="4"/>
      <c r="G59" s="16" t="s">
        <v>1197</v>
      </c>
      <c r="H59" s="17">
        <v>5000</v>
      </c>
      <c r="I59" s="22">
        <v>5000</v>
      </c>
      <c r="J59" s="129">
        <f t="shared" si="1"/>
        <v>76.92307692307692</v>
      </c>
    </row>
    <row r="60" spans="1:10" s="1" customFormat="1" ht="94.5" x14ac:dyDescent="0.25">
      <c r="A60" s="27">
        <v>53</v>
      </c>
      <c r="B60" s="21" t="s">
        <v>1251</v>
      </c>
      <c r="C60" s="21" t="s">
        <v>1469</v>
      </c>
      <c r="D60" s="4"/>
      <c r="E60" s="4"/>
      <c r="F60" s="4"/>
      <c r="G60" s="16" t="s">
        <v>1197</v>
      </c>
      <c r="H60" s="17">
        <v>3000</v>
      </c>
      <c r="I60" s="22">
        <v>3000</v>
      </c>
      <c r="J60" s="129">
        <f t="shared" si="1"/>
        <v>46.153846153846153</v>
      </c>
    </row>
    <row r="61" spans="1:10" s="1" customFormat="1" x14ac:dyDescent="0.25">
      <c r="A61" s="27"/>
      <c r="B61" s="138" t="s">
        <v>1470</v>
      </c>
      <c r="C61" s="139"/>
      <c r="D61" s="140"/>
      <c r="E61" s="4"/>
      <c r="F61" s="4"/>
      <c r="G61" s="4"/>
      <c r="H61" s="5"/>
      <c r="I61" s="5"/>
      <c r="J61" s="129">
        <f t="shared" si="1"/>
        <v>0</v>
      </c>
    </row>
    <row r="62" spans="1:10" ht="18.75" x14ac:dyDescent="0.3">
      <c r="A62" s="6"/>
      <c r="B62" s="23" t="s">
        <v>1253</v>
      </c>
      <c r="C62" s="23" t="s">
        <v>1471</v>
      </c>
      <c r="D62" s="6"/>
      <c r="E62" s="6"/>
      <c r="F62" s="6"/>
      <c r="G62" s="6"/>
      <c r="H62" s="6"/>
      <c r="I62" s="52"/>
      <c r="J62" s="129">
        <f t="shared" si="1"/>
        <v>0</v>
      </c>
    </row>
    <row r="63" spans="1:10" x14ac:dyDescent="0.25">
      <c r="A63" s="6"/>
      <c r="B63" s="49" t="s">
        <v>1379</v>
      </c>
      <c r="C63" s="49" t="s">
        <v>1491</v>
      </c>
      <c r="D63" s="50" t="s">
        <v>1378</v>
      </c>
      <c r="E63" s="6"/>
      <c r="F63" s="6"/>
      <c r="G63" s="6"/>
      <c r="H63" s="6"/>
      <c r="I63" s="52"/>
      <c r="J63" s="129">
        <f t="shared" si="1"/>
        <v>0</v>
      </c>
    </row>
    <row r="64" spans="1:10" ht="31.5" x14ac:dyDescent="0.25">
      <c r="A64" s="6"/>
      <c r="B64" s="8" t="s">
        <v>169</v>
      </c>
      <c r="C64" s="8" t="s">
        <v>1474</v>
      </c>
      <c r="D64" s="6"/>
      <c r="E64" s="6"/>
      <c r="F64" s="6"/>
      <c r="G64" s="6"/>
      <c r="H64" s="6"/>
      <c r="I64" s="52"/>
      <c r="J64" s="129">
        <f t="shared" si="1"/>
        <v>0</v>
      </c>
    </row>
    <row r="65" spans="1:10" x14ac:dyDescent="0.25">
      <c r="A65" s="6"/>
      <c r="B65" s="8" t="s">
        <v>417</v>
      </c>
      <c r="C65" s="8" t="s">
        <v>1475</v>
      </c>
      <c r="D65" s="6"/>
      <c r="E65" s="6"/>
      <c r="F65" s="6"/>
      <c r="G65" s="6"/>
      <c r="H65" s="6"/>
      <c r="I65" s="52"/>
      <c r="J65" s="129">
        <f t="shared" si="1"/>
        <v>0</v>
      </c>
    </row>
    <row r="66" spans="1:10" x14ac:dyDescent="0.25">
      <c r="A66" s="6"/>
      <c r="B66" s="8" t="s">
        <v>57</v>
      </c>
      <c r="C66" s="8" t="s">
        <v>1499</v>
      </c>
      <c r="D66" s="6"/>
      <c r="E66" s="6"/>
      <c r="F66" s="6"/>
      <c r="G66" s="6"/>
      <c r="H66" s="6"/>
      <c r="I66" s="52"/>
      <c r="J66" s="129">
        <f t="shared" si="1"/>
        <v>0</v>
      </c>
    </row>
    <row r="67" spans="1:10" ht="47.25" x14ac:dyDescent="0.25">
      <c r="A67" s="6">
        <v>1</v>
      </c>
      <c r="B67" s="9" t="s">
        <v>682</v>
      </c>
      <c r="C67" s="9" t="s">
        <v>1500</v>
      </c>
      <c r="D67" s="6" t="s">
        <v>683</v>
      </c>
      <c r="E67" s="65" t="s">
        <v>423</v>
      </c>
      <c r="F67" s="6" t="s">
        <v>43</v>
      </c>
      <c r="G67" s="6" t="s">
        <v>1197</v>
      </c>
      <c r="H67" s="10">
        <v>209900</v>
      </c>
      <c r="I67" s="53">
        <f t="shared" ref="I67:I76" si="3">H67</f>
        <v>209900</v>
      </c>
      <c r="J67" s="129">
        <f t="shared" si="1"/>
        <v>3229.2307692307691</v>
      </c>
    </row>
    <row r="68" spans="1:10" ht="47.25" x14ac:dyDescent="0.25">
      <c r="A68" s="6">
        <v>2</v>
      </c>
      <c r="B68" s="9" t="s">
        <v>692</v>
      </c>
      <c r="C68" s="9" t="s">
        <v>1501</v>
      </c>
      <c r="D68" s="6" t="s">
        <v>693</v>
      </c>
      <c r="E68" s="65" t="s">
        <v>423</v>
      </c>
      <c r="F68" s="6" t="s">
        <v>43</v>
      </c>
      <c r="G68" s="6" t="s">
        <v>1197</v>
      </c>
      <c r="H68" s="10">
        <v>233200</v>
      </c>
      <c r="I68" s="53">
        <f t="shared" si="3"/>
        <v>233200</v>
      </c>
      <c r="J68" s="129">
        <f t="shared" si="1"/>
        <v>3587.6923076923076</v>
      </c>
    </row>
    <row r="69" spans="1:10" ht="47.25" x14ac:dyDescent="0.25">
      <c r="A69" s="6">
        <v>3</v>
      </c>
      <c r="B69" s="9" t="s">
        <v>613</v>
      </c>
      <c r="C69" s="9" t="s">
        <v>1502</v>
      </c>
      <c r="D69" s="6" t="s">
        <v>614</v>
      </c>
      <c r="E69" s="65" t="s">
        <v>423</v>
      </c>
      <c r="F69" s="6" t="s">
        <v>43</v>
      </c>
      <c r="G69" s="6" t="s">
        <v>1197</v>
      </c>
      <c r="H69" s="10">
        <v>259300</v>
      </c>
      <c r="I69" s="53">
        <f t="shared" si="3"/>
        <v>259300</v>
      </c>
      <c r="J69" s="129">
        <f t="shared" si="1"/>
        <v>3989.2307692307691</v>
      </c>
    </row>
    <row r="70" spans="1:10" ht="63" x14ac:dyDescent="0.25">
      <c r="A70" s="6">
        <v>4</v>
      </c>
      <c r="B70" s="9" t="s">
        <v>585</v>
      </c>
      <c r="C70" s="9" t="s">
        <v>1503</v>
      </c>
      <c r="D70" s="6" t="s">
        <v>586</v>
      </c>
      <c r="E70" s="65" t="s">
        <v>423</v>
      </c>
      <c r="F70" s="6" t="s">
        <v>43</v>
      </c>
      <c r="G70" s="6" t="s">
        <v>1197</v>
      </c>
      <c r="H70" s="10">
        <v>200000</v>
      </c>
      <c r="I70" s="53">
        <f t="shared" si="3"/>
        <v>200000</v>
      </c>
      <c r="J70" s="129">
        <f t="shared" si="1"/>
        <v>3076.9230769230771</v>
      </c>
    </row>
    <row r="71" spans="1:10" ht="94.5" x14ac:dyDescent="0.25">
      <c r="A71" s="6">
        <v>5</v>
      </c>
      <c r="B71" s="9" t="s">
        <v>1369</v>
      </c>
      <c r="C71" s="9" t="s">
        <v>1504</v>
      </c>
      <c r="D71" s="6" t="s">
        <v>728</v>
      </c>
      <c r="E71" s="65" t="s">
        <v>423</v>
      </c>
      <c r="F71" s="6" t="s">
        <v>43</v>
      </c>
      <c r="G71" s="6" t="s">
        <v>1197</v>
      </c>
      <c r="H71" s="10">
        <v>200000</v>
      </c>
      <c r="I71" s="53">
        <f t="shared" si="3"/>
        <v>200000</v>
      </c>
      <c r="J71" s="129">
        <f t="shared" si="1"/>
        <v>3076.9230769230771</v>
      </c>
    </row>
    <row r="72" spans="1:10" ht="47.25" x14ac:dyDescent="0.25">
      <c r="A72" s="6">
        <v>6</v>
      </c>
      <c r="B72" s="9" t="s">
        <v>432</v>
      </c>
      <c r="C72" s="9" t="s">
        <v>1505</v>
      </c>
      <c r="D72" s="6" t="s">
        <v>433</v>
      </c>
      <c r="E72" s="65" t="s">
        <v>55</v>
      </c>
      <c r="F72" s="6" t="s">
        <v>56</v>
      </c>
      <c r="G72" s="6" t="s">
        <v>1197</v>
      </c>
      <c r="H72" s="10">
        <v>150000</v>
      </c>
      <c r="I72" s="53">
        <f t="shared" si="3"/>
        <v>150000</v>
      </c>
      <c r="J72" s="129">
        <f t="shared" si="1"/>
        <v>2307.6923076923076</v>
      </c>
    </row>
    <row r="73" spans="1:10" ht="63" x14ac:dyDescent="0.25">
      <c r="A73" s="6">
        <v>7</v>
      </c>
      <c r="B73" s="9" t="s">
        <v>794</v>
      </c>
      <c r="C73" s="9" t="s">
        <v>1506</v>
      </c>
      <c r="D73" s="6" t="s">
        <v>795</v>
      </c>
      <c r="E73" s="65" t="s">
        <v>423</v>
      </c>
      <c r="F73" s="6" t="s">
        <v>43</v>
      </c>
      <c r="G73" s="6" t="s">
        <v>1197</v>
      </c>
      <c r="H73" s="10">
        <v>209900</v>
      </c>
      <c r="I73" s="53">
        <f t="shared" si="3"/>
        <v>209900</v>
      </c>
      <c r="J73" s="129">
        <f t="shared" ref="J73:J136" si="4">I73/65</f>
        <v>3229.2307692307691</v>
      </c>
    </row>
    <row r="74" spans="1:10" ht="63" x14ac:dyDescent="0.25">
      <c r="A74" s="6">
        <v>8</v>
      </c>
      <c r="B74" s="9" t="s">
        <v>812</v>
      </c>
      <c r="C74" s="9" t="s">
        <v>1507</v>
      </c>
      <c r="D74" s="6" t="s">
        <v>813</v>
      </c>
      <c r="E74" s="65" t="s">
        <v>423</v>
      </c>
      <c r="F74" s="6" t="s">
        <v>43</v>
      </c>
      <c r="G74" s="6" t="s">
        <v>1197</v>
      </c>
      <c r="H74" s="10">
        <v>233200</v>
      </c>
      <c r="I74" s="53">
        <f t="shared" si="3"/>
        <v>233200</v>
      </c>
      <c r="J74" s="129">
        <f t="shared" si="4"/>
        <v>3587.6923076923076</v>
      </c>
    </row>
    <row r="75" spans="1:10" ht="63" x14ac:dyDescent="0.25">
      <c r="A75" s="6">
        <v>9</v>
      </c>
      <c r="B75" s="9" t="s">
        <v>814</v>
      </c>
      <c r="C75" s="9" t="s">
        <v>1508</v>
      </c>
      <c r="D75" s="6" t="s">
        <v>815</v>
      </c>
      <c r="E75" s="65" t="s">
        <v>423</v>
      </c>
      <c r="F75" s="6" t="s">
        <v>43</v>
      </c>
      <c r="G75" s="6" t="s">
        <v>1197</v>
      </c>
      <c r="H75" s="10">
        <v>259300</v>
      </c>
      <c r="I75" s="53">
        <f t="shared" si="3"/>
        <v>259300</v>
      </c>
      <c r="J75" s="129">
        <f t="shared" si="4"/>
        <v>3989.2307692307691</v>
      </c>
    </row>
    <row r="76" spans="1:10" ht="78.75" x14ac:dyDescent="0.25">
      <c r="A76" s="6">
        <v>10</v>
      </c>
      <c r="B76" s="9" t="s">
        <v>729</v>
      </c>
      <c r="C76" s="9" t="s">
        <v>1509</v>
      </c>
      <c r="D76" s="6" t="s">
        <v>730</v>
      </c>
      <c r="E76" s="65" t="s">
        <v>423</v>
      </c>
      <c r="F76" s="6" t="s">
        <v>43</v>
      </c>
      <c r="G76" s="6" t="s">
        <v>1197</v>
      </c>
      <c r="H76" s="10">
        <v>200000</v>
      </c>
      <c r="I76" s="53">
        <f t="shared" si="3"/>
        <v>200000</v>
      </c>
      <c r="J76" s="129">
        <f t="shared" si="4"/>
        <v>3076.9230769230771</v>
      </c>
    </row>
    <row r="77" spans="1:10" x14ac:dyDescent="0.25">
      <c r="A77" s="6"/>
      <c r="B77" s="7" t="s">
        <v>1177</v>
      </c>
      <c r="C77" s="7" t="s">
        <v>1492</v>
      </c>
      <c r="D77" s="6"/>
      <c r="E77" s="6"/>
      <c r="F77" s="6"/>
      <c r="G77" s="6"/>
      <c r="H77" s="10"/>
      <c r="I77" s="53"/>
      <c r="J77" s="129">
        <f t="shared" si="4"/>
        <v>0</v>
      </c>
    </row>
    <row r="78" spans="1:10" ht="31.5" x14ac:dyDescent="0.25">
      <c r="A78" s="6"/>
      <c r="B78" s="11" t="s">
        <v>169</v>
      </c>
      <c r="C78" s="11" t="s">
        <v>1474</v>
      </c>
      <c r="D78" s="6"/>
      <c r="E78" s="6"/>
      <c r="F78" s="6"/>
      <c r="G78" s="6"/>
      <c r="H78" s="10"/>
      <c r="I78" s="53"/>
      <c r="J78" s="129">
        <f t="shared" si="4"/>
        <v>0</v>
      </c>
    </row>
    <row r="79" spans="1:10" ht="31.5" x14ac:dyDescent="0.25">
      <c r="A79" s="6">
        <v>1</v>
      </c>
      <c r="B79" s="9" t="s">
        <v>417</v>
      </c>
      <c r="C79" s="9" t="s">
        <v>1475</v>
      </c>
      <c r="D79" s="6" t="s">
        <v>418</v>
      </c>
      <c r="E79" s="6" t="s">
        <v>419</v>
      </c>
      <c r="F79" s="6" t="s">
        <v>420</v>
      </c>
      <c r="G79" s="6" t="s">
        <v>1197</v>
      </c>
      <c r="H79" s="10">
        <v>94000</v>
      </c>
      <c r="I79" s="53">
        <f>H79</f>
        <v>94000</v>
      </c>
      <c r="J79" s="129">
        <f t="shared" si="4"/>
        <v>1446.1538461538462</v>
      </c>
    </row>
    <row r="80" spans="1:10" ht="31.5" x14ac:dyDescent="0.25">
      <c r="A80" s="6"/>
      <c r="B80" s="8" t="s">
        <v>2</v>
      </c>
      <c r="C80" s="8" t="s">
        <v>1510</v>
      </c>
      <c r="D80" s="6"/>
      <c r="E80" s="6"/>
      <c r="F80" s="6"/>
      <c r="G80" s="6"/>
      <c r="H80" s="10"/>
      <c r="I80" s="53"/>
      <c r="J80" s="129">
        <f t="shared" si="4"/>
        <v>0</v>
      </c>
    </row>
    <row r="81" spans="1:10" ht="47.25" x14ac:dyDescent="0.25">
      <c r="A81" s="6">
        <v>2</v>
      </c>
      <c r="B81" s="9" t="s">
        <v>143</v>
      </c>
      <c r="C81" s="9" t="s">
        <v>2020</v>
      </c>
      <c r="D81" s="6" t="s">
        <v>144</v>
      </c>
      <c r="E81" s="6" t="s">
        <v>45</v>
      </c>
      <c r="F81" s="6" t="s">
        <v>46</v>
      </c>
      <c r="G81" s="6" t="s">
        <v>1197</v>
      </c>
      <c r="H81" s="10">
        <v>150000</v>
      </c>
      <c r="I81" s="53">
        <f>H81</f>
        <v>150000</v>
      </c>
      <c r="J81" s="129">
        <f t="shared" si="4"/>
        <v>2307.6923076923076</v>
      </c>
    </row>
    <row r="82" spans="1:10" x14ac:dyDescent="0.25">
      <c r="A82" s="6"/>
      <c r="B82" s="8" t="s">
        <v>57</v>
      </c>
      <c r="C82" s="8" t="s">
        <v>1499</v>
      </c>
      <c r="D82" s="6"/>
      <c r="E82" s="6"/>
      <c r="F82" s="6"/>
      <c r="G82" s="6"/>
      <c r="H82" s="10"/>
      <c r="I82" s="53"/>
      <c r="J82" s="129">
        <f t="shared" si="4"/>
        <v>0</v>
      </c>
    </row>
    <row r="83" spans="1:10" ht="31.5" x14ac:dyDescent="0.25">
      <c r="A83" s="6">
        <v>3</v>
      </c>
      <c r="B83" s="9" t="s">
        <v>926</v>
      </c>
      <c r="C83" s="9" t="s">
        <v>1535</v>
      </c>
      <c r="D83" s="6" t="s">
        <v>927</v>
      </c>
      <c r="E83" s="6" t="s">
        <v>55</v>
      </c>
      <c r="F83" s="6" t="s">
        <v>56</v>
      </c>
      <c r="G83" s="6" t="s">
        <v>1197</v>
      </c>
      <c r="H83" s="10">
        <v>150000</v>
      </c>
      <c r="I83" s="53">
        <f t="shared" ref="I83:I129" si="5">H83</f>
        <v>150000</v>
      </c>
      <c r="J83" s="129">
        <f t="shared" si="4"/>
        <v>2307.6923076923076</v>
      </c>
    </row>
    <row r="84" spans="1:10" ht="62.25" customHeight="1" x14ac:dyDescent="0.25">
      <c r="A84" s="6">
        <v>4</v>
      </c>
      <c r="B84" s="9" t="s">
        <v>430</v>
      </c>
      <c r="C84" s="9" t="s">
        <v>1536</v>
      </c>
      <c r="D84" s="6" t="s">
        <v>431</v>
      </c>
      <c r="E84" s="6" t="s">
        <v>55</v>
      </c>
      <c r="F84" s="6" t="s">
        <v>56</v>
      </c>
      <c r="G84" s="6" t="s">
        <v>1197</v>
      </c>
      <c r="H84" s="10">
        <v>94000</v>
      </c>
      <c r="I84" s="53">
        <f t="shared" si="5"/>
        <v>94000</v>
      </c>
      <c r="J84" s="129">
        <f t="shared" si="4"/>
        <v>1446.1538461538462</v>
      </c>
    </row>
    <row r="85" spans="1:10" ht="63" x14ac:dyDescent="0.25">
      <c r="A85" s="6">
        <v>5</v>
      </c>
      <c r="B85" s="9" t="s">
        <v>684</v>
      </c>
      <c r="C85" s="9" t="s">
        <v>1537</v>
      </c>
      <c r="D85" s="6" t="s">
        <v>488</v>
      </c>
      <c r="E85" s="6" t="s">
        <v>9</v>
      </c>
      <c r="F85" s="6" t="s">
        <v>10</v>
      </c>
      <c r="G85" s="6" t="s">
        <v>1197</v>
      </c>
      <c r="H85" s="10">
        <v>103900</v>
      </c>
      <c r="I85" s="53">
        <f t="shared" si="5"/>
        <v>103900</v>
      </c>
      <c r="J85" s="129">
        <f t="shared" si="4"/>
        <v>1598.4615384615386</v>
      </c>
    </row>
    <row r="86" spans="1:10" ht="63" x14ac:dyDescent="0.25">
      <c r="A86" s="6">
        <v>6</v>
      </c>
      <c r="B86" s="9" t="s">
        <v>689</v>
      </c>
      <c r="C86" s="9" t="s">
        <v>1538</v>
      </c>
      <c r="D86" s="6" t="s">
        <v>488</v>
      </c>
      <c r="E86" s="6" t="s">
        <v>9</v>
      </c>
      <c r="F86" s="6" t="s">
        <v>10</v>
      </c>
      <c r="G86" s="6" t="s">
        <v>1197</v>
      </c>
      <c r="H86" s="10">
        <v>127200</v>
      </c>
      <c r="I86" s="53">
        <f t="shared" si="5"/>
        <v>127200</v>
      </c>
      <c r="J86" s="129">
        <f t="shared" si="4"/>
        <v>1956.9230769230769</v>
      </c>
    </row>
    <row r="87" spans="1:10" ht="63" x14ac:dyDescent="0.25">
      <c r="A87" s="6">
        <v>7</v>
      </c>
      <c r="B87" s="9" t="s">
        <v>777</v>
      </c>
      <c r="C87" s="9" t="s">
        <v>1539</v>
      </c>
      <c r="D87" s="6" t="s">
        <v>488</v>
      </c>
      <c r="E87" s="6" t="s">
        <v>55</v>
      </c>
      <c r="F87" s="6" t="s">
        <v>56</v>
      </c>
      <c r="G87" s="6" t="s">
        <v>1197</v>
      </c>
      <c r="H87" s="10">
        <v>122900</v>
      </c>
      <c r="I87" s="53">
        <f t="shared" si="5"/>
        <v>122900</v>
      </c>
      <c r="J87" s="129">
        <f t="shared" si="4"/>
        <v>1890.7692307692307</v>
      </c>
    </row>
    <row r="88" spans="1:10" ht="63" x14ac:dyDescent="0.25">
      <c r="A88" s="6">
        <v>8</v>
      </c>
      <c r="B88" s="9" t="s">
        <v>615</v>
      </c>
      <c r="C88" s="9" t="s">
        <v>1540</v>
      </c>
      <c r="D88" s="6" t="s">
        <v>488</v>
      </c>
      <c r="E88" s="6" t="s">
        <v>55</v>
      </c>
      <c r="F88" s="6" t="s">
        <v>56</v>
      </c>
      <c r="G88" s="6" t="s">
        <v>1197</v>
      </c>
      <c r="H88" s="10">
        <v>152600</v>
      </c>
      <c r="I88" s="53">
        <f t="shared" si="5"/>
        <v>152600</v>
      </c>
      <c r="J88" s="129">
        <f t="shared" si="4"/>
        <v>2347.6923076923076</v>
      </c>
    </row>
    <row r="89" spans="1:10" ht="47.25" x14ac:dyDescent="0.25">
      <c r="A89" s="6">
        <v>9</v>
      </c>
      <c r="B89" s="9" t="s">
        <v>645</v>
      </c>
      <c r="C89" s="9" t="s">
        <v>1541</v>
      </c>
      <c r="D89" s="6" t="s">
        <v>646</v>
      </c>
      <c r="E89" s="6" t="s">
        <v>423</v>
      </c>
      <c r="F89" s="6" t="s">
        <v>43</v>
      </c>
      <c r="G89" s="6" t="s">
        <v>1197</v>
      </c>
      <c r="H89" s="10">
        <v>159900</v>
      </c>
      <c r="I89" s="53">
        <f t="shared" si="5"/>
        <v>159900</v>
      </c>
      <c r="J89" s="129">
        <f t="shared" si="4"/>
        <v>2460</v>
      </c>
    </row>
    <row r="90" spans="1:10" ht="47.25" x14ac:dyDescent="0.25">
      <c r="A90" s="6">
        <v>10</v>
      </c>
      <c r="B90" s="9" t="s">
        <v>649</v>
      </c>
      <c r="C90" s="9" t="s">
        <v>1542</v>
      </c>
      <c r="D90" s="6" t="s">
        <v>650</v>
      </c>
      <c r="E90" s="6" t="s">
        <v>423</v>
      </c>
      <c r="F90" s="6" t="s">
        <v>43</v>
      </c>
      <c r="G90" s="6" t="s">
        <v>1197</v>
      </c>
      <c r="H90" s="10">
        <v>159900</v>
      </c>
      <c r="I90" s="53">
        <f t="shared" si="5"/>
        <v>159900</v>
      </c>
      <c r="J90" s="129">
        <f t="shared" si="4"/>
        <v>2460</v>
      </c>
    </row>
    <row r="91" spans="1:10" ht="47.25" x14ac:dyDescent="0.25">
      <c r="A91" s="6">
        <v>11</v>
      </c>
      <c r="B91" s="9" t="s">
        <v>216</v>
      </c>
      <c r="C91" s="9" t="s">
        <v>1543</v>
      </c>
      <c r="D91" s="6" t="s">
        <v>217</v>
      </c>
      <c r="E91" s="6" t="s">
        <v>218</v>
      </c>
      <c r="F91" s="6" t="s">
        <v>219</v>
      </c>
      <c r="G91" s="6" t="s">
        <v>1197</v>
      </c>
      <c r="H91" s="10">
        <v>170000</v>
      </c>
      <c r="I91" s="53">
        <f t="shared" si="5"/>
        <v>170000</v>
      </c>
      <c r="J91" s="129">
        <f t="shared" si="4"/>
        <v>2615.3846153846152</v>
      </c>
    </row>
    <row r="92" spans="1:10" ht="47.25" x14ac:dyDescent="0.25">
      <c r="A92" s="6">
        <v>12</v>
      </c>
      <c r="B92" s="9" t="s">
        <v>589</v>
      </c>
      <c r="C92" s="9" t="s">
        <v>1544</v>
      </c>
      <c r="D92" s="6" t="s">
        <v>590</v>
      </c>
      <c r="E92" s="6" t="s">
        <v>423</v>
      </c>
      <c r="F92" s="6" t="s">
        <v>43</v>
      </c>
      <c r="G92" s="6" t="s">
        <v>1197</v>
      </c>
      <c r="H92" s="10">
        <v>150000</v>
      </c>
      <c r="I92" s="53">
        <f t="shared" si="5"/>
        <v>150000</v>
      </c>
      <c r="J92" s="129">
        <f t="shared" si="4"/>
        <v>2307.6923076923076</v>
      </c>
    </row>
    <row r="93" spans="1:10" ht="63" x14ac:dyDescent="0.25">
      <c r="A93" s="6">
        <v>13</v>
      </c>
      <c r="B93" s="9" t="s">
        <v>792</v>
      </c>
      <c r="C93" s="9" t="s">
        <v>1545</v>
      </c>
      <c r="D93" s="6" t="s">
        <v>793</v>
      </c>
      <c r="E93" s="6" t="s">
        <v>423</v>
      </c>
      <c r="F93" s="6" t="s">
        <v>43</v>
      </c>
      <c r="G93" s="6" t="s">
        <v>1197</v>
      </c>
      <c r="H93" s="10">
        <v>159900</v>
      </c>
      <c r="I93" s="53">
        <f t="shared" si="5"/>
        <v>159900</v>
      </c>
      <c r="J93" s="129">
        <f t="shared" si="4"/>
        <v>2460</v>
      </c>
    </row>
    <row r="94" spans="1:10" ht="63" x14ac:dyDescent="0.25">
      <c r="A94" s="6">
        <v>14</v>
      </c>
      <c r="B94" s="9" t="s">
        <v>503</v>
      </c>
      <c r="C94" s="9" t="s">
        <v>1546</v>
      </c>
      <c r="D94" s="6" t="s">
        <v>504</v>
      </c>
      <c r="E94" s="6" t="s">
        <v>423</v>
      </c>
      <c r="F94" s="6" t="s">
        <v>43</v>
      </c>
      <c r="G94" s="6" t="s">
        <v>1197</v>
      </c>
      <c r="H94" s="10">
        <v>183200</v>
      </c>
      <c r="I94" s="53">
        <f t="shared" si="5"/>
        <v>183200</v>
      </c>
      <c r="J94" s="129">
        <f t="shared" si="4"/>
        <v>2818.4615384615386</v>
      </c>
    </row>
    <row r="95" spans="1:10" ht="63" x14ac:dyDescent="0.25">
      <c r="A95" s="6">
        <v>15</v>
      </c>
      <c r="B95" s="9" t="s">
        <v>840</v>
      </c>
      <c r="C95" s="9" t="s">
        <v>1547</v>
      </c>
      <c r="D95" s="6" t="s">
        <v>841</v>
      </c>
      <c r="E95" s="6" t="s">
        <v>423</v>
      </c>
      <c r="F95" s="6" t="s">
        <v>43</v>
      </c>
      <c r="G95" s="6" t="s">
        <v>1197</v>
      </c>
      <c r="H95" s="10">
        <v>209300</v>
      </c>
      <c r="I95" s="53">
        <f t="shared" si="5"/>
        <v>209300</v>
      </c>
      <c r="J95" s="129">
        <f t="shared" si="4"/>
        <v>3220</v>
      </c>
    </row>
    <row r="96" spans="1:10" ht="31.5" x14ac:dyDescent="0.25">
      <c r="A96" s="6">
        <v>16</v>
      </c>
      <c r="B96" s="9" t="s">
        <v>421</v>
      </c>
      <c r="C96" s="9" t="s">
        <v>1548</v>
      </c>
      <c r="D96" s="6" t="s">
        <v>422</v>
      </c>
      <c r="E96" s="6" t="s">
        <v>423</v>
      </c>
      <c r="F96" s="6" t="s">
        <v>43</v>
      </c>
      <c r="G96" s="6" t="s">
        <v>1197</v>
      </c>
      <c r="H96" s="10">
        <v>210000</v>
      </c>
      <c r="I96" s="53">
        <f t="shared" si="5"/>
        <v>210000</v>
      </c>
      <c r="J96" s="129">
        <f t="shared" si="4"/>
        <v>3230.7692307692309</v>
      </c>
    </row>
    <row r="97" spans="1:10" ht="31.5" x14ac:dyDescent="0.25">
      <c r="A97" s="6">
        <v>17</v>
      </c>
      <c r="B97" s="9" t="s">
        <v>904</v>
      </c>
      <c r="C97" s="9" t="s">
        <v>1549</v>
      </c>
      <c r="D97" s="6" t="s">
        <v>905</v>
      </c>
      <c r="E97" s="6" t="s">
        <v>55</v>
      </c>
      <c r="F97" s="6" t="s">
        <v>56</v>
      </c>
      <c r="G97" s="6" t="s">
        <v>1197</v>
      </c>
      <c r="H97" s="10">
        <v>103900</v>
      </c>
      <c r="I97" s="53">
        <f t="shared" si="5"/>
        <v>103900</v>
      </c>
      <c r="J97" s="129">
        <f t="shared" si="4"/>
        <v>1598.4615384615386</v>
      </c>
    </row>
    <row r="98" spans="1:10" ht="31.5" x14ac:dyDescent="0.25">
      <c r="A98" s="6">
        <v>18</v>
      </c>
      <c r="B98" s="9" t="s">
        <v>898</v>
      </c>
      <c r="C98" s="9" t="s">
        <v>1550</v>
      </c>
      <c r="D98" s="6" t="s">
        <v>899</v>
      </c>
      <c r="E98" s="6" t="s">
        <v>55</v>
      </c>
      <c r="F98" s="6" t="s">
        <v>56</v>
      </c>
      <c r="G98" s="6" t="s">
        <v>1197</v>
      </c>
      <c r="H98" s="10">
        <v>127200</v>
      </c>
      <c r="I98" s="53">
        <f t="shared" si="5"/>
        <v>127200</v>
      </c>
      <c r="J98" s="129">
        <f t="shared" si="4"/>
        <v>1956.9230769230769</v>
      </c>
    </row>
    <row r="99" spans="1:10" ht="31.5" x14ac:dyDescent="0.25">
      <c r="A99" s="6">
        <v>19</v>
      </c>
      <c r="B99" s="9" t="s">
        <v>902</v>
      </c>
      <c r="C99" s="9" t="s">
        <v>1551</v>
      </c>
      <c r="D99" s="6" t="s">
        <v>903</v>
      </c>
      <c r="E99" s="6" t="s">
        <v>55</v>
      </c>
      <c r="F99" s="6" t="s">
        <v>56</v>
      </c>
      <c r="G99" s="6" t="s">
        <v>1197</v>
      </c>
      <c r="H99" s="10">
        <v>122900</v>
      </c>
      <c r="I99" s="53">
        <f t="shared" si="5"/>
        <v>122900</v>
      </c>
      <c r="J99" s="129">
        <f t="shared" si="4"/>
        <v>1890.7692307692307</v>
      </c>
    </row>
    <row r="100" spans="1:10" ht="31.5" x14ac:dyDescent="0.25">
      <c r="A100" s="6">
        <v>20</v>
      </c>
      <c r="B100" s="9" t="s">
        <v>918</v>
      </c>
      <c r="C100" s="9" t="s">
        <v>1552</v>
      </c>
      <c r="D100" s="6" t="s">
        <v>919</v>
      </c>
      <c r="E100" s="6" t="s">
        <v>55</v>
      </c>
      <c r="F100" s="6" t="s">
        <v>56</v>
      </c>
      <c r="G100" s="6" t="s">
        <v>1197</v>
      </c>
      <c r="H100" s="10">
        <v>147900</v>
      </c>
      <c r="I100" s="53">
        <f t="shared" si="5"/>
        <v>147900</v>
      </c>
      <c r="J100" s="129">
        <f t="shared" si="4"/>
        <v>2275.3846153846152</v>
      </c>
    </row>
    <row r="101" spans="1:10" ht="47.25" x14ac:dyDescent="0.25">
      <c r="A101" s="6">
        <v>21</v>
      </c>
      <c r="B101" s="9" t="s">
        <v>932</v>
      </c>
      <c r="C101" s="9" t="s">
        <v>1553</v>
      </c>
      <c r="D101" s="6" t="s">
        <v>933</v>
      </c>
      <c r="E101" s="6" t="s">
        <v>55</v>
      </c>
      <c r="F101" s="6" t="s">
        <v>56</v>
      </c>
      <c r="G101" s="6" t="s">
        <v>1197</v>
      </c>
      <c r="H101" s="10">
        <v>150000</v>
      </c>
      <c r="I101" s="53">
        <f t="shared" si="5"/>
        <v>150000</v>
      </c>
      <c r="J101" s="129">
        <f t="shared" si="4"/>
        <v>2307.6923076923076</v>
      </c>
    </row>
    <row r="102" spans="1:10" ht="94.5" x14ac:dyDescent="0.25">
      <c r="A102" s="6">
        <v>22</v>
      </c>
      <c r="B102" s="9" t="s">
        <v>1370</v>
      </c>
      <c r="C102" s="9" t="s">
        <v>1554</v>
      </c>
      <c r="D102" s="6" t="s">
        <v>380</v>
      </c>
      <c r="E102" s="6" t="s">
        <v>55</v>
      </c>
      <c r="F102" s="6" t="s">
        <v>56</v>
      </c>
      <c r="G102" s="6" t="s">
        <v>1197</v>
      </c>
      <c r="H102" s="10">
        <v>103900</v>
      </c>
      <c r="I102" s="53">
        <f t="shared" si="5"/>
        <v>103900</v>
      </c>
      <c r="J102" s="129">
        <f t="shared" si="4"/>
        <v>1598.4615384615386</v>
      </c>
    </row>
    <row r="103" spans="1:10" ht="78.75" x14ac:dyDescent="0.25">
      <c r="A103" s="6">
        <v>23</v>
      </c>
      <c r="B103" s="9" t="s">
        <v>890</v>
      </c>
      <c r="C103" s="9" t="s">
        <v>1555</v>
      </c>
      <c r="D103" s="6" t="s">
        <v>891</v>
      </c>
      <c r="E103" s="6" t="s">
        <v>55</v>
      </c>
      <c r="F103" s="6" t="s">
        <v>56</v>
      </c>
      <c r="G103" s="6" t="s">
        <v>1197</v>
      </c>
      <c r="H103" s="10">
        <v>103900</v>
      </c>
      <c r="I103" s="53">
        <f t="shared" si="5"/>
        <v>103900</v>
      </c>
      <c r="J103" s="129">
        <f t="shared" si="4"/>
        <v>1598.4615384615386</v>
      </c>
    </row>
    <row r="104" spans="1:10" ht="78.75" x14ac:dyDescent="0.25">
      <c r="A104" s="6">
        <v>24</v>
      </c>
      <c r="B104" s="9" t="s">
        <v>892</v>
      </c>
      <c r="C104" s="9" t="s">
        <v>1556</v>
      </c>
      <c r="D104" s="6" t="s">
        <v>893</v>
      </c>
      <c r="E104" s="6" t="s">
        <v>55</v>
      </c>
      <c r="F104" s="6" t="s">
        <v>56</v>
      </c>
      <c r="G104" s="6" t="s">
        <v>1197</v>
      </c>
      <c r="H104" s="10">
        <v>127200</v>
      </c>
      <c r="I104" s="53">
        <f t="shared" si="5"/>
        <v>127200</v>
      </c>
      <c r="J104" s="129">
        <f t="shared" si="4"/>
        <v>1956.9230769230769</v>
      </c>
    </row>
    <row r="105" spans="1:10" ht="78.75" x14ac:dyDescent="0.25">
      <c r="A105" s="6">
        <v>25</v>
      </c>
      <c r="B105" s="9" t="s">
        <v>928</v>
      </c>
      <c r="C105" s="9" t="s">
        <v>1557</v>
      </c>
      <c r="D105" s="6" t="s">
        <v>929</v>
      </c>
      <c r="E105" s="6" t="s">
        <v>55</v>
      </c>
      <c r="F105" s="6" t="s">
        <v>56</v>
      </c>
      <c r="G105" s="6" t="s">
        <v>1197</v>
      </c>
      <c r="H105" s="10">
        <v>150000</v>
      </c>
      <c r="I105" s="53">
        <f t="shared" si="5"/>
        <v>150000</v>
      </c>
      <c r="J105" s="129">
        <f t="shared" si="4"/>
        <v>2307.6923076923076</v>
      </c>
    </row>
    <row r="106" spans="1:10" ht="63" x14ac:dyDescent="0.25">
      <c r="A106" s="6">
        <v>26</v>
      </c>
      <c r="B106" s="9" t="s">
        <v>434</v>
      </c>
      <c r="C106" s="9" t="s">
        <v>1555</v>
      </c>
      <c r="D106" s="6" t="s">
        <v>435</v>
      </c>
      <c r="E106" s="6" t="s">
        <v>55</v>
      </c>
      <c r="F106" s="6" t="s">
        <v>56</v>
      </c>
      <c r="G106" s="6" t="s">
        <v>1197</v>
      </c>
      <c r="H106" s="10">
        <v>103900</v>
      </c>
      <c r="I106" s="53">
        <f t="shared" si="5"/>
        <v>103900</v>
      </c>
      <c r="J106" s="129">
        <f t="shared" si="4"/>
        <v>1598.4615384615386</v>
      </c>
    </row>
    <row r="107" spans="1:10" ht="63" x14ac:dyDescent="0.25">
      <c r="A107" s="6">
        <v>27</v>
      </c>
      <c r="B107" s="9" t="s">
        <v>491</v>
      </c>
      <c r="C107" s="9" t="s">
        <v>1556</v>
      </c>
      <c r="D107" s="6" t="s">
        <v>492</v>
      </c>
      <c r="E107" s="6" t="s">
        <v>55</v>
      </c>
      <c r="F107" s="6" t="s">
        <v>56</v>
      </c>
      <c r="G107" s="6" t="s">
        <v>1197</v>
      </c>
      <c r="H107" s="10">
        <v>127200</v>
      </c>
      <c r="I107" s="53">
        <f t="shared" si="5"/>
        <v>127200</v>
      </c>
      <c r="J107" s="129">
        <f t="shared" si="4"/>
        <v>1956.9230769230769</v>
      </c>
    </row>
    <row r="108" spans="1:10" ht="78.75" x14ac:dyDescent="0.25">
      <c r="A108" s="6">
        <v>28</v>
      </c>
      <c r="B108" s="9" t="s">
        <v>1371</v>
      </c>
      <c r="C108" s="9" t="s">
        <v>1554</v>
      </c>
      <c r="D108" s="6" t="s">
        <v>889</v>
      </c>
      <c r="E108" s="6" t="s">
        <v>55</v>
      </c>
      <c r="F108" s="6" t="s">
        <v>56</v>
      </c>
      <c r="G108" s="6" t="s">
        <v>1197</v>
      </c>
      <c r="H108" s="10">
        <v>103900</v>
      </c>
      <c r="I108" s="53">
        <f t="shared" si="5"/>
        <v>103900</v>
      </c>
      <c r="J108" s="129">
        <f t="shared" si="4"/>
        <v>1598.4615384615386</v>
      </c>
    </row>
    <row r="109" spans="1:10" ht="47.25" x14ac:dyDescent="0.25">
      <c r="A109" s="6">
        <v>29</v>
      </c>
      <c r="B109" s="9" t="s">
        <v>428</v>
      </c>
      <c r="C109" s="9" t="s">
        <v>1558</v>
      </c>
      <c r="D109" s="6" t="s">
        <v>429</v>
      </c>
      <c r="E109" s="6" t="s">
        <v>55</v>
      </c>
      <c r="F109" s="6" t="s">
        <v>56</v>
      </c>
      <c r="G109" s="6" t="s">
        <v>1197</v>
      </c>
      <c r="H109" s="10">
        <v>94000</v>
      </c>
      <c r="I109" s="53">
        <f t="shared" si="5"/>
        <v>94000</v>
      </c>
      <c r="J109" s="129">
        <f t="shared" si="4"/>
        <v>1446.1538461538462</v>
      </c>
    </row>
    <row r="110" spans="1:10" ht="63" x14ac:dyDescent="0.25">
      <c r="A110" s="6">
        <v>30</v>
      </c>
      <c r="B110" s="9" t="s">
        <v>832</v>
      </c>
      <c r="C110" s="9" t="s">
        <v>1559</v>
      </c>
      <c r="D110" s="6" t="s">
        <v>833</v>
      </c>
      <c r="E110" s="6" t="s">
        <v>55</v>
      </c>
      <c r="F110" s="6" t="s">
        <v>56</v>
      </c>
      <c r="G110" s="6" t="s">
        <v>1197</v>
      </c>
      <c r="H110" s="10">
        <v>94000</v>
      </c>
      <c r="I110" s="53">
        <f t="shared" si="5"/>
        <v>94000</v>
      </c>
      <c r="J110" s="129">
        <f t="shared" si="4"/>
        <v>1446.1538461538462</v>
      </c>
    </row>
    <row r="111" spans="1:10" ht="47.25" x14ac:dyDescent="0.25">
      <c r="A111" s="6">
        <v>31</v>
      </c>
      <c r="B111" s="9" t="s">
        <v>685</v>
      </c>
      <c r="C111" s="9" t="s">
        <v>1560</v>
      </c>
      <c r="D111" s="6" t="s">
        <v>686</v>
      </c>
      <c r="E111" s="6" t="s">
        <v>55</v>
      </c>
      <c r="F111" s="6" t="s">
        <v>56</v>
      </c>
      <c r="G111" s="6" t="s">
        <v>1197</v>
      </c>
      <c r="H111" s="10">
        <v>103900</v>
      </c>
      <c r="I111" s="53">
        <f t="shared" si="5"/>
        <v>103900</v>
      </c>
      <c r="J111" s="129">
        <f t="shared" si="4"/>
        <v>1598.4615384615386</v>
      </c>
    </row>
    <row r="112" spans="1:10" ht="63" x14ac:dyDescent="0.25">
      <c r="A112" s="6">
        <v>32</v>
      </c>
      <c r="B112" s="9" t="s">
        <v>834</v>
      </c>
      <c r="C112" s="9" t="s">
        <v>1561</v>
      </c>
      <c r="D112" s="6" t="s">
        <v>835</v>
      </c>
      <c r="E112" s="6" t="s">
        <v>55</v>
      </c>
      <c r="F112" s="6" t="s">
        <v>56</v>
      </c>
      <c r="G112" s="6" t="s">
        <v>1197</v>
      </c>
      <c r="H112" s="10">
        <v>103900</v>
      </c>
      <c r="I112" s="53">
        <f t="shared" si="5"/>
        <v>103900</v>
      </c>
      <c r="J112" s="129">
        <f t="shared" si="4"/>
        <v>1598.4615384615386</v>
      </c>
    </row>
    <row r="113" spans="1:10" ht="67.5" customHeight="1" x14ac:dyDescent="0.25">
      <c r="A113" s="6">
        <v>33</v>
      </c>
      <c r="B113" s="9" t="s">
        <v>690</v>
      </c>
      <c r="C113" s="9" t="s">
        <v>1565</v>
      </c>
      <c r="D113" s="6" t="s">
        <v>691</v>
      </c>
      <c r="E113" s="6" t="s">
        <v>55</v>
      </c>
      <c r="F113" s="6" t="s">
        <v>56</v>
      </c>
      <c r="G113" s="6" t="s">
        <v>1197</v>
      </c>
      <c r="H113" s="10">
        <v>127200</v>
      </c>
      <c r="I113" s="53">
        <f t="shared" si="5"/>
        <v>127200</v>
      </c>
      <c r="J113" s="129">
        <f t="shared" si="4"/>
        <v>1956.9230769230769</v>
      </c>
    </row>
    <row r="114" spans="1:10" ht="63" x14ac:dyDescent="0.25">
      <c r="A114" s="6">
        <v>34</v>
      </c>
      <c r="B114" s="9" t="s">
        <v>842</v>
      </c>
      <c r="C114" s="9" t="s">
        <v>1562</v>
      </c>
      <c r="D114" s="6" t="s">
        <v>843</v>
      </c>
      <c r="E114" s="6" t="s">
        <v>55</v>
      </c>
      <c r="F114" s="6" t="s">
        <v>56</v>
      </c>
      <c r="G114" s="6" t="s">
        <v>1197</v>
      </c>
      <c r="H114" s="10">
        <v>127200</v>
      </c>
      <c r="I114" s="53">
        <f t="shared" si="5"/>
        <v>127200</v>
      </c>
      <c r="J114" s="129">
        <f t="shared" si="4"/>
        <v>1956.9230769230769</v>
      </c>
    </row>
    <row r="115" spans="1:10" ht="47.25" x14ac:dyDescent="0.25">
      <c r="A115" s="6">
        <v>35</v>
      </c>
      <c r="B115" s="9" t="s">
        <v>778</v>
      </c>
      <c r="C115" s="9" t="s">
        <v>1567</v>
      </c>
      <c r="D115" s="6" t="s">
        <v>779</v>
      </c>
      <c r="E115" s="6" t="s">
        <v>55</v>
      </c>
      <c r="F115" s="6" t="s">
        <v>56</v>
      </c>
      <c r="G115" s="6" t="s">
        <v>1197</v>
      </c>
      <c r="H115" s="10">
        <v>122900</v>
      </c>
      <c r="I115" s="53">
        <f t="shared" si="5"/>
        <v>122900</v>
      </c>
      <c r="J115" s="129">
        <f t="shared" si="4"/>
        <v>1890.7692307692307</v>
      </c>
    </row>
    <row r="116" spans="1:10" ht="63" x14ac:dyDescent="0.25">
      <c r="A116" s="6">
        <v>36</v>
      </c>
      <c r="B116" s="9" t="s">
        <v>765</v>
      </c>
      <c r="C116" s="9" t="s">
        <v>1563</v>
      </c>
      <c r="D116" s="6" t="s">
        <v>766</v>
      </c>
      <c r="E116" s="6" t="s">
        <v>55</v>
      </c>
      <c r="F116" s="6" t="s">
        <v>56</v>
      </c>
      <c r="G116" s="6" t="s">
        <v>1197</v>
      </c>
      <c r="H116" s="10">
        <v>122900</v>
      </c>
      <c r="I116" s="53">
        <f t="shared" si="5"/>
        <v>122900</v>
      </c>
      <c r="J116" s="129">
        <f t="shared" si="4"/>
        <v>1890.7692307692307</v>
      </c>
    </row>
    <row r="117" spans="1:10" ht="47.25" x14ac:dyDescent="0.25">
      <c r="A117" s="6">
        <v>37</v>
      </c>
      <c r="B117" s="9" t="s">
        <v>618</v>
      </c>
      <c r="C117" s="9" t="s">
        <v>1566</v>
      </c>
      <c r="D117" s="6" t="s">
        <v>619</v>
      </c>
      <c r="E117" s="6" t="s">
        <v>55</v>
      </c>
      <c r="F117" s="6" t="s">
        <v>56</v>
      </c>
      <c r="G117" s="6" t="s">
        <v>1197</v>
      </c>
      <c r="H117" s="10">
        <v>152600</v>
      </c>
      <c r="I117" s="53">
        <f t="shared" si="5"/>
        <v>152600</v>
      </c>
      <c r="J117" s="129">
        <f t="shared" si="4"/>
        <v>2347.6923076923076</v>
      </c>
    </row>
    <row r="118" spans="1:10" ht="63" x14ac:dyDescent="0.25">
      <c r="A118" s="6">
        <v>38</v>
      </c>
      <c r="B118" s="9" t="s">
        <v>836</v>
      </c>
      <c r="C118" s="9" t="s">
        <v>1564</v>
      </c>
      <c r="D118" s="6" t="s">
        <v>837</v>
      </c>
      <c r="E118" s="6" t="s">
        <v>55</v>
      </c>
      <c r="F118" s="6" t="s">
        <v>56</v>
      </c>
      <c r="G118" s="6" t="s">
        <v>1197</v>
      </c>
      <c r="H118" s="10">
        <v>153300</v>
      </c>
      <c r="I118" s="53">
        <f t="shared" si="5"/>
        <v>153300</v>
      </c>
      <c r="J118" s="129">
        <f t="shared" si="4"/>
        <v>2358.4615384615386</v>
      </c>
    </row>
    <row r="119" spans="1:10" ht="63" x14ac:dyDescent="0.25">
      <c r="A119" s="6">
        <v>39</v>
      </c>
      <c r="B119" s="9" t="s">
        <v>53</v>
      </c>
      <c r="C119" s="9" t="s">
        <v>1581</v>
      </c>
      <c r="D119" s="6" t="s">
        <v>54</v>
      </c>
      <c r="E119" s="6" t="s">
        <v>55</v>
      </c>
      <c r="F119" s="6" t="s">
        <v>56</v>
      </c>
      <c r="G119" s="6" t="s">
        <v>1197</v>
      </c>
      <c r="H119" s="10">
        <v>150000</v>
      </c>
      <c r="I119" s="53">
        <f t="shared" si="5"/>
        <v>150000</v>
      </c>
      <c r="J119" s="129">
        <f t="shared" si="4"/>
        <v>2307.6923076923076</v>
      </c>
    </row>
    <row r="120" spans="1:10" ht="47.25" x14ac:dyDescent="0.25">
      <c r="A120" s="6">
        <v>40</v>
      </c>
      <c r="B120" s="9" t="s">
        <v>913</v>
      </c>
      <c r="C120" s="9" t="s">
        <v>1568</v>
      </c>
      <c r="D120" s="6" t="s">
        <v>856</v>
      </c>
      <c r="E120" s="6" t="s">
        <v>1178</v>
      </c>
      <c r="F120" s="6" t="s">
        <v>56</v>
      </c>
      <c r="G120" s="6" t="s">
        <v>1197</v>
      </c>
      <c r="H120" s="10">
        <v>188000</v>
      </c>
      <c r="I120" s="53">
        <f t="shared" si="5"/>
        <v>188000</v>
      </c>
      <c r="J120" s="129">
        <f t="shared" si="4"/>
        <v>2892.3076923076924</v>
      </c>
    </row>
    <row r="121" spans="1:10" ht="63" x14ac:dyDescent="0.25">
      <c r="A121" s="6">
        <v>41</v>
      </c>
      <c r="B121" s="9" t="s">
        <v>753</v>
      </c>
      <c r="C121" s="9" t="s">
        <v>1582</v>
      </c>
      <c r="D121" s="6" t="s">
        <v>754</v>
      </c>
      <c r="E121" s="6" t="s">
        <v>55</v>
      </c>
      <c r="F121" s="6" t="s">
        <v>56</v>
      </c>
      <c r="G121" s="6" t="s">
        <v>1197</v>
      </c>
      <c r="H121" s="10">
        <v>103900</v>
      </c>
      <c r="I121" s="53">
        <f t="shared" si="5"/>
        <v>103900</v>
      </c>
      <c r="J121" s="129">
        <f t="shared" si="4"/>
        <v>1598.4615384615386</v>
      </c>
    </row>
    <row r="122" spans="1:10" ht="63" x14ac:dyDescent="0.25">
      <c r="A122" s="6">
        <v>42</v>
      </c>
      <c r="B122" s="9" t="s">
        <v>763</v>
      </c>
      <c r="C122" s="9" t="s">
        <v>1583</v>
      </c>
      <c r="D122" s="6" t="s">
        <v>764</v>
      </c>
      <c r="E122" s="6" t="s">
        <v>55</v>
      </c>
      <c r="F122" s="6" t="s">
        <v>56</v>
      </c>
      <c r="G122" s="6" t="s">
        <v>1197</v>
      </c>
      <c r="H122" s="10">
        <v>127200</v>
      </c>
      <c r="I122" s="53">
        <f t="shared" si="5"/>
        <v>127200</v>
      </c>
      <c r="J122" s="129">
        <f t="shared" si="4"/>
        <v>1956.9230769230769</v>
      </c>
    </row>
    <row r="123" spans="1:10" ht="63" x14ac:dyDescent="0.25">
      <c r="A123" s="6">
        <v>43</v>
      </c>
      <c r="B123" s="9" t="s">
        <v>767</v>
      </c>
      <c r="C123" s="9" t="s">
        <v>1584</v>
      </c>
      <c r="D123" s="6" t="s">
        <v>768</v>
      </c>
      <c r="E123" s="6" t="s">
        <v>55</v>
      </c>
      <c r="F123" s="6" t="s">
        <v>56</v>
      </c>
      <c r="G123" s="6" t="s">
        <v>1197</v>
      </c>
      <c r="H123" s="10">
        <v>122900</v>
      </c>
      <c r="I123" s="53">
        <f t="shared" si="5"/>
        <v>122900</v>
      </c>
      <c r="J123" s="129">
        <f t="shared" si="4"/>
        <v>1890.7692307692307</v>
      </c>
    </row>
    <row r="124" spans="1:10" ht="63" x14ac:dyDescent="0.25">
      <c r="A124" s="6">
        <v>44</v>
      </c>
      <c r="B124" s="9" t="s">
        <v>844</v>
      </c>
      <c r="C124" s="9" t="s">
        <v>1585</v>
      </c>
      <c r="D124" s="6" t="s">
        <v>845</v>
      </c>
      <c r="E124" s="6" t="s">
        <v>55</v>
      </c>
      <c r="F124" s="6" t="s">
        <v>56</v>
      </c>
      <c r="G124" s="6" t="s">
        <v>1197</v>
      </c>
      <c r="H124" s="10">
        <v>153300</v>
      </c>
      <c r="I124" s="53">
        <f t="shared" si="5"/>
        <v>153300</v>
      </c>
      <c r="J124" s="129">
        <f t="shared" si="4"/>
        <v>2358.4615384615386</v>
      </c>
    </row>
    <row r="125" spans="1:10" ht="63" x14ac:dyDescent="0.25">
      <c r="A125" s="6">
        <v>45</v>
      </c>
      <c r="B125" s="9" t="s">
        <v>838</v>
      </c>
      <c r="C125" s="9" t="s">
        <v>1586</v>
      </c>
      <c r="D125" s="6" t="s">
        <v>839</v>
      </c>
      <c r="E125" s="6" t="s">
        <v>55</v>
      </c>
      <c r="F125" s="6" t="s">
        <v>56</v>
      </c>
      <c r="G125" s="6" t="s">
        <v>1197</v>
      </c>
      <c r="H125" s="10">
        <v>94000</v>
      </c>
      <c r="I125" s="53">
        <f t="shared" si="5"/>
        <v>94000</v>
      </c>
      <c r="J125" s="129">
        <f t="shared" si="4"/>
        <v>1446.1538461538462</v>
      </c>
    </row>
    <row r="126" spans="1:10" ht="78.75" x14ac:dyDescent="0.25">
      <c r="A126" s="6">
        <v>46</v>
      </c>
      <c r="B126" s="9" t="s">
        <v>759</v>
      </c>
      <c r="C126" s="9" t="s">
        <v>1587</v>
      </c>
      <c r="D126" s="6" t="s">
        <v>760</v>
      </c>
      <c r="E126" s="6" t="s">
        <v>55</v>
      </c>
      <c r="F126" s="6" t="s">
        <v>56</v>
      </c>
      <c r="G126" s="6" t="s">
        <v>1197</v>
      </c>
      <c r="H126" s="10">
        <v>103900</v>
      </c>
      <c r="I126" s="53">
        <f t="shared" si="5"/>
        <v>103900</v>
      </c>
      <c r="J126" s="129">
        <f t="shared" si="4"/>
        <v>1598.4615384615386</v>
      </c>
    </row>
    <row r="127" spans="1:10" ht="78.75" x14ac:dyDescent="0.25">
      <c r="A127" s="6">
        <v>47</v>
      </c>
      <c r="B127" s="9" t="s">
        <v>381</v>
      </c>
      <c r="C127" s="9" t="s">
        <v>1588</v>
      </c>
      <c r="D127" s="6" t="s">
        <v>382</v>
      </c>
      <c r="E127" s="6" t="s">
        <v>55</v>
      </c>
      <c r="F127" s="6" t="s">
        <v>56</v>
      </c>
      <c r="G127" s="6" t="s">
        <v>1197</v>
      </c>
      <c r="H127" s="10">
        <v>122900</v>
      </c>
      <c r="I127" s="53">
        <f t="shared" si="5"/>
        <v>122900</v>
      </c>
      <c r="J127" s="129">
        <f t="shared" si="4"/>
        <v>1890.7692307692307</v>
      </c>
    </row>
    <row r="128" spans="1:10" ht="78.75" x14ac:dyDescent="0.25">
      <c r="A128" s="6">
        <v>48</v>
      </c>
      <c r="B128" s="9" t="s">
        <v>830</v>
      </c>
      <c r="C128" s="9" t="s">
        <v>1589</v>
      </c>
      <c r="D128" s="6" t="s">
        <v>831</v>
      </c>
      <c r="E128" s="6" t="s">
        <v>55</v>
      </c>
      <c r="F128" s="6" t="s">
        <v>56</v>
      </c>
      <c r="G128" s="6" t="s">
        <v>1197</v>
      </c>
      <c r="H128" s="10">
        <v>153300</v>
      </c>
      <c r="I128" s="53">
        <f t="shared" si="5"/>
        <v>153300</v>
      </c>
      <c r="J128" s="129">
        <f t="shared" si="4"/>
        <v>2358.4615384615386</v>
      </c>
    </row>
    <row r="129" spans="1:10" ht="78.75" x14ac:dyDescent="0.25">
      <c r="A129" s="6">
        <v>49</v>
      </c>
      <c r="B129" s="9" t="s">
        <v>376</v>
      </c>
      <c r="C129" s="9" t="s">
        <v>1590</v>
      </c>
      <c r="D129" s="6" t="s">
        <v>377</v>
      </c>
      <c r="E129" s="6" t="s">
        <v>55</v>
      </c>
      <c r="F129" s="6" t="s">
        <v>56</v>
      </c>
      <c r="G129" s="6" t="s">
        <v>1197</v>
      </c>
      <c r="H129" s="10">
        <v>127200</v>
      </c>
      <c r="I129" s="53">
        <f t="shared" si="5"/>
        <v>127200</v>
      </c>
      <c r="J129" s="129">
        <f t="shared" si="4"/>
        <v>1956.9230769230769</v>
      </c>
    </row>
    <row r="130" spans="1:10" x14ac:dyDescent="0.25">
      <c r="A130" s="6"/>
      <c r="B130" s="7" t="s">
        <v>1179</v>
      </c>
      <c r="C130" s="7" t="s">
        <v>1473</v>
      </c>
      <c r="D130" s="6"/>
      <c r="E130" s="6"/>
      <c r="F130" s="6"/>
      <c r="G130" s="6"/>
      <c r="H130" s="10"/>
      <c r="I130" s="53"/>
      <c r="J130" s="129">
        <f t="shared" si="4"/>
        <v>0</v>
      </c>
    </row>
    <row r="131" spans="1:10" ht="31.5" x14ac:dyDescent="0.25">
      <c r="A131" s="6"/>
      <c r="B131" s="8" t="s">
        <v>169</v>
      </c>
      <c r="C131" s="8" t="s">
        <v>1474</v>
      </c>
      <c r="D131" s="6"/>
      <c r="E131" s="6"/>
      <c r="F131" s="6"/>
      <c r="G131" s="6"/>
      <c r="H131" s="10"/>
      <c r="I131" s="53"/>
      <c r="J131" s="129">
        <f t="shared" si="4"/>
        <v>0</v>
      </c>
    </row>
    <row r="132" spans="1:10" ht="31.5" x14ac:dyDescent="0.25">
      <c r="A132" s="6">
        <v>1</v>
      </c>
      <c r="B132" s="9" t="s">
        <v>417</v>
      </c>
      <c r="C132" s="9" t="s">
        <v>1475</v>
      </c>
      <c r="D132" s="6" t="s">
        <v>418</v>
      </c>
      <c r="E132" s="6" t="s">
        <v>419</v>
      </c>
      <c r="F132" s="6" t="s">
        <v>420</v>
      </c>
      <c r="G132" s="6" t="s">
        <v>1197</v>
      </c>
      <c r="H132" s="10">
        <v>38800</v>
      </c>
      <c r="I132" s="53">
        <f>H132</f>
        <v>38800</v>
      </c>
      <c r="J132" s="129">
        <f t="shared" si="4"/>
        <v>596.92307692307691</v>
      </c>
    </row>
    <row r="133" spans="1:10" ht="31.5" x14ac:dyDescent="0.25">
      <c r="A133" s="6"/>
      <c r="B133" s="8" t="s">
        <v>76</v>
      </c>
      <c r="C133" s="8" t="s">
        <v>1480</v>
      </c>
      <c r="D133" s="6"/>
      <c r="E133" s="6"/>
      <c r="F133" s="6"/>
      <c r="G133" s="6"/>
      <c r="H133" s="10"/>
      <c r="I133" s="53"/>
      <c r="J133" s="129">
        <f t="shared" si="4"/>
        <v>0</v>
      </c>
    </row>
    <row r="134" spans="1:10" ht="31.5" x14ac:dyDescent="0.25">
      <c r="A134" s="6">
        <v>2</v>
      </c>
      <c r="B134" s="9" t="s">
        <v>74</v>
      </c>
      <c r="C134" s="9" t="s">
        <v>1569</v>
      </c>
      <c r="D134" s="6" t="s">
        <v>75</v>
      </c>
      <c r="E134" s="6" t="s">
        <v>55</v>
      </c>
      <c r="F134" s="6" t="s">
        <v>56</v>
      </c>
      <c r="G134" s="6" t="s">
        <v>1197</v>
      </c>
      <c r="H134" s="10">
        <v>93300</v>
      </c>
      <c r="I134" s="53">
        <f t="shared" ref="I134:I147" si="6">H134</f>
        <v>93300</v>
      </c>
      <c r="J134" s="129">
        <f t="shared" si="4"/>
        <v>1435.3846153846155</v>
      </c>
    </row>
    <row r="135" spans="1:10" ht="31.5" x14ac:dyDescent="0.25">
      <c r="A135" s="6">
        <v>3</v>
      </c>
      <c r="B135" s="9" t="s">
        <v>1125</v>
      </c>
      <c r="C135" s="9" t="s">
        <v>1570</v>
      </c>
      <c r="D135" s="6" t="s">
        <v>1126</v>
      </c>
      <c r="E135" s="6" t="s">
        <v>55</v>
      </c>
      <c r="F135" s="6" t="s">
        <v>56</v>
      </c>
      <c r="G135" s="6" t="s">
        <v>1197</v>
      </c>
      <c r="H135" s="10">
        <v>93300</v>
      </c>
      <c r="I135" s="53">
        <f t="shared" si="6"/>
        <v>93300</v>
      </c>
      <c r="J135" s="129">
        <f t="shared" si="4"/>
        <v>1435.3846153846155</v>
      </c>
    </row>
    <row r="136" spans="1:10" ht="47.25" x14ac:dyDescent="0.25">
      <c r="A136" s="6">
        <v>4</v>
      </c>
      <c r="B136" s="9" t="s">
        <v>495</v>
      </c>
      <c r="C136" s="9" t="s">
        <v>1572</v>
      </c>
      <c r="D136" s="6" t="s">
        <v>496</v>
      </c>
      <c r="E136" s="6" t="s">
        <v>55</v>
      </c>
      <c r="F136" s="6" t="s">
        <v>56</v>
      </c>
      <c r="G136" s="6" t="s">
        <v>1197</v>
      </c>
      <c r="H136" s="10">
        <v>93300</v>
      </c>
      <c r="I136" s="53">
        <f t="shared" si="6"/>
        <v>93300</v>
      </c>
      <c r="J136" s="129">
        <f t="shared" si="4"/>
        <v>1435.3846153846155</v>
      </c>
    </row>
    <row r="137" spans="1:10" ht="78.75" x14ac:dyDescent="0.25">
      <c r="A137" s="6">
        <v>5</v>
      </c>
      <c r="B137" s="9" t="s">
        <v>426</v>
      </c>
      <c r="C137" s="9" t="s">
        <v>1573</v>
      </c>
      <c r="D137" s="6" t="s">
        <v>427</v>
      </c>
      <c r="E137" s="6" t="s">
        <v>55</v>
      </c>
      <c r="F137" s="6" t="s">
        <v>56</v>
      </c>
      <c r="G137" s="6" t="s">
        <v>1197</v>
      </c>
      <c r="H137" s="10">
        <v>93300</v>
      </c>
      <c r="I137" s="53">
        <f t="shared" si="6"/>
        <v>93300</v>
      </c>
      <c r="J137" s="129">
        <f t="shared" ref="J137:J200" si="7">I137/65</f>
        <v>1435.3846153846155</v>
      </c>
    </row>
    <row r="138" spans="1:10" x14ac:dyDescent="0.25">
      <c r="A138" s="6">
        <v>6</v>
      </c>
      <c r="B138" s="9" t="s">
        <v>393</v>
      </c>
      <c r="C138" s="9" t="s">
        <v>1571</v>
      </c>
      <c r="D138" s="6" t="s">
        <v>394</v>
      </c>
      <c r="E138" s="6" t="s">
        <v>55</v>
      </c>
      <c r="F138" s="6" t="s">
        <v>56</v>
      </c>
      <c r="G138" s="6" t="s">
        <v>1197</v>
      </c>
      <c r="H138" s="10">
        <v>93300</v>
      </c>
      <c r="I138" s="53">
        <f t="shared" si="6"/>
        <v>93300</v>
      </c>
      <c r="J138" s="129">
        <f t="shared" si="7"/>
        <v>1435.3846153846155</v>
      </c>
    </row>
    <row r="139" spans="1:10" ht="47.25" x14ac:dyDescent="0.25">
      <c r="A139" s="6">
        <v>7</v>
      </c>
      <c r="B139" s="9" t="s">
        <v>88</v>
      </c>
      <c r="C139" s="9" t="s">
        <v>1574</v>
      </c>
      <c r="D139" s="6" t="s">
        <v>89</v>
      </c>
      <c r="E139" s="6" t="s">
        <v>55</v>
      </c>
      <c r="F139" s="6" t="s">
        <v>56</v>
      </c>
      <c r="G139" s="6" t="s">
        <v>1197</v>
      </c>
      <c r="H139" s="10">
        <v>93300</v>
      </c>
      <c r="I139" s="53">
        <f t="shared" si="6"/>
        <v>93300</v>
      </c>
      <c r="J139" s="129">
        <f t="shared" si="7"/>
        <v>1435.3846153846155</v>
      </c>
    </row>
    <row r="140" spans="1:10" ht="47.25" x14ac:dyDescent="0.25">
      <c r="A140" s="6">
        <v>8</v>
      </c>
      <c r="B140" s="9" t="s">
        <v>1117</v>
      </c>
      <c r="C140" s="9" t="s">
        <v>1575</v>
      </c>
      <c r="D140" s="6" t="s">
        <v>1118</v>
      </c>
      <c r="E140" s="6" t="s">
        <v>55</v>
      </c>
      <c r="F140" s="6" t="s">
        <v>56</v>
      </c>
      <c r="G140" s="6" t="s">
        <v>1197</v>
      </c>
      <c r="H140" s="10">
        <v>93300</v>
      </c>
      <c r="I140" s="53">
        <f t="shared" si="6"/>
        <v>93300</v>
      </c>
      <c r="J140" s="129">
        <f t="shared" si="7"/>
        <v>1435.3846153846155</v>
      </c>
    </row>
    <row r="141" spans="1:10" ht="63" x14ac:dyDescent="0.25">
      <c r="A141" s="6">
        <v>9</v>
      </c>
      <c r="B141" s="9" t="s">
        <v>493</v>
      </c>
      <c r="C141" s="9" t="s">
        <v>1659</v>
      </c>
      <c r="D141" s="6" t="s">
        <v>494</v>
      </c>
      <c r="E141" s="6" t="s">
        <v>55</v>
      </c>
      <c r="F141" s="6" t="s">
        <v>56</v>
      </c>
      <c r="G141" s="6" t="s">
        <v>1197</v>
      </c>
      <c r="H141" s="10">
        <v>93300</v>
      </c>
      <c r="I141" s="53">
        <f t="shared" si="6"/>
        <v>93300</v>
      </c>
      <c r="J141" s="129">
        <f t="shared" si="7"/>
        <v>1435.3846153846155</v>
      </c>
    </row>
    <row r="142" spans="1:10" ht="63" x14ac:dyDescent="0.25">
      <c r="A142" s="6">
        <v>10</v>
      </c>
      <c r="B142" s="9" t="s">
        <v>1121</v>
      </c>
      <c r="C142" s="9" t="s">
        <v>1660</v>
      </c>
      <c r="D142" s="6" t="s">
        <v>1122</v>
      </c>
      <c r="E142" s="6" t="s">
        <v>55</v>
      </c>
      <c r="F142" s="6" t="s">
        <v>56</v>
      </c>
      <c r="G142" s="6" t="s">
        <v>1197</v>
      </c>
      <c r="H142" s="10">
        <v>93300</v>
      </c>
      <c r="I142" s="53">
        <f t="shared" si="6"/>
        <v>93300</v>
      </c>
      <c r="J142" s="129">
        <f t="shared" si="7"/>
        <v>1435.3846153846155</v>
      </c>
    </row>
    <row r="143" spans="1:10" ht="63" x14ac:dyDescent="0.25">
      <c r="A143" s="6">
        <v>11</v>
      </c>
      <c r="B143" s="9" t="s">
        <v>1119</v>
      </c>
      <c r="C143" s="9" t="s">
        <v>1661</v>
      </c>
      <c r="D143" s="6" t="s">
        <v>1120</v>
      </c>
      <c r="E143" s="6" t="s">
        <v>55</v>
      </c>
      <c r="F143" s="6" t="s">
        <v>56</v>
      </c>
      <c r="G143" s="6" t="s">
        <v>1197</v>
      </c>
      <c r="H143" s="10">
        <v>93300</v>
      </c>
      <c r="I143" s="53">
        <f t="shared" si="6"/>
        <v>93300</v>
      </c>
      <c r="J143" s="129">
        <f t="shared" si="7"/>
        <v>1435.3846153846155</v>
      </c>
    </row>
    <row r="144" spans="1:10" ht="47.25" x14ac:dyDescent="0.25">
      <c r="A144" s="6">
        <v>12</v>
      </c>
      <c r="B144" s="9" t="s">
        <v>358</v>
      </c>
      <c r="C144" s="9" t="s">
        <v>1579</v>
      </c>
      <c r="D144" s="6" t="s">
        <v>359</v>
      </c>
      <c r="E144" s="6" t="s">
        <v>55</v>
      </c>
      <c r="F144" s="6" t="s">
        <v>56</v>
      </c>
      <c r="G144" s="6" t="s">
        <v>1197</v>
      </c>
      <c r="H144" s="10">
        <v>93300</v>
      </c>
      <c r="I144" s="53">
        <f t="shared" si="6"/>
        <v>93300</v>
      </c>
      <c r="J144" s="129">
        <f t="shared" si="7"/>
        <v>1435.3846153846155</v>
      </c>
    </row>
    <row r="145" spans="1:10" ht="47.25" x14ac:dyDescent="0.25">
      <c r="A145" s="6">
        <v>13</v>
      </c>
      <c r="B145" s="9" t="s">
        <v>826</v>
      </c>
      <c r="C145" s="9" t="s">
        <v>1578</v>
      </c>
      <c r="D145" s="6" t="s">
        <v>827</v>
      </c>
      <c r="E145" s="6" t="s">
        <v>55</v>
      </c>
      <c r="F145" s="6" t="s">
        <v>56</v>
      </c>
      <c r="G145" s="6" t="s">
        <v>1197</v>
      </c>
      <c r="H145" s="10">
        <v>93300</v>
      </c>
      <c r="I145" s="53">
        <f t="shared" si="6"/>
        <v>93300</v>
      </c>
      <c r="J145" s="129">
        <f t="shared" si="7"/>
        <v>1435.3846153846155</v>
      </c>
    </row>
    <row r="146" spans="1:10" ht="31.5" x14ac:dyDescent="0.25">
      <c r="A146" s="6">
        <v>14</v>
      </c>
      <c r="B146" s="9" t="s">
        <v>356</v>
      </c>
      <c r="C146" s="9" t="s">
        <v>1577</v>
      </c>
      <c r="D146" s="6" t="s">
        <v>357</v>
      </c>
      <c r="E146" s="6" t="s">
        <v>55</v>
      </c>
      <c r="F146" s="6" t="s">
        <v>56</v>
      </c>
      <c r="G146" s="6" t="s">
        <v>1197</v>
      </c>
      <c r="H146" s="10">
        <v>93300</v>
      </c>
      <c r="I146" s="53">
        <f t="shared" si="6"/>
        <v>93300</v>
      </c>
      <c r="J146" s="129">
        <f t="shared" si="7"/>
        <v>1435.3846153846155</v>
      </c>
    </row>
    <row r="147" spans="1:10" ht="47.25" x14ac:dyDescent="0.25">
      <c r="A147" s="6">
        <v>15</v>
      </c>
      <c r="B147" s="9" t="s">
        <v>1133</v>
      </c>
      <c r="C147" s="9" t="s">
        <v>1662</v>
      </c>
      <c r="D147" s="6" t="s">
        <v>1134</v>
      </c>
      <c r="E147" s="6" t="s">
        <v>115</v>
      </c>
      <c r="F147" s="6" t="s">
        <v>116</v>
      </c>
      <c r="G147" s="6" t="s">
        <v>1197</v>
      </c>
      <c r="H147" s="10">
        <v>93300</v>
      </c>
      <c r="I147" s="53">
        <f t="shared" si="6"/>
        <v>93300</v>
      </c>
      <c r="J147" s="129">
        <f t="shared" si="7"/>
        <v>1435.3846153846155</v>
      </c>
    </row>
    <row r="148" spans="1:10" ht="31.5" x14ac:dyDescent="0.25">
      <c r="A148" s="6"/>
      <c r="B148" s="8" t="s">
        <v>2</v>
      </c>
      <c r="C148" s="8" t="s">
        <v>1576</v>
      </c>
      <c r="D148" s="6"/>
      <c r="E148" s="6"/>
      <c r="F148" s="6"/>
      <c r="G148" s="6"/>
      <c r="H148" s="10"/>
      <c r="I148" s="53"/>
      <c r="J148" s="129">
        <f t="shared" si="7"/>
        <v>0</v>
      </c>
    </row>
    <row r="149" spans="1:10" ht="47.25" x14ac:dyDescent="0.25">
      <c r="A149" s="6">
        <v>16</v>
      </c>
      <c r="B149" s="9" t="s">
        <v>131</v>
      </c>
      <c r="C149" s="9" t="s">
        <v>1497</v>
      </c>
      <c r="D149" s="6" t="s">
        <v>132</v>
      </c>
      <c r="E149" s="6" t="s">
        <v>133</v>
      </c>
      <c r="F149" s="6" t="s">
        <v>134</v>
      </c>
      <c r="G149" s="6" t="s">
        <v>1197</v>
      </c>
      <c r="H149" s="10">
        <v>200000</v>
      </c>
      <c r="I149" s="53">
        <f t="shared" ref="I149:I159" si="8">H149</f>
        <v>200000</v>
      </c>
      <c r="J149" s="129">
        <f t="shared" si="7"/>
        <v>3076.9230769230771</v>
      </c>
    </row>
    <row r="150" spans="1:10" ht="47.25" x14ac:dyDescent="0.25">
      <c r="A150" s="6">
        <v>17</v>
      </c>
      <c r="B150" s="9" t="s">
        <v>1066</v>
      </c>
      <c r="C150" s="9" t="s">
        <v>1781</v>
      </c>
      <c r="D150" s="6" t="s">
        <v>1067</v>
      </c>
      <c r="E150" s="6" t="s">
        <v>133</v>
      </c>
      <c r="F150" s="6" t="s">
        <v>134</v>
      </c>
      <c r="G150" s="6" t="s">
        <v>1197</v>
      </c>
      <c r="H150" s="10">
        <v>150000</v>
      </c>
      <c r="I150" s="53">
        <f t="shared" si="8"/>
        <v>150000</v>
      </c>
      <c r="J150" s="129">
        <f t="shared" si="7"/>
        <v>2307.6923076923076</v>
      </c>
    </row>
    <row r="151" spans="1:10" ht="31.5" x14ac:dyDescent="0.25">
      <c r="A151" s="6">
        <v>18</v>
      </c>
      <c r="B151" s="9" t="s">
        <v>583</v>
      </c>
      <c r="C151" s="9" t="s">
        <v>1591</v>
      </c>
      <c r="D151" s="6" t="s">
        <v>584</v>
      </c>
      <c r="E151" s="6" t="s">
        <v>137</v>
      </c>
      <c r="F151" s="6" t="s">
        <v>138</v>
      </c>
      <c r="G151" s="6" t="s">
        <v>1197</v>
      </c>
      <c r="H151" s="10">
        <v>150000</v>
      </c>
      <c r="I151" s="53">
        <f t="shared" si="8"/>
        <v>150000</v>
      </c>
      <c r="J151" s="129">
        <f t="shared" si="7"/>
        <v>2307.6923076923076</v>
      </c>
    </row>
    <row r="152" spans="1:10" ht="47.25" x14ac:dyDescent="0.25">
      <c r="A152" s="6">
        <v>19</v>
      </c>
      <c r="B152" s="9" t="s">
        <v>436</v>
      </c>
      <c r="C152" s="9" t="s">
        <v>1592</v>
      </c>
      <c r="D152" s="6" t="s">
        <v>437</v>
      </c>
      <c r="E152" s="6" t="s">
        <v>45</v>
      </c>
      <c r="F152" s="6" t="s">
        <v>46</v>
      </c>
      <c r="G152" s="6" t="s">
        <v>1197</v>
      </c>
      <c r="H152" s="10">
        <v>150000</v>
      </c>
      <c r="I152" s="53">
        <f t="shared" si="8"/>
        <v>150000</v>
      </c>
      <c r="J152" s="129">
        <f t="shared" si="7"/>
        <v>2307.6923076923076</v>
      </c>
    </row>
    <row r="153" spans="1:10" ht="50.25" customHeight="1" x14ac:dyDescent="0.25">
      <c r="A153" s="6">
        <v>20</v>
      </c>
      <c r="B153" s="9" t="s">
        <v>846</v>
      </c>
      <c r="C153" s="9" t="s">
        <v>1593</v>
      </c>
      <c r="D153" s="6" t="s">
        <v>847</v>
      </c>
      <c r="E153" s="6" t="s">
        <v>423</v>
      </c>
      <c r="F153" s="6" t="s">
        <v>43</v>
      </c>
      <c r="G153" s="6" t="s">
        <v>1197</v>
      </c>
      <c r="H153" s="10">
        <v>159900</v>
      </c>
      <c r="I153" s="53">
        <f t="shared" si="8"/>
        <v>159900</v>
      </c>
      <c r="J153" s="129">
        <f t="shared" si="7"/>
        <v>2460</v>
      </c>
    </row>
    <row r="154" spans="1:10" ht="47.25" x14ac:dyDescent="0.25">
      <c r="A154" s="6">
        <v>21</v>
      </c>
      <c r="B154" s="9" t="s">
        <v>848</v>
      </c>
      <c r="C154" s="9" t="s">
        <v>1594</v>
      </c>
      <c r="D154" s="6" t="s">
        <v>849</v>
      </c>
      <c r="E154" s="6" t="s">
        <v>45</v>
      </c>
      <c r="F154" s="6" t="s">
        <v>46</v>
      </c>
      <c r="G154" s="6" t="s">
        <v>1197</v>
      </c>
      <c r="H154" s="10">
        <v>183200</v>
      </c>
      <c r="I154" s="53">
        <f t="shared" si="8"/>
        <v>183200</v>
      </c>
      <c r="J154" s="129">
        <f t="shared" si="7"/>
        <v>2818.4615384615386</v>
      </c>
    </row>
    <row r="155" spans="1:10" ht="47.25" x14ac:dyDescent="0.25">
      <c r="A155" s="6">
        <v>22</v>
      </c>
      <c r="B155" s="9" t="s">
        <v>850</v>
      </c>
      <c r="C155" s="9" t="s">
        <v>1595</v>
      </c>
      <c r="D155" s="6" t="s">
        <v>851</v>
      </c>
      <c r="E155" s="6" t="s">
        <v>45</v>
      </c>
      <c r="F155" s="6" t="s">
        <v>46</v>
      </c>
      <c r="G155" s="6" t="s">
        <v>1197</v>
      </c>
      <c r="H155" s="10">
        <v>209300</v>
      </c>
      <c r="I155" s="53">
        <f t="shared" si="8"/>
        <v>209300</v>
      </c>
      <c r="J155" s="129">
        <f t="shared" si="7"/>
        <v>3220</v>
      </c>
    </row>
    <row r="156" spans="1:10" ht="31.5" x14ac:dyDescent="0.25">
      <c r="A156" s="6">
        <v>23</v>
      </c>
      <c r="B156" s="9" t="s">
        <v>687</v>
      </c>
      <c r="C156" s="9" t="s">
        <v>1596</v>
      </c>
      <c r="D156" s="6" t="s">
        <v>688</v>
      </c>
      <c r="E156" s="6" t="s">
        <v>423</v>
      </c>
      <c r="F156" s="6" t="s">
        <v>43</v>
      </c>
      <c r="G156" s="6" t="s">
        <v>1197</v>
      </c>
      <c r="H156" s="10">
        <v>159900</v>
      </c>
      <c r="I156" s="53">
        <f t="shared" si="8"/>
        <v>159900</v>
      </c>
      <c r="J156" s="129">
        <f t="shared" si="7"/>
        <v>2460</v>
      </c>
    </row>
    <row r="157" spans="1:10" ht="31.5" x14ac:dyDescent="0.25">
      <c r="A157" s="6">
        <v>24</v>
      </c>
      <c r="B157" s="9" t="s">
        <v>694</v>
      </c>
      <c r="C157" s="9" t="s">
        <v>1597</v>
      </c>
      <c r="D157" s="6" t="s">
        <v>695</v>
      </c>
      <c r="E157" s="6" t="s">
        <v>423</v>
      </c>
      <c r="F157" s="6" t="s">
        <v>43</v>
      </c>
      <c r="G157" s="6" t="s">
        <v>1197</v>
      </c>
      <c r="H157" s="10">
        <v>183200</v>
      </c>
      <c r="I157" s="53">
        <f t="shared" si="8"/>
        <v>183200</v>
      </c>
      <c r="J157" s="129">
        <f t="shared" si="7"/>
        <v>2818.4615384615386</v>
      </c>
    </row>
    <row r="158" spans="1:10" ht="31.5" x14ac:dyDescent="0.25">
      <c r="A158" s="6">
        <v>25</v>
      </c>
      <c r="B158" s="9" t="s">
        <v>629</v>
      </c>
      <c r="C158" s="9" t="s">
        <v>1598</v>
      </c>
      <c r="D158" s="6" t="s">
        <v>630</v>
      </c>
      <c r="E158" s="6" t="s">
        <v>423</v>
      </c>
      <c r="F158" s="6" t="s">
        <v>43</v>
      </c>
      <c r="G158" s="6" t="s">
        <v>1197</v>
      </c>
      <c r="H158" s="10">
        <v>209300</v>
      </c>
      <c r="I158" s="53">
        <f t="shared" si="8"/>
        <v>209300</v>
      </c>
      <c r="J158" s="129">
        <f t="shared" si="7"/>
        <v>3220</v>
      </c>
    </row>
    <row r="159" spans="1:10" ht="47.25" x14ac:dyDescent="0.25">
      <c r="A159" s="6">
        <v>26</v>
      </c>
      <c r="B159" s="9" t="s">
        <v>593</v>
      </c>
      <c r="C159" s="9" t="s">
        <v>1599</v>
      </c>
      <c r="D159" s="6" t="s">
        <v>594</v>
      </c>
      <c r="E159" s="6" t="s">
        <v>45</v>
      </c>
      <c r="F159" s="6" t="s">
        <v>46</v>
      </c>
      <c r="G159" s="6" t="s">
        <v>1197</v>
      </c>
      <c r="H159" s="10">
        <v>200000</v>
      </c>
      <c r="I159" s="53">
        <f t="shared" si="8"/>
        <v>200000</v>
      </c>
      <c r="J159" s="129">
        <f t="shared" si="7"/>
        <v>3076.9230769230771</v>
      </c>
    </row>
    <row r="160" spans="1:10" x14ac:dyDescent="0.25">
      <c r="A160" s="6"/>
      <c r="B160" s="8" t="s">
        <v>57</v>
      </c>
      <c r="C160" s="8" t="s">
        <v>1499</v>
      </c>
      <c r="D160" s="6"/>
      <c r="E160" s="6"/>
      <c r="F160" s="6"/>
      <c r="G160" s="6"/>
      <c r="H160" s="10"/>
      <c r="I160" s="53"/>
      <c r="J160" s="129">
        <f t="shared" si="7"/>
        <v>0</v>
      </c>
    </row>
    <row r="161" spans="1:10" ht="63" x14ac:dyDescent="0.25">
      <c r="A161" s="6">
        <v>27</v>
      </c>
      <c r="B161" s="9" t="s">
        <v>914</v>
      </c>
      <c r="C161" s="9" t="s">
        <v>1600</v>
      </c>
      <c r="D161" s="6" t="s">
        <v>915</v>
      </c>
      <c r="E161" s="6" t="s">
        <v>9</v>
      </c>
      <c r="F161" s="6" t="s">
        <v>10</v>
      </c>
      <c r="G161" s="6" t="s">
        <v>1197</v>
      </c>
      <c r="H161" s="10">
        <v>49400</v>
      </c>
      <c r="I161" s="53">
        <f t="shared" ref="I161:I187" si="9">H161</f>
        <v>49400</v>
      </c>
      <c r="J161" s="129">
        <f t="shared" si="7"/>
        <v>760</v>
      </c>
    </row>
    <row r="162" spans="1:10" ht="63" x14ac:dyDescent="0.25">
      <c r="A162" s="6">
        <v>28</v>
      </c>
      <c r="B162" s="9" t="s">
        <v>894</v>
      </c>
      <c r="C162" s="9" t="s">
        <v>1601</v>
      </c>
      <c r="D162" s="6" t="s">
        <v>895</v>
      </c>
      <c r="E162" s="6" t="s">
        <v>9</v>
      </c>
      <c r="F162" s="6" t="s">
        <v>10</v>
      </c>
      <c r="G162" s="6" t="s">
        <v>1197</v>
      </c>
      <c r="H162" s="10">
        <v>72700</v>
      </c>
      <c r="I162" s="53">
        <f t="shared" si="9"/>
        <v>72700</v>
      </c>
      <c r="J162" s="129">
        <f t="shared" si="7"/>
        <v>1118.4615384615386</v>
      </c>
    </row>
    <row r="163" spans="1:10" ht="63" x14ac:dyDescent="0.25">
      <c r="A163" s="6">
        <v>29</v>
      </c>
      <c r="B163" s="9" t="s">
        <v>857</v>
      </c>
      <c r="C163" s="9" t="s">
        <v>1602</v>
      </c>
      <c r="D163" s="6" t="s">
        <v>858</v>
      </c>
      <c r="E163" s="6" t="s">
        <v>9</v>
      </c>
      <c r="F163" s="6" t="s">
        <v>10</v>
      </c>
      <c r="G163" s="6" t="s">
        <v>1197</v>
      </c>
      <c r="H163" s="10">
        <v>98800</v>
      </c>
      <c r="I163" s="53">
        <f t="shared" si="9"/>
        <v>98800</v>
      </c>
      <c r="J163" s="129">
        <f t="shared" si="7"/>
        <v>1520</v>
      </c>
    </row>
    <row r="164" spans="1:10" ht="31.5" x14ac:dyDescent="0.25">
      <c r="A164" s="6">
        <v>30</v>
      </c>
      <c r="B164" s="9" t="s">
        <v>591</v>
      </c>
      <c r="C164" s="9" t="s">
        <v>1603</v>
      </c>
      <c r="D164" s="6" t="s">
        <v>592</v>
      </c>
      <c r="E164" s="6" t="s">
        <v>423</v>
      </c>
      <c r="F164" s="6" t="s">
        <v>43</v>
      </c>
      <c r="G164" s="6" t="s">
        <v>1197</v>
      </c>
      <c r="H164" s="10">
        <v>150000</v>
      </c>
      <c r="I164" s="53">
        <f t="shared" si="9"/>
        <v>150000</v>
      </c>
      <c r="J164" s="129">
        <f t="shared" si="7"/>
        <v>2307.6923076923076</v>
      </c>
    </row>
    <row r="165" spans="1:10" ht="94.5" x14ac:dyDescent="0.25">
      <c r="A165" s="6">
        <v>31</v>
      </c>
      <c r="B165" s="9" t="s">
        <v>651</v>
      </c>
      <c r="C165" s="9" t="s">
        <v>1663</v>
      </c>
      <c r="D165" s="6" t="s">
        <v>652</v>
      </c>
      <c r="E165" s="6" t="s">
        <v>151</v>
      </c>
      <c r="F165" s="6" t="s">
        <v>152</v>
      </c>
      <c r="G165" s="6" t="s">
        <v>1197</v>
      </c>
      <c r="H165" s="10">
        <v>60500</v>
      </c>
      <c r="I165" s="53">
        <f t="shared" si="9"/>
        <v>60500</v>
      </c>
      <c r="J165" s="129">
        <f t="shared" si="7"/>
        <v>930.76923076923072</v>
      </c>
    </row>
    <row r="166" spans="1:10" ht="94.5" x14ac:dyDescent="0.25">
      <c r="A166" s="6">
        <v>32</v>
      </c>
      <c r="B166" s="9" t="s">
        <v>653</v>
      </c>
      <c r="C166" s="9" t="s">
        <v>1665</v>
      </c>
      <c r="D166" s="6" t="s">
        <v>654</v>
      </c>
      <c r="E166" s="6" t="s">
        <v>151</v>
      </c>
      <c r="F166" s="6" t="s">
        <v>152</v>
      </c>
      <c r="G166" s="6" t="s">
        <v>1197</v>
      </c>
      <c r="H166" s="10">
        <v>83800</v>
      </c>
      <c r="I166" s="53">
        <f t="shared" si="9"/>
        <v>83800</v>
      </c>
      <c r="J166" s="129">
        <f t="shared" si="7"/>
        <v>1289.2307692307693</v>
      </c>
    </row>
    <row r="167" spans="1:10" ht="94.5" x14ac:dyDescent="0.25">
      <c r="A167" s="6">
        <v>33</v>
      </c>
      <c r="B167" s="9" t="s">
        <v>655</v>
      </c>
      <c r="C167" s="9" t="s">
        <v>1664</v>
      </c>
      <c r="D167" s="6" t="s">
        <v>656</v>
      </c>
      <c r="E167" s="6" t="s">
        <v>151</v>
      </c>
      <c r="F167" s="6" t="s">
        <v>152</v>
      </c>
      <c r="G167" s="6" t="s">
        <v>1197</v>
      </c>
      <c r="H167" s="10">
        <v>109900</v>
      </c>
      <c r="I167" s="53">
        <f t="shared" si="9"/>
        <v>109900</v>
      </c>
      <c r="J167" s="129">
        <f t="shared" si="7"/>
        <v>1690.7692307692307</v>
      </c>
    </row>
    <row r="168" spans="1:10" ht="94.5" x14ac:dyDescent="0.25">
      <c r="A168" s="6">
        <v>34</v>
      </c>
      <c r="B168" s="9" t="s">
        <v>641</v>
      </c>
      <c r="C168" s="9" t="s">
        <v>1666</v>
      </c>
      <c r="D168" s="6" t="s">
        <v>642</v>
      </c>
      <c r="E168" s="6" t="s">
        <v>151</v>
      </c>
      <c r="F168" s="6" t="s">
        <v>152</v>
      </c>
      <c r="G168" s="6" t="s">
        <v>1197</v>
      </c>
      <c r="H168" s="10">
        <v>50600</v>
      </c>
      <c r="I168" s="53">
        <f t="shared" si="9"/>
        <v>50600</v>
      </c>
      <c r="J168" s="129">
        <f t="shared" si="7"/>
        <v>778.46153846153845</v>
      </c>
    </row>
    <row r="169" spans="1:10" ht="94.5" x14ac:dyDescent="0.25">
      <c r="A169" s="6">
        <v>35</v>
      </c>
      <c r="B169" s="9" t="s">
        <v>659</v>
      </c>
      <c r="C169" s="9" t="s">
        <v>1667</v>
      </c>
      <c r="D169" s="6" t="s">
        <v>660</v>
      </c>
      <c r="E169" s="6" t="s">
        <v>151</v>
      </c>
      <c r="F169" s="6" t="s">
        <v>152</v>
      </c>
      <c r="G169" s="6" t="s">
        <v>1197</v>
      </c>
      <c r="H169" s="10">
        <v>60500</v>
      </c>
      <c r="I169" s="53">
        <f t="shared" si="9"/>
        <v>60500</v>
      </c>
      <c r="J169" s="129">
        <f t="shared" si="7"/>
        <v>930.76923076923072</v>
      </c>
    </row>
    <row r="170" spans="1:10" ht="94.5" x14ac:dyDescent="0.25">
      <c r="A170" s="6">
        <v>36</v>
      </c>
      <c r="B170" s="9" t="s">
        <v>661</v>
      </c>
      <c r="C170" s="9" t="s">
        <v>1668</v>
      </c>
      <c r="D170" s="6" t="s">
        <v>662</v>
      </c>
      <c r="E170" s="6" t="s">
        <v>151</v>
      </c>
      <c r="F170" s="6" t="s">
        <v>152</v>
      </c>
      <c r="G170" s="6" t="s">
        <v>1197</v>
      </c>
      <c r="H170" s="10">
        <v>83800</v>
      </c>
      <c r="I170" s="53">
        <f t="shared" si="9"/>
        <v>83800</v>
      </c>
      <c r="J170" s="129">
        <f t="shared" si="7"/>
        <v>1289.2307692307693</v>
      </c>
    </row>
    <row r="171" spans="1:10" ht="94.5" x14ac:dyDescent="0.25">
      <c r="A171" s="6">
        <v>37</v>
      </c>
      <c r="B171" s="9" t="s">
        <v>663</v>
      </c>
      <c r="C171" s="9" t="s">
        <v>1669</v>
      </c>
      <c r="D171" s="6" t="s">
        <v>664</v>
      </c>
      <c r="E171" s="6" t="s">
        <v>151</v>
      </c>
      <c r="F171" s="6" t="s">
        <v>152</v>
      </c>
      <c r="G171" s="6" t="s">
        <v>1197</v>
      </c>
      <c r="H171" s="10">
        <v>109900</v>
      </c>
      <c r="I171" s="53">
        <f t="shared" si="9"/>
        <v>109900</v>
      </c>
      <c r="J171" s="129">
        <f t="shared" si="7"/>
        <v>1690.7692307692307</v>
      </c>
    </row>
    <row r="172" spans="1:10" ht="63" x14ac:dyDescent="0.25">
      <c r="A172" s="6">
        <v>38</v>
      </c>
      <c r="B172" s="9" t="s">
        <v>878</v>
      </c>
      <c r="C172" s="9" t="s">
        <v>1670</v>
      </c>
      <c r="D172" s="6" t="s">
        <v>879</v>
      </c>
      <c r="E172" s="6" t="s">
        <v>9</v>
      </c>
      <c r="F172" s="6" t="s">
        <v>10</v>
      </c>
      <c r="G172" s="6" t="s">
        <v>1197</v>
      </c>
      <c r="H172" s="10">
        <v>48700</v>
      </c>
      <c r="I172" s="53">
        <f t="shared" si="9"/>
        <v>48700</v>
      </c>
      <c r="J172" s="129">
        <f t="shared" si="7"/>
        <v>749.23076923076928</v>
      </c>
    </row>
    <row r="173" spans="1:10" ht="63" x14ac:dyDescent="0.25">
      <c r="A173" s="6">
        <v>39</v>
      </c>
      <c r="B173" s="9" t="s">
        <v>884</v>
      </c>
      <c r="C173" s="9" t="s">
        <v>1672</v>
      </c>
      <c r="D173" s="6" t="s">
        <v>885</v>
      </c>
      <c r="E173" s="6" t="s">
        <v>9</v>
      </c>
      <c r="F173" s="6" t="s">
        <v>10</v>
      </c>
      <c r="G173" s="6" t="s">
        <v>1197</v>
      </c>
      <c r="H173" s="10">
        <v>48700</v>
      </c>
      <c r="I173" s="53">
        <f t="shared" si="9"/>
        <v>48700</v>
      </c>
      <c r="J173" s="129">
        <f t="shared" si="7"/>
        <v>749.23076923076928</v>
      </c>
    </row>
    <row r="174" spans="1:10" ht="63" x14ac:dyDescent="0.25">
      <c r="A174" s="6">
        <v>40</v>
      </c>
      <c r="B174" s="9" t="s">
        <v>874</v>
      </c>
      <c r="C174" s="9" t="s">
        <v>1671</v>
      </c>
      <c r="D174" s="6" t="s">
        <v>875</v>
      </c>
      <c r="E174" s="6" t="s">
        <v>9</v>
      </c>
      <c r="F174" s="6" t="s">
        <v>10</v>
      </c>
      <c r="G174" s="6" t="s">
        <v>1197</v>
      </c>
      <c r="H174" s="10">
        <v>42120</v>
      </c>
      <c r="I174" s="53">
        <f t="shared" si="9"/>
        <v>42120</v>
      </c>
      <c r="J174" s="129">
        <f t="shared" si="7"/>
        <v>648</v>
      </c>
    </row>
    <row r="175" spans="1:10" ht="63" x14ac:dyDescent="0.25">
      <c r="A175" s="6">
        <v>41</v>
      </c>
      <c r="B175" s="9" t="s">
        <v>880</v>
      </c>
      <c r="C175" s="9" t="s">
        <v>1673</v>
      </c>
      <c r="D175" s="6" t="s">
        <v>881</v>
      </c>
      <c r="E175" s="6" t="s">
        <v>9</v>
      </c>
      <c r="F175" s="6" t="s">
        <v>10</v>
      </c>
      <c r="G175" s="6" t="s">
        <v>1197</v>
      </c>
      <c r="H175" s="10">
        <v>42120</v>
      </c>
      <c r="I175" s="53">
        <f t="shared" si="9"/>
        <v>42120</v>
      </c>
      <c r="J175" s="129">
        <f t="shared" si="7"/>
        <v>648</v>
      </c>
    </row>
    <row r="176" spans="1:10" ht="63" x14ac:dyDescent="0.25">
      <c r="A176" s="6">
        <v>42</v>
      </c>
      <c r="B176" s="9" t="s">
        <v>906</v>
      </c>
      <c r="C176" s="9" t="s">
        <v>1674</v>
      </c>
      <c r="D176" s="6" t="s">
        <v>907</v>
      </c>
      <c r="E176" s="6" t="s">
        <v>9</v>
      </c>
      <c r="F176" s="6" t="s">
        <v>10</v>
      </c>
      <c r="G176" s="6" t="s">
        <v>1197</v>
      </c>
      <c r="H176" s="10">
        <v>68400</v>
      </c>
      <c r="I176" s="53">
        <f t="shared" si="9"/>
        <v>68400</v>
      </c>
      <c r="J176" s="129">
        <f t="shared" si="7"/>
        <v>1052.3076923076924</v>
      </c>
    </row>
    <row r="177" spans="1:10" ht="63" x14ac:dyDescent="0.25">
      <c r="A177" s="6">
        <v>43</v>
      </c>
      <c r="B177" s="9" t="s">
        <v>908</v>
      </c>
      <c r="C177" s="9" t="s">
        <v>1676</v>
      </c>
      <c r="D177" s="6" t="s">
        <v>909</v>
      </c>
      <c r="E177" s="6" t="s">
        <v>9</v>
      </c>
      <c r="F177" s="6" t="s">
        <v>10</v>
      </c>
      <c r="G177" s="6" t="s">
        <v>1197</v>
      </c>
      <c r="H177" s="10">
        <v>68400</v>
      </c>
      <c r="I177" s="53">
        <f t="shared" si="9"/>
        <v>68400</v>
      </c>
      <c r="J177" s="129">
        <f t="shared" si="7"/>
        <v>1052.3076923076924</v>
      </c>
    </row>
    <row r="178" spans="1:10" ht="63" x14ac:dyDescent="0.25">
      <c r="A178" s="6">
        <v>44</v>
      </c>
      <c r="B178" s="9" t="s">
        <v>876</v>
      </c>
      <c r="C178" s="9" t="s">
        <v>1675</v>
      </c>
      <c r="D178" s="6" t="s">
        <v>877</v>
      </c>
      <c r="E178" s="6" t="s">
        <v>9</v>
      </c>
      <c r="F178" s="6" t="s">
        <v>10</v>
      </c>
      <c r="G178" s="6" t="s">
        <v>1197</v>
      </c>
      <c r="H178" s="10">
        <v>98100</v>
      </c>
      <c r="I178" s="53">
        <f t="shared" si="9"/>
        <v>98100</v>
      </c>
      <c r="J178" s="129">
        <f t="shared" si="7"/>
        <v>1509.2307692307693</v>
      </c>
    </row>
    <row r="179" spans="1:10" ht="63" x14ac:dyDescent="0.25">
      <c r="A179" s="6">
        <v>45</v>
      </c>
      <c r="B179" s="9" t="s">
        <v>882</v>
      </c>
      <c r="C179" s="9" t="s">
        <v>1677</v>
      </c>
      <c r="D179" s="6" t="s">
        <v>883</v>
      </c>
      <c r="E179" s="6" t="s">
        <v>9</v>
      </c>
      <c r="F179" s="6" t="s">
        <v>10</v>
      </c>
      <c r="G179" s="6" t="s">
        <v>1197</v>
      </c>
      <c r="H179" s="10">
        <v>98100</v>
      </c>
      <c r="I179" s="53">
        <f t="shared" si="9"/>
        <v>98100</v>
      </c>
      <c r="J179" s="129">
        <f t="shared" si="7"/>
        <v>1509.2307692307693</v>
      </c>
    </row>
    <row r="180" spans="1:10" ht="63" x14ac:dyDescent="0.25">
      <c r="A180" s="6">
        <v>46</v>
      </c>
      <c r="B180" s="9" t="s">
        <v>796</v>
      </c>
      <c r="C180" s="9" t="s">
        <v>1678</v>
      </c>
      <c r="D180" s="6" t="s">
        <v>797</v>
      </c>
      <c r="E180" s="6" t="s">
        <v>9</v>
      </c>
      <c r="F180" s="6" t="s">
        <v>10</v>
      </c>
      <c r="G180" s="6" t="s">
        <v>1197</v>
      </c>
      <c r="H180" s="10">
        <v>49400</v>
      </c>
      <c r="I180" s="53">
        <f t="shared" si="9"/>
        <v>49400</v>
      </c>
      <c r="J180" s="129">
        <f t="shared" si="7"/>
        <v>760</v>
      </c>
    </row>
    <row r="181" spans="1:10" ht="63" x14ac:dyDescent="0.25">
      <c r="A181" s="6">
        <v>47</v>
      </c>
      <c r="B181" s="9" t="s">
        <v>700</v>
      </c>
      <c r="C181" s="9" t="s">
        <v>1679</v>
      </c>
      <c r="D181" s="6" t="s">
        <v>701</v>
      </c>
      <c r="E181" s="6" t="s">
        <v>9</v>
      </c>
      <c r="F181" s="6" t="s">
        <v>10</v>
      </c>
      <c r="G181" s="6" t="s">
        <v>1197</v>
      </c>
      <c r="H181" s="10">
        <v>72700</v>
      </c>
      <c r="I181" s="53">
        <f t="shared" si="9"/>
        <v>72700</v>
      </c>
      <c r="J181" s="129">
        <f t="shared" si="7"/>
        <v>1118.4615384615386</v>
      </c>
    </row>
    <row r="182" spans="1:10" ht="63" x14ac:dyDescent="0.25">
      <c r="A182" s="6">
        <v>48</v>
      </c>
      <c r="B182" s="9" t="s">
        <v>780</v>
      </c>
      <c r="C182" s="9" t="s">
        <v>1680</v>
      </c>
      <c r="D182" s="6" t="s">
        <v>781</v>
      </c>
      <c r="E182" s="6" t="s">
        <v>9</v>
      </c>
      <c r="F182" s="6" t="s">
        <v>10</v>
      </c>
      <c r="G182" s="6" t="s">
        <v>1197</v>
      </c>
      <c r="H182" s="10">
        <v>68400</v>
      </c>
      <c r="I182" s="53">
        <f t="shared" si="9"/>
        <v>68400</v>
      </c>
      <c r="J182" s="129">
        <f t="shared" si="7"/>
        <v>1052.3076923076924</v>
      </c>
    </row>
    <row r="183" spans="1:10" ht="63" x14ac:dyDescent="0.25">
      <c r="A183" s="6">
        <v>49</v>
      </c>
      <c r="B183" s="9" t="s">
        <v>631</v>
      </c>
      <c r="C183" s="9" t="s">
        <v>1681</v>
      </c>
      <c r="D183" s="6" t="s">
        <v>632</v>
      </c>
      <c r="E183" s="6" t="s">
        <v>9</v>
      </c>
      <c r="F183" s="6" t="s">
        <v>10</v>
      </c>
      <c r="G183" s="6" t="s">
        <v>1197</v>
      </c>
      <c r="H183" s="10">
        <v>98800</v>
      </c>
      <c r="I183" s="53">
        <f t="shared" si="9"/>
        <v>98800</v>
      </c>
      <c r="J183" s="129">
        <f t="shared" si="7"/>
        <v>1520</v>
      </c>
    </row>
    <row r="184" spans="1:10" ht="63" x14ac:dyDescent="0.25">
      <c r="A184" s="6">
        <v>50</v>
      </c>
      <c r="B184" s="9" t="s">
        <v>595</v>
      </c>
      <c r="C184" s="9" t="s">
        <v>1682</v>
      </c>
      <c r="D184" s="6" t="s">
        <v>596</v>
      </c>
      <c r="E184" s="6" t="s">
        <v>9</v>
      </c>
      <c r="F184" s="6" t="s">
        <v>10</v>
      </c>
      <c r="G184" s="6" t="s">
        <v>1197</v>
      </c>
      <c r="H184" s="10">
        <v>200000</v>
      </c>
      <c r="I184" s="53">
        <f t="shared" si="9"/>
        <v>200000</v>
      </c>
      <c r="J184" s="129">
        <f t="shared" si="7"/>
        <v>3076.9230769230771</v>
      </c>
    </row>
    <row r="185" spans="1:10" ht="63" x14ac:dyDescent="0.25">
      <c r="A185" s="6">
        <v>51</v>
      </c>
      <c r="B185" s="9" t="s">
        <v>395</v>
      </c>
      <c r="C185" s="9" t="s">
        <v>1683</v>
      </c>
      <c r="D185" s="6" t="s">
        <v>396</v>
      </c>
      <c r="E185" s="6" t="s">
        <v>184</v>
      </c>
      <c r="F185" s="6" t="s">
        <v>185</v>
      </c>
      <c r="G185" s="6" t="s">
        <v>1197</v>
      </c>
      <c r="H185" s="10">
        <v>93300</v>
      </c>
      <c r="I185" s="53">
        <f t="shared" si="9"/>
        <v>93300</v>
      </c>
      <c r="J185" s="129">
        <f t="shared" si="7"/>
        <v>1435.3846153846155</v>
      </c>
    </row>
    <row r="186" spans="1:10" ht="47.25" x14ac:dyDescent="0.25">
      <c r="A186" s="6">
        <v>52</v>
      </c>
      <c r="B186" s="9" t="s">
        <v>930</v>
      </c>
      <c r="C186" s="9" t="s">
        <v>1684</v>
      </c>
      <c r="D186" s="6" t="s">
        <v>931</v>
      </c>
      <c r="E186" s="6" t="s">
        <v>55</v>
      </c>
      <c r="F186" s="6" t="s">
        <v>56</v>
      </c>
      <c r="G186" s="6" t="s">
        <v>1197</v>
      </c>
      <c r="H186" s="10">
        <v>38800</v>
      </c>
      <c r="I186" s="53">
        <f t="shared" si="9"/>
        <v>38800</v>
      </c>
      <c r="J186" s="129">
        <f t="shared" si="7"/>
        <v>596.92307692307691</v>
      </c>
    </row>
    <row r="187" spans="1:10" ht="63" x14ac:dyDescent="0.25">
      <c r="A187" s="6">
        <v>53</v>
      </c>
      <c r="B187" s="9" t="s">
        <v>757</v>
      </c>
      <c r="C187" s="9" t="s">
        <v>1685</v>
      </c>
      <c r="D187" s="6" t="s">
        <v>758</v>
      </c>
      <c r="E187" s="6" t="s">
        <v>55</v>
      </c>
      <c r="F187" s="6" t="s">
        <v>56</v>
      </c>
      <c r="G187" s="6" t="s">
        <v>1197</v>
      </c>
      <c r="H187" s="10">
        <v>93300</v>
      </c>
      <c r="I187" s="53">
        <f t="shared" si="9"/>
        <v>93300</v>
      </c>
      <c r="J187" s="129">
        <f t="shared" si="7"/>
        <v>1435.3846153846155</v>
      </c>
    </row>
    <row r="188" spans="1:10" x14ac:dyDescent="0.25">
      <c r="A188" s="6"/>
      <c r="B188" s="7" t="s">
        <v>1191</v>
      </c>
      <c r="C188" s="7" t="s">
        <v>1479</v>
      </c>
      <c r="D188" s="6"/>
      <c r="E188" s="6"/>
      <c r="F188" s="6"/>
      <c r="G188" s="6"/>
      <c r="H188" s="10"/>
      <c r="I188" s="53"/>
      <c r="J188" s="129">
        <f t="shared" si="7"/>
        <v>0</v>
      </c>
    </row>
    <row r="189" spans="1:10" ht="31.5" x14ac:dyDescent="0.25">
      <c r="A189" s="6"/>
      <c r="B189" s="8" t="s">
        <v>169</v>
      </c>
      <c r="C189" s="8" t="s">
        <v>1474</v>
      </c>
      <c r="D189" s="6"/>
      <c r="E189" s="6"/>
      <c r="F189" s="6"/>
      <c r="G189" s="6"/>
      <c r="H189" s="10"/>
      <c r="I189" s="53"/>
      <c r="J189" s="129">
        <f t="shared" si="7"/>
        <v>0</v>
      </c>
    </row>
    <row r="190" spans="1:10" ht="31.5" x14ac:dyDescent="0.25">
      <c r="A190" s="6">
        <v>1</v>
      </c>
      <c r="B190" s="9" t="s">
        <v>417</v>
      </c>
      <c r="C190" s="9" t="s">
        <v>1475</v>
      </c>
      <c r="D190" s="6" t="s">
        <v>418</v>
      </c>
      <c r="E190" s="6" t="s">
        <v>419</v>
      </c>
      <c r="F190" s="6" t="s">
        <v>420</v>
      </c>
      <c r="G190" s="6" t="s">
        <v>1197</v>
      </c>
      <c r="H190" s="10">
        <v>20600</v>
      </c>
      <c r="I190" s="53">
        <f>H190</f>
        <v>20600</v>
      </c>
      <c r="J190" s="129">
        <f t="shared" si="7"/>
        <v>316.92307692307691</v>
      </c>
    </row>
    <row r="191" spans="1:10" ht="31.5" x14ac:dyDescent="0.25">
      <c r="A191" s="6"/>
      <c r="B191" s="8" t="s">
        <v>76</v>
      </c>
      <c r="C191" s="8" t="s">
        <v>1480</v>
      </c>
      <c r="D191" s="6"/>
      <c r="E191" s="6"/>
      <c r="F191" s="6"/>
      <c r="G191" s="6"/>
      <c r="H191" s="10"/>
      <c r="I191" s="53"/>
      <c r="J191" s="129">
        <f t="shared" si="7"/>
        <v>0</v>
      </c>
    </row>
    <row r="192" spans="1:10" ht="47.25" x14ac:dyDescent="0.25">
      <c r="A192" s="6">
        <v>2</v>
      </c>
      <c r="B192" s="9" t="s">
        <v>934</v>
      </c>
      <c r="C192" s="9" t="s">
        <v>1604</v>
      </c>
      <c r="D192" s="6" t="s">
        <v>935</v>
      </c>
      <c r="E192" s="6" t="s">
        <v>115</v>
      </c>
      <c r="F192" s="6" t="s">
        <v>116</v>
      </c>
      <c r="G192" s="6" t="s">
        <v>1197</v>
      </c>
      <c r="H192" s="10">
        <v>20600</v>
      </c>
      <c r="I192" s="53">
        <f>H192</f>
        <v>20600</v>
      </c>
      <c r="J192" s="129">
        <f t="shared" si="7"/>
        <v>316.92307692307691</v>
      </c>
    </row>
    <row r="193" spans="1:10" ht="47.25" x14ac:dyDescent="0.25">
      <c r="A193" s="6">
        <v>3</v>
      </c>
      <c r="B193" s="9" t="s">
        <v>109</v>
      </c>
      <c r="C193" s="9" t="s">
        <v>1605</v>
      </c>
      <c r="D193" s="6" t="s">
        <v>110</v>
      </c>
      <c r="E193" s="6" t="s">
        <v>111</v>
      </c>
      <c r="F193" s="6" t="s">
        <v>112</v>
      </c>
      <c r="G193" s="6" t="s">
        <v>1197</v>
      </c>
      <c r="H193" s="10">
        <v>20600</v>
      </c>
      <c r="I193" s="53">
        <f>H193</f>
        <v>20600</v>
      </c>
      <c r="J193" s="129">
        <f t="shared" si="7"/>
        <v>316.92307692307691</v>
      </c>
    </row>
    <row r="194" spans="1:10" ht="47.25" x14ac:dyDescent="0.25">
      <c r="A194" s="6">
        <v>4</v>
      </c>
      <c r="B194" s="9" t="s">
        <v>220</v>
      </c>
      <c r="C194" s="9" t="s">
        <v>1606</v>
      </c>
      <c r="D194" s="6" t="s">
        <v>221</v>
      </c>
      <c r="E194" s="6" t="s">
        <v>111</v>
      </c>
      <c r="F194" s="6" t="s">
        <v>112</v>
      </c>
      <c r="G194" s="6" t="s">
        <v>1197</v>
      </c>
      <c r="H194" s="10">
        <v>20600</v>
      </c>
      <c r="I194" s="53">
        <f>H194</f>
        <v>20600</v>
      </c>
      <c r="J194" s="129">
        <f t="shared" si="7"/>
        <v>316.92307692307691</v>
      </c>
    </row>
    <row r="195" spans="1:10" ht="47.25" x14ac:dyDescent="0.25">
      <c r="A195" s="6">
        <v>5</v>
      </c>
      <c r="B195" s="9" t="s">
        <v>113</v>
      </c>
      <c r="C195" s="9" t="s">
        <v>1607</v>
      </c>
      <c r="D195" s="6" t="s">
        <v>114</v>
      </c>
      <c r="E195" s="6" t="s">
        <v>115</v>
      </c>
      <c r="F195" s="6" t="s">
        <v>116</v>
      </c>
      <c r="G195" s="6" t="s">
        <v>1197</v>
      </c>
      <c r="H195" s="10">
        <v>20600</v>
      </c>
      <c r="I195" s="53">
        <f>H195</f>
        <v>20600</v>
      </c>
      <c r="J195" s="129">
        <f t="shared" si="7"/>
        <v>316.92307692307691</v>
      </c>
    </row>
    <row r="196" spans="1:10" ht="47.25" x14ac:dyDescent="0.25">
      <c r="A196" s="6">
        <v>6</v>
      </c>
      <c r="B196" s="9" t="s">
        <v>360</v>
      </c>
      <c r="C196" s="9" t="s">
        <v>1608</v>
      </c>
      <c r="D196" s="6" t="s">
        <v>361</v>
      </c>
      <c r="E196" s="6" t="s">
        <v>115</v>
      </c>
      <c r="F196" s="6" t="s">
        <v>116</v>
      </c>
      <c r="G196" s="6" t="s">
        <v>1197</v>
      </c>
      <c r="H196" s="10">
        <v>20600</v>
      </c>
      <c r="I196" s="53">
        <f>H196</f>
        <v>20600</v>
      </c>
      <c r="J196" s="129">
        <f t="shared" si="7"/>
        <v>316.92307692307691</v>
      </c>
    </row>
    <row r="197" spans="1:10" x14ac:dyDescent="0.25">
      <c r="A197" s="6"/>
      <c r="B197" s="8" t="s">
        <v>22</v>
      </c>
      <c r="C197" s="8" t="s">
        <v>1489</v>
      </c>
      <c r="D197" s="6"/>
      <c r="E197" s="6"/>
      <c r="F197" s="6"/>
      <c r="G197" s="6"/>
      <c r="H197" s="10"/>
      <c r="I197" s="53"/>
      <c r="J197" s="129">
        <f t="shared" si="7"/>
        <v>0</v>
      </c>
    </row>
    <row r="198" spans="1:10" ht="78.75" x14ac:dyDescent="0.25">
      <c r="A198" s="6">
        <v>7</v>
      </c>
      <c r="B198" s="9" t="s">
        <v>1082</v>
      </c>
      <c r="C198" s="9" t="s">
        <v>1609</v>
      </c>
      <c r="D198" s="6" t="s">
        <v>922</v>
      </c>
      <c r="E198" s="6" t="s">
        <v>32</v>
      </c>
      <c r="F198" s="6" t="s">
        <v>33</v>
      </c>
      <c r="G198" s="6" t="s">
        <v>1197</v>
      </c>
      <c r="H198" s="10">
        <v>20600</v>
      </c>
      <c r="I198" s="53">
        <f t="shared" ref="I198:I211" si="10">H198</f>
        <v>20600</v>
      </c>
      <c r="J198" s="129">
        <f t="shared" si="7"/>
        <v>316.92307692307691</v>
      </c>
    </row>
    <row r="199" spans="1:10" ht="63" x14ac:dyDescent="0.25">
      <c r="A199" s="6">
        <v>8</v>
      </c>
      <c r="B199" s="9" t="s">
        <v>1060</v>
      </c>
      <c r="C199" s="9" t="s">
        <v>1610</v>
      </c>
      <c r="D199" s="6" t="s">
        <v>922</v>
      </c>
      <c r="E199" s="6" t="s">
        <v>32</v>
      </c>
      <c r="F199" s="6" t="s">
        <v>33</v>
      </c>
      <c r="G199" s="6" t="s">
        <v>1197</v>
      </c>
      <c r="H199" s="10">
        <v>20600</v>
      </c>
      <c r="I199" s="53">
        <f t="shared" si="10"/>
        <v>20600</v>
      </c>
      <c r="J199" s="129">
        <f t="shared" si="7"/>
        <v>316.92307692307691</v>
      </c>
    </row>
    <row r="200" spans="1:10" ht="47.25" x14ac:dyDescent="0.25">
      <c r="A200" s="6">
        <v>9</v>
      </c>
      <c r="B200" s="9" t="s">
        <v>1611</v>
      </c>
      <c r="C200" s="9" t="s">
        <v>1612</v>
      </c>
      <c r="D200" s="6" t="s">
        <v>922</v>
      </c>
      <c r="E200" s="6" t="s">
        <v>366</v>
      </c>
      <c r="F200" s="6" t="s">
        <v>367</v>
      </c>
      <c r="G200" s="6" t="s">
        <v>1197</v>
      </c>
      <c r="H200" s="10">
        <v>20600</v>
      </c>
      <c r="I200" s="53">
        <f t="shared" si="10"/>
        <v>20600</v>
      </c>
      <c r="J200" s="129">
        <f t="shared" si="7"/>
        <v>316.92307692307691</v>
      </c>
    </row>
    <row r="201" spans="1:10" ht="39" customHeight="1" x14ac:dyDescent="0.25">
      <c r="A201" s="6">
        <v>10</v>
      </c>
      <c r="B201" s="9" t="s">
        <v>672</v>
      </c>
      <c r="C201" s="9" t="s">
        <v>1613</v>
      </c>
      <c r="D201" s="6" t="s">
        <v>673</v>
      </c>
      <c r="E201" s="6" t="s">
        <v>36</v>
      </c>
      <c r="F201" s="6" t="s">
        <v>37</v>
      </c>
      <c r="G201" s="6" t="s">
        <v>1197</v>
      </c>
      <c r="H201" s="10">
        <v>20600</v>
      </c>
      <c r="I201" s="53">
        <f t="shared" si="10"/>
        <v>20600</v>
      </c>
      <c r="J201" s="129">
        <f t="shared" ref="J201:J264" si="11">I201/65</f>
        <v>316.92307692307691</v>
      </c>
    </row>
    <row r="202" spans="1:10" ht="47.25" x14ac:dyDescent="0.25">
      <c r="A202" s="6">
        <v>11</v>
      </c>
      <c r="B202" s="9" t="s">
        <v>670</v>
      </c>
      <c r="C202" s="134" t="s">
        <v>1867</v>
      </c>
      <c r="D202" s="6" t="s">
        <v>671</v>
      </c>
      <c r="E202" s="6" t="s">
        <v>319</v>
      </c>
      <c r="F202" s="6" t="s">
        <v>320</v>
      </c>
      <c r="G202" s="6" t="s">
        <v>1197</v>
      </c>
      <c r="H202" s="10">
        <v>20600</v>
      </c>
      <c r="I202" s="53">
        <f t="shared" si="10"/>
        <v>20600</v>
      </c>
      <c r="J202" s="129">
        <f t="shared" si="11"/>
        <v>316.92307692307691</v>
      </c>
    </row>
    <row r="203" spans="1:10" ht="94.5" x14ac:dyDescent="0.25">
      <c r="A203" s="6">
        <v>12</v>
      </c>
      <c r="B203" s="9" t="s">
        <v>1372</v>
      </c>
      <c r="C203" s="9" t="s">
        <v>1614</v>
      </c>
      <c r="D203" s="6" t="s">
        <v>669</v>
      </c>
      <c r="E203" s="6" t="s">
        <v>319</v>
      </c>
      <c r="F203" s="6" t="s">
        <v>320</v>
      </c>
      <c r="G203" s="6" t="s">
        <v>1197</v>
      </c>
      <c r="H203" s="10">
        <v>20600</v>
      </c>
      <c r="I203" s="53">
        <f t="shared" si="10"/>
        <v>20600</v>
      </c>
      <c r="J203" s="129">
        <f t="shared" si="11"/>
        <v>316.92307692307691</v>
      </c>
    </row>
    <row r="204" spans="1:10" ht="63" x14ac:dyDescent="0.25">
      <c r="A204" s="6">
        <v>13</v>
      </c>
      <c r="B204" s="9" t="s">
        <v>667</v>
      </c>
      <c r="C204" s="9" t="s">
        <v>1615</v>
      </c>
      <c r="D204" s="6" t="s">
        <v>668</v>
      </c>
      <c r="E204" s="6" t="s">
        <v>319</v>
      </c>
      <c r="F204" s="6" t="s">
        <v>320</v>
      </c>
      <c r="G204" s="6" t="s">
        <v>1197</v>
      </c>
      <c r="H204" s="10">
        <v>20600</v>
      </c>
      <c r="I204" s="53">
        <f t="shared" si="10"/>
        <v>20600</v>
      </c>
      <c r="J204" s="129">
        <f t="shared" si="11"/>
        <v>316.92307692307691</v>
      </c>
    </row>
    <row r="205" spans="1:10" ht="78.75" x14ac:dyDescent="0.25">
      <c r="A205" s="6">
        <v>14</v>
      </c>
      <c r="B205" s="9" t="s">
        <v>1373</v>
      </c>
      <c r="C205" s="9" t="s">
        <v>1616</v>
      </c>
      <c r="D205" s="6" t="s">
        <v>925</v>
      </c>
      <c r="E205" s="6" t="s">
        <v>32</v>
      </c>
      <c r="F205" s="6" t="s">
        <v>33</v>
      </c>
      <c r="G205" s="6" t="s">
        <v>1197</v>
      </c>
      <c r="H205" s="10">
        <v>20600</v>
      </c>
      <c r="I205" s="53">
        <f t="shared" si="10"/>
        <v>20600</v>
      </c>
      <c r="J205" s="129">
        <f t="shared" si="11"/>
        <v>316.92307692307691</v>
      </c>
    </row>
    <row r="206" spans="1:10" ht="63" x14ac:dyDescent="0.25">
      <c r="A206" s="6">
        <v>15</v>
      </c>
      <c r="B206" s="9" t="s">
        <v>923</v>
      </c>
      <c r="C206" s="9" t="s">
        <v>1617</v>
      </c>
      <c r="D206" s="6" t="s">
        <v>924</v>
      </c>
      <c r="E206" s="6" t="s">
        <v>32</v>
      </c>
      <c r="F206" s="6" t="s">
        <v>33</v>
      </c>
      <c r="G206" s="6" t="s">
        <v>1197</v>
      </c>
      <c r="H206" s="10">
        <v>20600</v>
      </c>
      <c r="I206" s="53">
        <f t="shared" si="10"/>
        <v>20600</v>
      </c>
      <c r="J206" s="129">
        <f t="shared" si="11"/>
        <v>316.92307692307691</v>
      </c>
    </row>
    <row r="207" spans="1:10" ht="47.25" x14ac:dyDescent="0.25">
      <c r="A207" s="6">
        <v>16</v>
      </c>
      <c r="B207" s="9" t="s">
        <v>374</v>
      </c>
      <c r="C207" s="9" t="s">
        <v>1704</v>
      </c>
      <c r="D207" s="6" t="s">
        <v>375</v>
      </c>
      <c r="E207" s="6" t="s">
        <v>366</v>
      </c>
      <c r="F207" s="6" t="s">
        <v>367</v>
      </c>
      <c r="G207" s="6" t="s">
        <v>1197</v>
      </c>
      <c r="H207" s="10">
        <v>20600</v>
      </c>
      <c r="I207" s="53">
        <f t="shared" si="10"/>
        <v>20600</v>
      </c>
      <c r="J207" s="129">
        <f t="shared" si="11"/>
        <v>316.92307692307691</v>
      </c>
    </row>
    <row r="208" spans="1:10" ht="47.25" x14ac:dyDescent="0.25">
      <c r="A208" s="6">
        <v>17</v>
      </c>
      <c r="B208" s="9" t="s">
        <v>370</v>
      </c>
      <c r="C208" s="9" t="s">
        <v>1771</v>
      </c>
      <c r="D208" s="6" t="s">
        <v>371</v>
      </c>
      <c r="E208" s="6" t="s">
        <v>366</v>
      </c>
      <c r="F208" s="6" t="s">
        <v>367</v>
      </c>
      <c r="G208" s="6" t="s">
        <v>1197</v>
      </c>
      <c r="H208" s="10">
        <v>20600</v>
      </c>
      <c r="I208" s="53">
        <f t="shared" si="10"/>
        <v>20600</v>
      </c>
      <c r="J208" s="129">
        <f t="shared" si="11"/>
        <v>316.92307692307691</v>
      </c>
    </row>
    <row r="209" spans="1:10" ht="63" x14ac:dyDescent="0.25">
      <c r="A209" s="6">
        <v>18</v>
      </c>
      <c r="B209" s="9" t="s">
        <v>368</v>
      </c>
      <c r="C209" s="9" t="s">
        <v>1772</v>
      </c>
      <c r="D209" s="6" t="s">
        <v>369</v>
      </c>
      <c r="E209" s="6" t="s">
        <v>366</v>
      </c>
      <c r="F209" s="6" t="s">
        <v>367</v>
      </c>
      <c r="G209" s="6" t="s">
        <v>1197</v>
      </c>
      <c r="H209" s="10">
        <v>20600</v>
      </c>
      <c r="I209" s="53">
        <f t="shared" si="10"/>
        <v>20600</v>
      </c>
      <c r="J209" s="129">
        <f t="shared" si="11"/>
        <v>316.92307692307691</v>
      </c>
    </row>
    <row r="210" spans="1:10" ht="47.25" x14ac:dyDescent="0.25">
      <c r="A210" s="6">
        <v>19</v>
      </c>
      <c r="B210" s="9" t="s">
        <v>936</v>
      </c>
      <c r="C210" s="9" t="s">
        <v>1618</v>
      </c>
      <c r="D210" s="6" t="s">
        <v>937</v>
      </c>
      <c r="E210" s="6" t="s">
        <v>366</v>
      </c>
      <c r="F210" s="6" t="s">
        <v>367</v>
      </c>
      <c r="G210" s="6" t="s">
        <v>1197</v>
      </c>
      <c r="H210" s="10">
        <v>20600</v>
      </c>
      <c r="I210" s="53">
        <f t="shared" si="10"/>
        <v>20600</v>
      </c>
      <c r="J210" s="129">
        <f t="shared" si="11"/>
        <v>316.92307692307691</v>
      </c>
    </row>
    <row r="211" spans="1:10" ht="31.5" x14ac:dyDescent="0.25">
      <c r="A211" s="6">
        <v>20</v>
      </c>
      <c r="B211" s="9" t="s">
        <v>731</v>
      </c>
      <c r="C211" s="9" t="s">
        <v>1686</v>
      </c>
      <c r="D211" s="6" t="s">
        <v>732</v>
      </c>
      <c r="E211" s="6" t="s">
        <v>338</v>
      </c>
      <c r="F211" s="6" t="s">
        <v>339</v>
      </c>
      <c r="G211" s="6" t="s">
        <v>1197</v>
      </c>
      <c r="H211" s="10">
        <v>20600</v>
      </c>
      <c r="I211" s="53">
        <f t="shared" si="10"/>
        <v>20600</v>
      </c>
      <c r="J211" s="129">
        <f t="shared" si="11"/>
        <v>316.92307692307691</v>
      </c>
    </row>
    <row r="212" spans="1:10" ht="31.5" x14ac:dyDescent="0.25">
      <c r="A212" s="6"/>
      <c r="B212" s="8" t="s">
        <v>62</v>
      </c>
      <c r="C212" s="8" t="s">
        <v>1623</v>
      </c>
      <c r="D212" s="6"/>
      <c r="E212" s="6"/>
      <c r="F212" s="6"/>
      <c r="G212" s="6"/>
      <c r="H212" s="10"/>
      <c r="I212" s="53"/>
      <c r="J212" s="129">
        <f t="shared" si="11"/>
        <v>0</v>
      </c>
    </row>
    <row r="213" spans="1:10" ht="31.5" x14ac:dyDescent="0.25">
      <c r="A213" s="6">
        <v>21</v>
      </c>
      <c r="B213" s="9" t="s">
        <v>916</v>
      </c>
      <c r="C213" s="9" t="s">
        <v>1687</v>
      </c>
      <c r="D213" s="6" t="s">
        <v>917</v>
      </c>
      <c r="E213" s="6" t="s">
        <v>472</v>
      </c>
      <c r="F213" s="6" t="s">
        <v>473</v>
      </c>
      <c r="G213" s="6" t="s">
        <v>1197</v>
      </c>
      <c r="H213" s="10">
        <v>45000</v>
      </c>
      <c r="I213" s="53">
        <f>H213</f>
        <v>45000</v>
      </c>
      <c r="J213" s="129">
        <f t="shared" si="11"/>
        <v>692.30769230769226</v>
      </c>
    </row>
    <row r="214" spans="1:10" ht="31.5" x14ac:dyDescent="0.25">
      <c r="A214" s="6"/>
      <c r="B214" s="8" t="s">
        <v>2</v>
      </c>
      <c r="C214" s="8" t="s">
        <v>1576</v>
      </c>
      <c r="D214" s="6"/>
      <c r="E214" s="6"/>
      <c r="F214" s="6"/>
      <c r="G214" s="6"/>
      <c r="H214" s="10"/>
      <c r="I214" s="53"/>
      <c r="J214" s="129">
        <f t="shared" si="11"/>
        <v>0</v>
      </c>
    </row>
    <row r="215" spans="1:10" ht="63" x14ac:dyDescent="0.25">
      <c r="A215" s="6">
        <v>22</v>
      </c>
      <c r="B215" s="9" t="s">
        <v>328</v>
      </c>
      <c r="C215" s="9" t="s">
        <v>1688</v>
      </c>
      <c r="D215" s="6" t="s">
        <v>329</v>
      </c>
      <c r="E215" s="6" t="s">
        <v>9</v>
      </c>
      <c r="F215" s="6" t="s">
        <v>10</v>
      </c>
      <c r="G215" s="6" t="s">
        <v>1197</v>
      </c>
      <c r="H215" s="10">
        <v>31200</v>
      </c>
      <c r="I215" s="53">
        <f t="shared" ref="I215:I257" si="12">H215</f>
        <v>31200</v>
      </c>
      <c r="J215" s="129">
        <f t="shared" si="11"/>
        <v>480</v>
      </c>
    </row>
    <row r="216" spans="1:10" ht="63" x14ac:dyDescent="0.25">
      <c r="A216" s="6">
        <v>23</v>
      </c>
      <c r="B216" s="9" t="s">
        <v>1072</v>
      </c>
      <c r="C216" s="9" t="s">
        <v>1689</v>
      </c>
      <c r="D216" s="6" t="s">
        <v>1073</v>
      </c>
      <c r="E216" s="6" t="s">
        <v>9</v>
      </c>
      <c r="F216" s="6" t="s">
        <v>10</v>
      </c>
      <c r="G216" s="6" t="s">
        <v>1197</v>
      </c>
      <c r="H216" s="10">
        <v>54500</v>
      </c>
      <c r="I216" s="53">
        <f t="shared" si="12"/>
        <v>54500</v>
      </c>
      <c r="J216" s="129">
        <f t="shared" si="11"/>
        <v>838.46153846153845</v>
      </c>
    </row>
    <row r="217" spans="1:10" ht="63" x14ac:dyDescent="0.25">
      <c r="A217" s="6">
        <v>24</v>
      </c>
      <c r="B217" s="9" t="s">
        <v>1083</v>
      </c>
      <c r="C217" s="9" t="s">
        <v>1690</v>
      </c>
      <c r="D217" s="6" t="s">
        <v>1084</v>
      </c>
      <c r="E217" s="6" t="s">
        <v>9</v>
      </c>
      <c r="F217" s="6" t="s">
        <v>10</v>
      </c>
      <c r="G217" s="6" t="s">
        <v>1197</v>
      </c>
      <c r="H217" s="10">
        <v>50200</v>
      </c>
      <c r="I217" s="53">
        <f t="shared" si="12"/>
        <v>50200</v>
      </c>
      <c r="J217" s="129">
        <f t="shared" si="11"/>
        <v>772.30769230769226</v>
      </c>
    </row>
    <row r="218" spans="1:10" ht="63" x14ac:dyDescent="0.25">
      <c r="A218" s="6">
        <v>25</v>
      </c>
      <c r="B218" s="9" t="s">
        <v>1036</v>
      </c>
      <c r="C218" s="9" t="s">
        <v>1691</v>
      </c>
      <c r="D218" s="6" t="s">
        <v>1037</v>
      </c>
      <c r="E218" s="6" t="s">
        <v>9</v>
      </c>
      <c r="F218" s="6" t="s">
        <v>10</v>
      </c>
      <c r="G218" s="6" t="s">
        <v>1197</v>
      </c>
      <c r="H218" s="10">
        <v>76500</v>
      </c>
      <c r="I218" s="53">
        <f t="shared" si="12"/>
        <v>76500</v>
      </c>
      <c r="J218" s="129">
        <f t="shared" si="11"/>
        <v>1176.9230769230769</v>
      </c>
    </row>
    <row r="219" spans="1:10" ht="78.75" x14ac:dyDescent="0.25">
      <c r="A219" s="6">
        <v>26</v>
      </c>
      <c r="B219" s="9" t="s">
        <v>139</v>
      </c>
      <c r="C219" s="9" t="s">
        <v>1692</v>
      </c>
      <c r="D219" s="6" t="s">
        <v>140</v>
      </c>
      <c r="E219" s="6" t="s">
        <v>141</v>
      </c>
      <c r="F219" s="6" t="s">
        <v>142</v>
      </c>
      <c r="G219" s="6" t="s">
        <v>1197</v>
      </c>
      <c r="H219" s="10">
        <v>66100</v>
      </c>
      <c r="I219" s="53">
        <f t="shared" si="12"/>
        <v>66100</v>
      </c>
      <c r="J219" s="129">
        <f t="shared" si="11"/>
        <v>1016.9230769230769</v>
      </c>
    </row>
    <row r="220" spans="1:10" ht="78.75" x14ac:dyDescent="0.25">
      <c r="A220" s="6">
        <v>27</v>
      </c>
      <c r="B220" s="9" t="s">
        <v>938</v>
      </c>
      <c r="C220" s="9" t="s">
        <v>1693</v>
      </c>
      <c r="D220" s="6" t="s">
        <v>939</v>
      </c>
      <c r="E220" s="6" t="s">
        <v>141</v>
      </c>
      <c r="F220" s="6" t="s">
        <v>142</v>
      </c>
      <c r="G220" s="6" t="s">
        <v>1197</v>
      </c>
      <c r="H220" s="10">
        <v>76500</v>
      </c>
      <c r="I220" s="53">
        <f t="shared" si="12"/>
        <v>76500</v>
      </c>
      <c r="J220" s="129">
        <f t="shared" si="11"/>
        <v>1176.9230769230769</v>
      </c>
    </row>
    <row r="221" spans="1:10" ht="47.25" x14ac:dyDescent="0.25">
      <c r="A221" s="6">
        <v>28</v>
      </c>
      <c r="B221" s="9" t="s">
        <v>13</v>
      </c>
      <c r="C221" s="9" t="s">
        <v>1694</v>
      </c>
      <c r="D221" s="6" t="s">
        <v>14</v>
      </c>
      <c r="E221" s="6" t="s">
        <v>11</v>
      </c>
      <c r="F221" s="6" t="s">
        <v>12</v>
      </c>
      <c r="G221" s="6" t="s">
        <v>1197</v>
      </c>
      <c r="H221" s="10">
        <v>21300</v>
      </c>
      <c r="I221" s="53">
        <f t="shared" si="12"/>
        <v>21300</v>
      </c>
      <c r="J221" s="129">
        <f t="shared" si="11"/>
        <v>327.69230769230768</v>
      </c>
    </row>
    <row r="222" spans="1:10" ht="47.25" x14ac:dyDescent="0.25">
      <c r="A222" s="6">
        <v>29</v>
      </c>
      <c r="B222" s="9" t="s">
        <v>1159</v>
      </c>
      <c r="C222" s="9" t="s">
        <v>1695</v>
      </c>
      <c r="D222" s="6" t="s">
        <v>1160</v>
      </c>
      <c r="E222" s="6" t="s">
        <v>1087</v>
      </c>
      <c r="F222" s="6" t="s">
        <v>1088</v>
      </c>
      <c r="G222" s="6" t="s">
        <v>1197</v>
      </c>
      <c r="H222" s="10">
        <v>145000</v>
      </c>
      <c r="I222" s="53">
        <f t="shared" si="12"/>
        <v>145000</v>
      </c>
      <c r="J222" s="129">
        <f t="shared" si="11"/>
        <v>2230.7692307692309</v>
      </c>
    </row>
    <row r="223" spans="1:10" ht="31.5" x14ac:dyDescent="0.25">
      <c r="A223" s="6">
        <v>30</v>
      </c>
      <c r="B223" s="9" t="s">
        <v>135</v>
      </c>
      <c r="C223" s="9" t="s">
        <v>1773</v>
      </c>
      <c r="D223" s="6" t="s">
        <v>136</v>
      </c>
      <c r="E223" s="6" t="s">
        <v>137</v>
      </c>
      <c r="F223" s="6" t="s">
        <v>138</v>
      </c>
      <c r="G223" s="6" t="s">
        <v>1197</v>
      </c>
      <c r="H223" s="10">
        <v>150000</v>
      </c>
      <c r="I223" s="53">
        <f t="shared" si="12"/>
        <v>150000</v>
      </c>
      <c r="J223" s="129">
        <f t="shared" si="11"/>
        <v>2307.6923076923076</v>
      </c>
    </row>
    <row r="224" spans="1:10" ht="47.25" x14ac:dyDescent="0.25">
      <c r="A224" s="6">
        <v>31</v>
      </c>
      <c r="B224" s="9" t="s">
        <v>43</v>
      </c>
      <c r="C224" s="9" t="s">
        <v>1696</v>
      </c>
      <c r="D224" s="6" t="s">
        <v>44</v>
      </c>
      <c r="E224" s="6" t="s">
        <v>45</v>
      </c>
      <c r="F224" s="6" t="s">
        <v>46</v>
      </c>
      <c r="G224" s="6" t="s">
        <v>1197</v>
      </c>
      <c r="H224" s="10">
        <v>150000</v>
      </c>
      <c r="I224" s="53">
        <f t="shared" si="12"/>
        <v>150000</v>
      </c>
      <c r="J224" s="129">
        <f t="shared" si="11"/>
        <v>2307.6923076923076</v>
      </c>
    </row>
    <row r="225" spans="1:10" ht="47.25" x14ac:dyDescent="0.25">
      <c r="A225" s="6">
        <v>32</v>
      </c>
      <c r="B225" s="9" t="s">
        <v>129</v>
      </c>
      <c r="C225" s="9" t="s">
        <v>1774</v>
      </c>
      <c r="D225" s="6" t="s">
        <v>130</v>
      </c>
      <c r="E225" s="6" t="s">
        <v>45</v>
      </c>
      <c r="F225" s="6" t="s">
        <v>46</v>
      </c>
      <c r="G225" s="6" t="s">
        <v>1197</v>
      </c>
      <c r="H225" s="10">
        <v>150000</v>
      </c>
      <c r="I225" s="53">
        <f t="shared" si="12"/>
        <v>150000</v>
      </c>
      <c r="J225" s="129">
        <f t="shared" si="11"/>
        <v>2307.6923076923076</v>
      </c>
    </row>
    <row r="226" spans="1:10" ht="47.25" x14ac:dyDescent="0.25">
      <c r="A226" s="6">
        <v>33</v>
      </c>
      <c r="B226" s="9" t="s">
        <v>1131</v>
      </c>
      <c r="C226" s="9" t="s">
        <v>1705</v>
      </c>
      <c r="D226" s="6" t="s">
        <v>1132</v>
      </c>
      <c r="E226" s="6" t="s">
        <v>313</v>
      </c>
      <c r="F226" s="6" t="s">
        <v>314</v>
      </c>
      <c r="G226" s="6" t="s">
        <v>1197</v>
      </c>
      <c r="H226" s="10">
        <v>24200</v>
      </c>
      <c r="I226" s="53">
        <f t="shared" si="12"/>
        <v>24200</v>
      </c>
      <c r="J226" s="129">
        <f t="shared" si="11"/>
        <v>372.30769230769232</v>
      </c>
    </row>
    <row r="227" spans="1:10" ht="47.25" x14ac:dyDescent="0.25">
      <c r="A227" s="6">
        <v>34</v>
      </c>
      <c r="B227" s="9" t="s">
        <v>1157</v>
      </c>
      <c r="C227" s="9" t="s">
        <v>1697</v>
      </c>
      <c r="D227" s="6" t="s">
        <v>1158</v>
      </c>
      <c r="E227" s="6" t="s">
        <v>252</v>
      </c>
      <c r="F227" s="6" t="s">
        <v>253</v>
      </c>
      <c r="G227" s="6" t="s">
        <v>1197</v>
      </c>
      <c r="H227" s="10">
        <v>48000</v>
      </c>
      <c r="I227" s="53">
        <f t="shared" si="12"/>
        <v>48000</v>
      </c>
      <c r="J227" s="129">
        <f t="shared" si="11"/>
        <v>738.46153846153845</v>
      </c>
    </row>
    <row r="228" spans="1:10" ht="63" x14ac:dyDescent="0.25">
      <c r="A228" s="6">
        <v>35</v>
      </c>
      <c r="B228" s="9" t="s">
        <v>872</v>
      </c>
      <c r="C228" s="9" t="s">
        <v>1600</v>
      </c>
      <c r="D228" s="6" t="s">
        <v>873</v>
      </c>
      <c r="E228" s="6" t="s">
        <v>9</v>
      </c>
      <c r="F228" s="6" t="s">
        <v>10</v>
      </c>
      <c r="G228" s="6" t="s">
        <v>1197</v>
      </c>
      <c r="H228" s="10">
        <v>31200</v>
      </c>
      <c r="I228" s="53">
        <f t="shared" si="12"/>
        <v>31200</v>
      </c>
      <c r="J228" s="129">
        <f t="shared" si="11"/>
        <v>480</v>
      </c>
    </row>
    <row r="229" spans="1:10" ht="63" x14ac:dyDescent="0.25">
      <c r="A229" s="6">
        <v>36</v>
      </c>
      <c r="B229" s="9" t="s">
        <v>896</v>
      </c>
      <c r="C229" s="9" t="s">
        <v>1698</v>
      </c>
      <c r="D229" s="6" t="s">
        <v>897</v>
      </c>
      <c r="E229" s="6" t="s">
        <v>9</v>
      </c>
      <c r="F229" s="6" t="s">
        <v>10</v>
      </c>
      <c r="G229" s="6" t="s">
        <v>1197</v>
      </c>
      <c r="H229" s="10">
        <v>54500</v>
      </c>
      <c r="I229" s="53">
        <f t="shared" si="12"/>
        <v>54500</v>
      </c>
      <c r="J229" s="129">
        <f t="shared" si="11"/>
        <v>838.46153846153845</v>
      </c>
    </row>
    <row r="230" spans="1:10" ht="63" x14ac:dyDescent="0.25">
      <c r="A230" s="6">
        <v>37</v>
      </c>
      <c r="B230" s="9" t="s">
        <v>864</v>
      </c>
      <c r="C230" s="9" t="s">
        <v>1602</v>
      </c>
      <c r="D230" s="6" t="s">
        <v>865</v>
      </c>
      <c r="E230" s="6" t="s">
        <v>9</v>
      </c>
      <c r="F230" s="6" t="s">
        <v>10</v>
      </c>
      <c r="G230" s="6" t="s">
        <v>1197</v>
      </c>
      <c r="H230" s="10">
        <v>80600</v>
      </c>
      <c r="I230" s="53">
        <f t="shared" si="12"/>
        <v>80600</v>
      </c>
      <c r="J230" s="129">
        <f t="shared" si="11"/>
        <v>1240</v>
      </c>
    </row>
    <row r="231" spans="1:10" ht="31.5" x14ac:dyDescent="0.25">
      <c r="A231" s="6">
        <v>38</v>
      </c>
      <c r="B231" s="9" t="s">
        <v>397</v>
      </c>
      <c r="C231" s="9" t="s">
        <v>1735</v>
      </c>
      <c r="D231" s="6" t="s">
        <v>398</v>
      </c>
      <c r="E231" s="6" t="s">
        <v>137</v>
      </c>
      <c r="F231" s="6" t="s">
        <v>138</v>
      </c>
      <c r="G231" s="6" t="s">
        <v>1197</v>
      </c>
      <c r="H231" s="10">
        <v>20600</v>
      </c>
      <c r="I231" s="53">
        <f t="shared" si="12"/>
        <v>20600</v>
      </c>
      <c r="J231" s="129">
        <f t="shared" si="11"/>
        <v>316.92307692307691</v>
      </c>
    </row>
    <row r="232" spans="1:10" ht="63" x14ac:dyDescent="0.25">
      <c r="A232" s="6">
        <v>39</v>
      </c>
      <c r="B232" s="9" t="s">
        <v>332</v>
      </c>
      <c r="C232" s="9" t="s">
        <v>1699</v>
      </c>
      <c r="D232" s="6" t="s">
        <v>333</v>
      </c>
      <c r="E232" s="6" t="s">
        <v>9</v>
      </c>
      <c r="F232" s="6" t="s">
        <v>10</v>
      </c>
      <c r="G232" s="6" t="s">
        <v>1197</v>
      </c>
      <c r="H232" s="10">
        <v>31200</v>
      </c>
      <c r="I232" s="53">
        <f t="shared" si="12"/>
        <v>31200</v>
      </c>
      <c r="J232" s="129">
        <f t="shared" si="11"/>
        <v>480</v>
      </c>
    </row>
    <row r="233" spans="1:10" ht="78.75" x14ac:dyDescent="0.25">
      <c r="A233" s="6">
        <v>40</v>
      </c>
      <c r="B233" s="9" t="s">
        <v>1374</v>
      </c>
      <c r="C233" s="9" t="s">
        <v>1700</v>
      </c>
      <c r="D233" s="6" t="s">
        <v>888</v>
      </c>
      <c r="E233" s="6" t="s">
        <v>9</v>
      </c>
      <c r="F233" s="6" t="s">
        <v>10</v>
      </c>
      <c r="G233" s="6" t="s">
        <v>1197</v>
      </c>
      <c r="H233" s="10">
        <v>31200</v>
      </c>
      <c r="I233" s="53">
        <f t="shared" si="12"/>
        <v>31200</v>
      </c>
      <c r="J233" s="129">
        <f t="shared" si="11"/>
        <v>480</v>
      </c>
    </row>
    <row r="234" spans="1:10" ht="63" x14ac:dyDescent="0.25">
      <c r="A234" s="6">
        <v>41</v>
      </c>
      <c r="B234" s="9" t="s">
        <v>900</v>
      </c>
      <c r="C234" s="9" t="s">
        <v>1702</v>
      </c>
      <c r="D234" s="6" t="s">
        <v>901</v>
      </c>
      <c r="E234" s="6" t="s">
        <v>9</v>
      </c>
      <c r="F234" s="6" t="s">
        <v>10</v>
      </c>
      <c r="G234" s="6" t="s">
        <v>1197</v>
      </c>
      <c r="H234" s="10">
        <v>54500</v>
      </c>
      <c r="I234" s="53">
        <f t="shared" si="12"/>
        <v>54500</v>
      </c>
      <c r="J234" s="129">
        <f t="shared" si="11"/>
        <v>838.46153846153845</v>
      </c>
    </row>
    <row r="235" spans="1:10" ht="78.75" x14ac:dyDescent="0.25">
      <c r="A235" s="6">
        <v>42</v>
      </c>
      <c r="B235" s="9" t="s">
        <v>1375</v>
      </c>
      <c r="C235" s="9" t="s">
        <v>1706</v>
      </c>
      <c r="D235" s="6" t="s">
        <v>886</v>
      </c>
      <c r="E235" s="6" t="s">
        <v>9</v>
      </c>
      <c r="F235" s="6" t="s">
        <v>10</v>
      </c>
      <c r="G235" s="6" t="s">
        <v>1197</v>
      </c>
      <c r="H235" s="10">
        <v>54500</v>
      </c>
      <c r="I235" s="53">
        <f t="shared" si="12"/>
        <v>54500</v>
      </c>
      <c r="J235" s="129">
        <f t="shared" si="11"/>
        <v>838.46153846153845</v>
      </c>
    </row>
    <row r="236" spans="1:10" ht="63" x14ac:dyDescent="0.25">
      <c r="A236" s="6">
        <v>43</v>
      </c>
      <c r="B236" s="9" t="s">
        <v>911</v>
      </c>
      <c r="C236" s="9" t="s">
        <v>1701</v>
      </c>
      <c r="D236" s="6" t="s">
        <v>912</v>
      </c>
      <c r="E236" s="6" t="s">
        <v>9</v>
      </c>
      <c r="F236" s="6" t="s">
        <v>10</v>
      </c>
      <c r="G236" s="6" t="s">
        <v>1197</v>
      </c>
      <c r="H236" s="10">
        <v>50200</v>
      </c>
      <c r="I236" s="53">
        <f t="shared" si="12"/>
        <v>50200</v>
      </c>
      <c r="J236" s="129">
        <f t="shared" si="11"/>
        <v>772.30769230769226</v>
      </c>
    </row>
    <row r="237" spans="1:10" ht="78.75" x14ac:dyDescent="0.25">
      <c r="A237" s="6">
        <v>44</v>
      </c>
      <c r="B237" s="9" t="s">
        <v>1376</v>
      </c>
      <c r="C237" s="9" t="s">
        <v>1707</v>
      </c>
      <c r="D237" s="6" t="s">
        <v>910</v>
      </c>
      <c r="E237" s="6" t="s">
        <v>9</v>
      </c>
      <c r="F237" s="6" t="s">
        <v>10</v>
      </c>
      <c r="G237" s="6" t="s">
        <v>1197</v>
      </c>
      <c r="H237" s="10">
        <v>50200</v>
      </c>
      <c r="I237" s="53">
        <f t="shared" si="12"/>
        <v>50200</v>
      </c>
      <c r="J237" s="129">
        <f t="shared" si="11"/>
        <v>772.30769230769226</v>
      </c>
    </row>
    <row r="238" spans="1:10" ht="63" x14ac:dyDescent="0.25">
      <c r="A238" s="6">
        <v>45</v>
      </c>
      <c r="B238" s="9" t="s">
        <v>870</v>
      </c>
      <c r="C238" s="9" t="s">
        <v>1703</v>
      </c>
      <c r="D238" s="6" t="s">
        <v>871</v>
      </c>
      <c r="E238" s="6" t="s">
        <v>9</v>
      </c>
      <c r="F238" s="6" t="s">
        <v>10</v>
      </c>
      <c r="G238" s="6" t="s">
        <v>1197</v>
      </c>
      <c r="H238" s="10">
        <v>80600</v>
      </c>
      <c r="I238" s="53">
        <f t="shared" si="12"/>
        <v>80600</v>
      </c>
      <c r="J238" s="129">
        <f t="shared" si="11"/>
        <v>1240</v>
      </c>
    </row>
    <row r="239" spans="1:10" ht="78.75" x14ac:dyDescent="0.25">
      <c r="A239" s="6">
        <v>46</v>
      </c>
      <c r="B239" s="9" t="s">
        <v>1377</v>
      </c>
      <c r="C239" s="9" t="s">
        <v>1708</v>
      </c>
      <c r="D239" s="6" t="s">
        <v>887</v>
      </c>
      <c r="E239" s="6" t="s">
        <v>9</v>
      </c>
      <c r="F239" s="6" t="s">
        <v>10</v>
      </c>
      <c r="G239" s="6" t="s">
        <v>1197</v>
      </c>
      <c r="H239" s="10">
        <v>80600</v>
      </c>
      <c r="I239" s="53">
        <f t="shared" si="12"/>
        <v>80600</v>
      </c>
      <c r="J239" s="129">
        <f t="shared" si="11"/>
        <v>1240</v>
      </c>
    </row>
    <row r="240" spans="1:10" ht="63" x14ac:dyDescent="0.25">
      <c r="A240" s="6">
        <v>47</v>
      </c>
      <c r="B240" s="9" t="s">
        <v>804</v>
      </c>
      <c r="C240" s="9" t="s">
        <v>1736</v>
      </c>
      <c r="D240" s="6" t="s">
        <v>805</v>
      </c>
      <c r="E240" s="6" t="s">
        <v>9</v>
      </c>
      <c r="F240" s="6" t="s">
        <v>10</v>
      </c>
      <c r="G240" s="6" t="s">
        <v>1197</v>
      </c>
      <c r="H240" s="10">
        <v>41100</v>
      </c>
      <c r="I240" s="53">
        <f t="shared" si="12"/>
        <v>41100</v>
      </c>
      <c r="J240" s="129">
        <f t="shared" si="11"/>
        <v>632.30769230769226</v>
      </c>
    </row>
    <row r="241" spans="1:10" ht="63" x14ac:dyDescent="0.25">
      <c r="A241" s="6">
        <v>48</v>
      </c>
      <c r="B241" s="9" t="s">
        <v>802</v>
      </c>
      <c r="C241" s="9" t="s">
        <v>1709</v>
      </c>
      <c r="D241" s="6" t="s">
        <v>803</v>
      </c>
      <c r="E241" s="6" t="s">
        <v>9</v>
      </c>
      <c r="F241" s="6" t="s">
        <v>10</v>
      </c>
      <c r="G241" s="6" t="s">
        <v>1197</v>
      </c>
      <c r="H241" s="10">
        <v>41100</v>
      </c>
      <c r="I241" s="53">
        <f t="shared" si="12"/>
        <v>41100</v>
      </c>
      <c r="J241" s="129">
        <f t="shared" si="11"/>
        <v>632.30769230769226</v>
      </c>
    </row>
    <row r="242" spans="1:10" ht="63" x14ac:dyDescent="0.25">
      <c r="A242" s="6">
        <v>49</v>
      </c>
      <c r="B242" s="9" t="s">
        <v>501</v>
      </c>
      <c r="C242" s="9" t="s">
        <v>1710</v>
      </c>
      <c r="D242" s="6" t="s">
        <v>502</v>
      </c>
      <c r="E242" s="6" t="s">
        <v>9</v>
      </c>
      <c r="F242" s="6" t="s">
        <v>10</v>
      </c>
      <c r="G242" s="6" t="s">
        <v>1197</v>
      </c>
      <c r="H242" s="10">
        <v>83600</v>
      </c>
      <c r="I242" s="53">
        <f t="shared" si="12"/>
        <v>83600</v>
      </c>
      <c r="J242" s="129">
        <f t="shared" si="11"/>
        <v>1286.1538461538462</v>
      </c>
    </row>
    <row r="243" spans="1:10" ht="63" x14ac:dyDescent="0.25">
      <c r="A243" s="6">
        <v>50</v>
      </c>
      <c r="B243" s="9" t="s">
        <v>1161</v>
      </c>
      <c r="C243" s="9" t="s">
        <v>1711</v>
      </c>
      <c r="D243" s="6" t="s">
        <v>1162</v>
      </c>
      <c r="E243" s="6" t="s">
        <v>9</v>
      </c>
      <c r="F243" s="6" t="s">
        <v>10</v>
      </c>
      <c r="G243" s="6" t="s">
        <v>1197</v>
      </c>
      <c r="H243" s="10">
        <v>54500</v>
      </c>
      <c r="I243" s="53">
        <f t="shared" si="12"/>
        <v>54500</v>
      </c>
      <c r="J243" s="129">
        <f t="shared" si="11"/>
        <v>838.46153846153845</v>
      </c>
    </row>
    <row r="244" spans="1:10" ht="63" x14ac:dyDescent="0.25">
      <c r="A244" s="6">
        <v>51</v>
      </c>
      <c r="B244" s="9" t="s">
        <v>798</v>
      </c>
      <c r="C244" s="9" t="s">
        <v>1712</v>
      </c>
      <c r="D244" s="6" t="s">
        <v>799</v>
      </c>
      <c r="E244" s="6" t="s">
        <v>9</v>
      </c>
      <c r="F244" s="6" t="s">
        <v>10</v>
      </c>
      <c r="G244" s="6" t="s">
        <v>1197</v>
      </c>
      <c r="H244" s="10">
        <v>121300</v>
      </c>
      <c r="I244" s="53">
        <f t="shared" si="12"/>
        <v>121300</v>
      </c>
      <c r="J244" s="129">
        <f t="shared" si="11"/>
        <v>1866.1538461538462</v>
      </c>
    </row>
    <row r="245" spans="1:10" ht="63" x14ac:dyDescent="0.25">
      <c r="A245" s="6">
        <v>52</v>
      </c>
      <c r="B245" s="9" t="s">
        <v>680</v>
      </c>
      <c r="C245" s="9" t="s">
        <v>1713</v>
      </c>
      <c r="D245" s="6" t="s">
        <v>681</v>
      </c>
      <c r="E245" s="6" t="s">
        <v>9</v>
      </c>
      <c r="F245" s="6" t="s">
        <v>10</v>
      </c>
      <c r="G245" s="6" t="s">
        <v>1197</v>
      </c>
      <c r="H245" s="10">
        <v>31200</v>
      </c>
      <c r="I245" s="53">
        <f t="shared" si="12"/>
        <v>31200</v>
      </c>
      <c r="J245" s="129">
        <f t="shared" si="11"/>
        <v>480</v>
      </c>
    </row>
    <row r="246" spans="1:10" ht="63" x14ac:dyDescent="0.25">
      <c r="A246" s="6">
        <v>53</v>
      </c>
      <c r="B246" s="9" t="s">
        <v>769</v>
      </c>
      <c r="C246" s="9" t="s">
        <v>1714</v>
      </c>
      <c r="D246" s="6" t="s">
        <v>770</v>
      </c>
      <c r="E246" s="6" t="s">
        <v>9</v>
      </c>
      <c r="F246" s="6" t="s">
        <v>10</v>
      </c>
      <c r="G246" s="6" t="s">
        <v>1197</v>
      </c>
      <c r="H246" s="10">
        <v>54500</v>
      </c>
      <c r="I246" s="53">
        <f t="shared" si="12"/>
        <v>54500</v>
      </c>
      <c r="J246" s="129">
        <f t="shared" si="11"/>
        <v>838.46153846153845</v>
      </c>
    </row>
    <row r="247" spans="1:10" ht="63" x14ac:dyDescent="0.25">
      <c r="A247" s="6">
        <v>54</v>
      </c>
      <c r="B247" s="9" t="s">
        <v>1167</v>
      </c>
      <c r="C247" s="9" t="s">
        <v>1716</v>
      </c>
      <c r="D247" s="6" t="s">
        <v>1168</v>
      </c>
      <c r="E247" s="6" t="s">
        <v>9</v>
      </c>
      <c r="F247" s="6" t="s">
        <v>10</v>
      </c>
      <c r="G247" s="6" t="s">
        <v>1197</v>
      </c>
      <c r="H247" s="10">
        <v>54500</v>
      </c>
      <c r="I247" s="53">
        <f t="shared" si="12"/>
        <v>54500</v>
      </c>
      <c r="J247" s="129">
        <f t="shared" si="11"/>
        <v>838.46153846153845</v>
      </c>
    </row>
    <row r="248" spans="1:10" ht="63" x14ac:dyDescent="0.25">
      <c r="A248" s="6">
        <v>55</v>
      </c>
      <c r="B248" s="9" t="s">
        <v>784</v>
      </c>
      <c r="C248" s="9" t="s">
        <v>1715</v>
      </c>
      <c r="D248" s="6" t="s">
        <v>785</v>
      </c>
      <c r="E248" s="6" t="s">
        <v>9</v>
      </c>
      <c r="F248" s="6" t="s">
        <v>10</v>
      </c>
      <c r="G248" s="6" t="s">
        <v>1197</v>
      </c>
      <c r="H248" s="10">
        <v>50200</v>
      </c>
      <c r="I248" s="53">
        <f t="shared" si="12"/>
        <v>50200</v>
      </c>
      <c r="J248" s="129">
        <f t="shared" si="11"/>
        <v>772.30769230769226</v>
      </c>
    </row>
    <row r="249" spans="1:10" ht="63" x14ac:dyDescent="0.25">
      <c r="A249" s="6">
        <v>56</v>
      </c>
      <c r="B249" s="9" t="s">
        <v>635</v>
      </c>
      <c r="C249" s="9" t="s">
        <v>1717</v>
      </c>
      <c r="D249" s="6" t="s">
        <v>636</v>
      </c>
      <c r="E249" s="6" t="s">
        <v>9</v>
      </c>
      <c r="F249" s="6" t="s">
        <v>10</v>
      </c>
      <c r="G249" s="6" t="s">
        <v>1197</v>
      </c>
      <c r="H249" s="10">
        <v>66100</v>
      </c>
      <c r="I249" s="53">
        <f t="shared" si="12"/>
        <v>66100</v>
      </c>
      <c r="J249" s="129">
        <f t="shared" si="11"/>
        <v>1016.9230769230769</v>
      </c>
    </row>
    <row r="250" spans="1:10" ht="63" x14ac:dyDescent="0.25">
      <c r="A250" s="6">
        <v>57</v>
      </c>
      <c r="B250" s="9" t="s">
        <v>698</v>
      </c>
      <c r="C250" s="9" t="s">
        <v>1718</v>
      </c>
      <c r="D250" s="6" t="s">
        <v>699</v>
      </c>
      <c r="E250" s="6" t="s">
        <v>9</v>
      </c>
      <c r="F250" s="6" t="s">
        <v>10</v>
      </c>
      <c r="G250" s="6" t="s">
        <v>1197</v>
      </c>
      <c r="H250" s="10">
        <v>54500</v>
      </c>
      <c r="I250" s="53">
        <f t="shared" si="12"/>
        <v>54500</v>
      </c>
      <c r="J250" s="129">
        <f t="shared" si="11"/>
        <v>838.46153846153845</v>
      </c>
    </row>
    <row r="251" spans="1:10" ht="63" x14ac:dyDescent="0.25">
      <c r="A251" s="6">
        <v>58</v>
      </c>
      <c r="B251" s="9" t="s">
        <v>1163</v>
      </c>
      <c r="C251" s="9" t="s">
        <v>1719</v>
      </c>
      <c r="D251" s="6" t="s">
        <v>1164</v>
      </c>
      <c r="E251" s="6" t="s">
        <v>9</v>
      </c>
      <c r="F251" s="6" t="s">
        <v>10</v>
      </c>
      <c r="G251" s="6" t="s">
        <v>1197</v>
      </c>
      <c r="H251" s="10">
        <v>54500</v>
      </c>
      <c r="I251" s="53">
        <f t="shared" si="12"/>
        <v>54500</v>
      </c>
      <c r="J251" s="129">
        <f t="shared" si="11"/>
        <v>838.46153846153845</v>
      </c>
    </row>
    <row r="252" spans="1:10" ht="63" x14ac:dyDescent="0.25">
      <c r="A252" s="6">
        <v>59</v>
      </c>
      <c r="B252" s="9" t="s">
        <v>800</v>
      </c>
      <c r="C252" s="9" t="s">
        <v>1720</v>
      </c>
      <c r="D252" s="6" t="s">
        <v>801</v>
      </c>
      <c r="E252" s="6" t="s">
        <v>9</v>
      </c>
      <c r="F252" s="6" t="s">
        <v>10</v>
      </c>
      <c r="G252" s="6" t="s">
        <v>1197</v>
      </c>
      <c r="H252" s="10">
        <v>121300</v>
      </c>
      <c r="I252" s="53">
        <f t="shared" si="12"/>
        <v>121300</v>
      </c>
      <c r="J252" s="129">
        <f t="shared" si="11"/>
        <v>1866.1538461538462</v>
      </c>
    </row>
    <row r="253" spans="1:10" ht="63" x14ac:dyDescent="0.25">
      <c r="A253" s="6">
        <v>60</v>
      </c>
      <c r="B253" s="9" t="s">
        <v>678</v>
      </c>
      <c r="C253" s="9" t="s">
        <v>1721</v>
      </c>
      <c r="D253" s="6" t="s">
        <v>679</v>
      </c>
      <c r="E253" s="6" t="s">
        <v>9</v>
      </c>
      <c r="F253" s="6" t="s">
        <v>10</v>
      </c>
      <c r="G253" s="6" t="s">
        <v>1197</v>
      </c>
      <c r="H253" s="10">
        <v>31200</v>
      </c>
      <c r="I253" s="53">
        <f t="shared" si="12"/>
        <v>31200</v>
      </c>
      <c r="J253" s="129">
        <f t="shared" si="11"/>
        <v>480</v>
      </c>
    </row>
    <row r="254" spans="1:10" ht="63" x14ac:dyDescent="0.25">
      <c r="A254" s="6">
        <v>61</v>
      </c>
      <c r="B254" s="9" t="s">
        <v>696</v>
      </c>
      <c r="C254" s="9" t="s">
        <v>1722</v>
      </c>
      <c r="D254" s="6" t="s">
        <v>697</v>
      </c>
      <c r="E254" s="6" t="s">
        <v>9</v>
      </c>
      <c r="F254" s="6" t="s">
        <v>10</v>
      </c>
      <c r="G254" s="6" t="s">
        <v>1197</v>
      </c>
      <c r="H254" s="10">
        <v>54500</v>
      </c>
      <c r="I254" s="53">
        <f t="shared" si="12"/>
        <v>54500</v>
      </c>
      <c r="J254" s="129">
        <f t="shared" si="11"/>
        <v>838.46153846153845</v>
      </c>
    </row>
    <row r="255" spans="1:10" ht="63" x14ac:dyDescent="0.25">
      <c r="A255" s="6">
        <v>62</v>
      </c>
      <c r="B255" s="9" t="s">
        <v>1165</v>
      </c>
      <c r="C255" s="9" t="s">
        <v>1723</v>
      </c>
      <c r="D255" s="6" t="s">
        <v>1166</v>
      </c>
      <c r="E255" s="6" t="s">
        <v>9</v>
      </c>
      <c r="F255" s="6" t="s">
        <v>10</v>
      </c>
      <c r="G255" s="6" t="s">
        <v>1197</v>
      </c>
      <c r="H255" s="10">
        <v>54500</v>
      </c>
      <c r="I255" s="53">
        <f t="shared" si="12"/>
        <v>54500</v>
      </c>
      <c r="J255" s="129">
        <f t="shared" si="11"/>
        <v>838.46153846153845</v>
      </c>
    </row>
    <row r="256" spans="1:10" ht="63" x14ac:dyDescent="0.25">
      <c r="A256" s="6">
        <v>63</v>
      </c>
      <c r="B256" s="9" t="s">
        <v>782</v>
      </c>
      <c r="C256" s="9" t="s">
        <v>1724</v>
      </c>
      <c r="D256" s="6" t="s">
        <v>783</v>
      </c>
      <c r="E256" s="6" t="s">
        <v>9</v>
      </c>
      <c r="F256" s="6" t="s">
        <v>10</v>
      </c>
      <c r="G256" s="6" t="s">
        <v>1197</v>
      </c>
      <c r="H256" s="10">
        <v>50200</v>
      </c>
      <c r="I256" s="53">
        <f t="shared" si="12"/>
        <v>50200</v>
      </c>
      <c r="J256" s="129">
        <f t="shared" si="11"/>
        <v>772.30769230769226</v>
      </c>
    </row>
    <row r="257" spans="1:10" ht="63" x14ac:dyDescent="0.25">
      <c r="A257" s="6">
        <v>64</v>
      </c>
      <c r="B257" s="9" t="s">
        <v>633</v>
      </c>
      <c r="C257" s="9" t="s">
        <v>1725</v>
      </c>
      <c r="D257" s="6" t="s">
        <v>634</v>
      </c>
      <c r="E257" s="6" t="s">
        <v>9</v>
      </c>
      <c r="F257" s="6" t="s">
        <v>10</v>
      </c>
      <c r="G257" s="6" t="s">
        <v>1197</v>
      </c>
      <c r="H257" s="10">
        <v>62000</v>
      </c>
      <c r="I257" s="53">
        <f t="shared" si="12"/>
        <v>62000</v>
      </c>
      <c r="J257" s="129">
        <f t="shared" si="11"/>
        <v>953.84615384615381</v>
      </c>
    </row>
    <row r="258" spans="1:10" x14ac:dyDescent="0.25">
      <c r="A258" s="6"/>
      <c r="B258" s="8" t="s">
        <v>57</v>
      </c>
      <c r="C258" s="8" t="s">
        <v>1499</v>
      </c>
      <c r="D258" s="6"/>
      <c r="E258" s="6"/>
      <c r="F258" s="6"/>
      <c r="G258" s="6"/>
      <c r="H258" s="10"/>
      <c r="I258" s="53"/>
      <c r="J258" s="129">
        <f t="shared" si="11"/>
        <v>0</v>
      </c>
    </row>
    <row r="259" spans="1:10" ht="47.25" x14ac:dyDescent="0.25">
      <c r="A259" s="6">
        <v>65</v>
      </c>
      <c r="B259" s="9" t="s">
        <v>920</v>
      </c>
      <c r="C259" s="9" t="s">
        <v>1737</v>
      </c>
      <c r="D259" s="6" t="s">
        <v>921</v>
      </c>
      <c r="E259" s="6" t="s">
        <v>0</v>
      </c>
      <c r="F259" s="6" t="s">
        <v>1</v>
      </c>
      <c r="G259" s="6" t="s">
        <v>1197</v>
      </c>
      <c r="H259" s="10">
        <v>39500</v>
      </c>
      <c r="I259" s="53">
        <f t="shared" ref="I259:I270" si="13">H259</f>
        <v>39500</v>
      </c>
      <c r="J259" s="129">
        <f t="shared" si="11"/>
        <v>607.69230769230774</v>
      </c>
    </row>
    <row r="260" spans="1:10" ht="31.5" x14ac:dyDescent="0.25">
      <c r="A260" s="6">
        <v>66</v>
      </c>
      <c r="B260" s="9" t="s">
        <v>497</v>
      </c>
      <c r="C260" s="9" t="s">
        <v>1738</v>
      </c>
      <c r="D260" s="6" t="s">
        <v>498</v>
      </c>
      <c r="E260" s="6" t="s">
        <v>55</v>
      </c>
      <c r="F260" s="6" t="s">
        <v>56</v>
      </c>
      <c r="G260" s="6" t="s">
        <v>1197</v>
      </c>
      <c r="H260" s="10">
        <v>60500</v>
      </c>
      <c r="I260" s="53">
        <f t="shared" si="13"/>
        <v>60500</v>
      </c>
      <c r="J260" s="129">
        <f t="shared" si="11"/>
        <v>930.76923076923072</v>
      </c>
    </row>
    <row r="261" spans="1:10" ht="94.5" x14ac:dyDescent="0.25">
      <c r="A261" s="6">
        <v>67</v>
      </c>
      <c r="B261" s="9" t="s">
        <v>706</v>
      </c>
      <c r="C261" s="9" t="s">
        <v>1739</v>
      </c>
      <c r="D261" s="6" t="s">
        <v>707</v>
      </c>
      <c r="E261" s="6" t="s">
        <v>151</v>
      </c>
      <c r="F261" s="6" t="s">
        <v>152</v>
      </c>
      <c r="G261" s="6" t="s">
        <v>1197</v>
      </c>
      <c r="H261" s="10">
        <v>83800</v>
      </c>
      <c r="I261" s="53">
        <f t="shared" si="13"/>
        <v>83800</v>
      </c>
      <c r="J261" s="129">
        <f t="shared" si="11"/>
        <v>1289.2307692307693</v>
      </c>
    </row>
    <row r="262" spans="1:10" ht="31.5" x14ac:dyDescent="0.25">
      <c r="A262" s="6">
        <v>68</v>
      </c>
      <c r="B262" s="9" t="s">
        <v>761</v>
      </c>
      <c r="C262" s="9" t="s">
        <v>1740</v>
      </c>
      <c r="D262" s="6" t="s">
        <v>762</v>
      </c>
      <c r="E262" s="6" t="s">
        <v>55</v>
      </c>
      <c r="F262" s="6" t="s">
        <v>56</v>
      </c>
      <c r="G262" s="6" t="s">
        <v>1197</v>
      </c>
      <c r="H262" s="10">
        <v>109900</v>
      </c>
      <c r="I262" s="53">
        <f t="shared" si="13"/>
        <v>109900</v>
      </c>
      <c r="J262" s="129">
        <f t="shared" si="11"/>
        <v>1690.7692307692307</v>
      </c>
    </row>
    <row r="263" spans="1:10" ht="94.5" x14ac:dyDescent="0.25">
      <c r="A263" s="6">
        <v>69</v>
      </c>
      <c r="B263" s="9" t="s">
        <v>603</v>
      </c>
      <c r="C263" s="9" t="s">
        <v>1741</v>
      </c>
      <c r="D263" s="6" t="s">
        <v>604</v>
      </c>
      <c r="E263" s="6" t="s">
        <v>151</v>
      </c>
      <c r="F263" s="6" t="s">
        <v>152</v>
      </c>
      <c r="G263" s="6" t="s">
        <v>1197</v>
      </c>
      <c r="H263" s="10">
        <v>50600</v>
      </c>
      <c r="I263" s="53">
        <f t="shared" si="13"/>
        <v>50600</v>
      </c>
      <c r="J263" s="129">
        <f t="shared" si="11"/>
        <v>778.46153846153845</v>
      </c>
    </row>
    <row r="264" spans="1:10" ht="94.5" x14ac:dyDescent="0.25">
      <c r="A264" s="6">
        <v>70</v>
      </c>
      <c r="B264" s="9" t="s">
        <v>489</v>
      </c>
      <c r="C264" s="9" t="s">
        <v>1742</v>
      </c>
      <c r="D264" s="6" t="s">
        <v>490</v>
      </c>
      <c r="E264" s="6" t="s">
        <v>151</v>
      </c>
      <c r="F264" s="6" t="s">
        <v>152</v>
      </c>
      <c r="G264" s="6" t="s">
        <v>1197</v>
      </c>
      <c r="H264" s="10">
        <v>50600</v>
      </c>
      <c r="I264" s="53">
        <f t="shared" si="13"/>
        <v>50600</v>
      </c>
      <c r="J264" s="129">
        <f t="shared" si="11"/>
        <v>778.46153846153845</v>
      </c>
    </row>
    <row r="265" spans="1:10" ht="94.5" x14ac:dyDescent="0.25">
      <c r="A265" s="6">
        <v>71</v>
      </c>
      <c r="B265" s="9" t="s">
        <v>378</v>
      </c>
      <c r="C265" s="9" t="s">
        <v>1775</v>
      </c>
      <c r="D265" s="6" t="s">
        <v>379</v>
      </c>
      <c r="E265" s="6" t="s">
        <v>151</v>
      </c>
      <c r="F265" s="6" t="s">
        <v>152</v>
      </c>
      <c r="G265" s="6" t="s">
        <v>1197</v>
      </c>
      <c r="H265" s="10">
        <v>60500</v>
      </c>
      <c r="I265" s="53">
        <f t="shared" si="13"/>
        <v>60500</v>
      </c>
      <c r="J265" s="129">
        <f t="shared" ref="J265:J328" si="14">I265/65</f>
        <v>930.76923076923072</v>
      </c>
    </row>
    <row r="266" spans="1:10" ht="47.25" x14ac:dyDescent="0.25">
      <c r="A266" s="6">
        <v>72</v>
      </c>
      <c r="B266" s="9" t="s">
        <v>828</v>
      </c>
      <c r="C266" s="9" t="s">
        <v>1776</v>
      </c>
      <c r="D266" s="6" t="s">
        <v>829</v>
      </c>
      <c r="E266" s="6" t="s">
        <v>55</v>
      </c>
      <c r="F266" s="6" t="s">
        <v>56</v>
      </c>
      <c r="G266" s="6" t="s">
        <v>1197</v>
      </c>
      <c r="H266" s="10">
        <v>83800</v>
      </c>
      <c r="I266" s="53">
        <f t="shared" si="13"/>
        <v>83800</v>
      </c>
      <c r="J266" s="129">
        <f t="shared" si="14"/>
        <v>1289.2307692307693</v>
      </c>
    </row>
    <row r="267" spans="1:10" ht="94.5" x14ac:dyDescent="0.25">
      <c r="A267" s="6">
        <v>73</v>
      </c>
      <c r="B267" s="9" t="s">
        <v>755</v>
      </c>
      <c r="C267" s="9" t="s">
        <v>1777</v>
      </c>
      <c r="D267" s="6" t="s">
        <v>756</v>
      </c>
      <c r="E267" s="6" t="s">
        <v>151</v>
      </c>
      <c r="F267" s="6" t="s">
        <v>152</v>
      </c>
      <c r="G267" s="6" t="s">
        <v>1197</v>
      </c>
      <c r="H267" s="10">
        <v>109900</v>
      </c>
      <c r="I267" s="53">
        <f t="shared" si="13"/>
        <v>109900</v>
      </c>
      <c r="J267" s="129">
        <f t="shared" si="14"/>
        <v>1690.7692307692307</v>
      </c>
    </row>
    <row r="268" spans="1:10" ht="63" x14ac:dyDescent="0.25">
      <c r="A268" s="6">
        <v>74</v>
      </c>
      <c r="B268" s="9" t="s">
        <v>862</v>
      </c>
      <c r="C268" s="9" t="s">
        <v>1778</v>
      </c>
      <c r="D268" s="6" t="s">
        <v>863</v>
      </c>
      <c r="E268" s="6" t="s">
        <v>9</v>
      </c>
      <c r="F268" s="6" t="s">
        <v>10</v>
      </c>
      <c r="G268" s="6" t="s">
        <v>1197</v>
      </c>
      <c r="H268" s="10">
        <v>34200</v>
      </c>
      <c r="I268" s="53">
        <f t="shared" si="13"/>
        <v>34200</v>
      </c>
      <c r="J268" s="129">
        <f t="shared" si="14"/>
        <v>526.15384615384619</v>
      </c>
    </row>
    <row r="269" spans="1:10" ht="63" x14ac:dyDescent="0.25">
      <c r="A269" s="6">
        <v>75</v>
      </c>
      <c r="B269" s="9" t="s">
        <v>866</v>
      </c>
      <c r="C269" s="9" t="s">
        <v>1779</v>
      </c>
      <c r="D269" s="6" t="s">
        <v>867</v>
      </c>
      <c r="E269" s="6" t="s">
        <v>9</v>
      </c>
      <c r="F269" s="6" t="s">
        <v>10</v>
      </c>
      <c r="G269" s="6" t="s">
        <v>1197</v>
      </c>
      <c r="H269" s="10">
        <v>34200</v>
      </c>
      <c r="I269" s="53">
        <f t="shared" si="13"/>
        <v>34200</v>
      </c>
      <c r="J269" s="129">
        <f t="shared" si="14"/>
        <v>526.15384615384619</v>
      </c>
    </row>
    <row r="270" spans="1:10" ht="78.75" x14ac:dyDescent="0.25">
      <c r="A270" s="6">
        <v>76</v>
      </c>
      <c r="B270" s="9" t="s">
        <v>499</v>
      </c>
      <c r="C270" s="9" t="s">
        <v>1780</v>
      </c>
      <c r="D270" s="6" t="s">
        <v>500</v>
      </c>
      <c r="E270" s="6" t="s">
        <v>7</v>
      </c>
      <c r="F270" s="6" t="s">
        <v>8</v>
      </c>
      <c r="G270" s="6" t="s">
        <v>1197</v>
      </c>
      <c r="H270" s="10">
        <v>39500</v>
      </c>
      <c r="I270" s="53">
        <f t="shared" si="13"/>
        <v>39500</v>
      </c>
      <c r="J270" s="129">
        <f t="shared" si="14"/>
        <v>607.69230769230774</v>
      </c>
    </row>
    <row r="271" spans="1:10" x14ac:dyDescent="0.25">
      <c r="A271" s="6"/>
      <c r="B271" s="7" t="s">
        <v>1180</v>
      </c>
      <c r="C271" s="7" t="s">
        <v>1488</v>
      </c>
      <c r="D271" s="6"/>
      <c r="E271" s="6"/>
      <c r="F271" s="6"/>
      <c r="G271" s="6"/>
      <c r="H271" s="10"/>
      <c r="I271" s="53"/>
      <c r="J271" s="129">
        <f t="shared" si="14"/>
        <v>0</v>
      </c>
    </row>
    <row r="272" spans="1:10" ht="31.5" x14ac:dyDescent="0.25">
      <c r="A272" s="6"/>
      <c r="B272" s="8" t="s">
        <v>93</v>
      </c>
      <c r="C272" s="8" t="s">
        <v>1634</v>
      </c>
      <c r="D272" s="6"/>
      <c r="E272" s="6"/>
      <c r="F272" s="6"/>
      <c r="G272" s="6"/>
      <c r="H272" s="10"/>
      <c r="I272" s="53"/>
      <c r="J272" s="129">
        <f t="shared" si="14"/>
        <v>0</v>
      </c>
    </row>
    <row r="273" spans="1:10" ht="32.25" customHeight="1" x14ac:dyDescent="0.25">
      <c r="A273" s="6">
        <v>1</v>
      </c>
      <c r="B273" s="9" t="s">
        <v>950</v>
      </c>
      <c r="C273" s="9" t="s">
        <v>1743</v>
      </c>
      <c r="D273" s="6" t="s">
        <v>951</v>
      </c>
      <c r="E273" s="6"/>
      <c r="F273" s="6"/>
      <c r="G273" s="6" t="s">
        <v>1197</v>
      </c>
      <c r="H273" s="10">
        <v>16500</v>
      </c>
      <c r="I273" s="53">
        <f>H273</f>
        <v>16500</v>
      </c>
      <c r="J273" s="129">
        <f t="shared" si="14"/>
        <v>253.84615384615384</v>
      </c>
    </row>
    <row r="274" spans="1:10" ht="63" x14ac:dyDescent="0.25">
      <c r="A274" s="6">
        <v>2</v>
      </c>
      <c r="B274" s="9" t="s">
        <v>344</v>
      </c>
      <c r="C274" s="9" t="s">
        <v>1744</v>
      </c>
      <c r="D274" s="6" t="s">
        <v>345</v>
      </c>
      <c r="E274" s="6" t="s">
        <v>91</v>
      </c>
      <c r="F274" s="6" t="s">
        <v>92</v>
      </c>
      <c r="G274" s="6" t="s">
        <v>1197</v>
      </c>
      <c r="H274" s="10">
        <v>16500</v>
      </c>
      <c r="I274" s="53">
        <f>H274</f>
        <v>16500</v>
      </c>
      <c r="J274" s="129">
        <f t="shared" si="14"/>
        <v>253.84615384615384</v>
      </c>
    </row>
    <row r="275" spans="1:10" ht="47.25" x14ac:dyDescent="0.25">
      <c r="A275" s="6">
        <v>3</v>
      </c>
      <c r="B275" s="9" t="s">
        <v>946</v>
      </c>
      <c r="C275" s="9" t="s">
        <v>1782</v>
      </c>
      <c r="D275" s="6" t="s">
        <v>947</v>
      </c>
      <c r="E275" s="6" t="s">
        <v>948</v>
      </c>
      <c r="F275" s="6" t="s">
        <v>949</v>
      </c>
      <c r="G275" s="6" t="s">
        <v>1197</v>
      </c>
      <c r="H275" s="10">
        <v>16500</v>
      </c>
      <c r="I275" s="53">
        <f>H275</f>
        <v>16500</v>
      </c>
      <c r="J275" s="129">
        <f t="shared" si="14"/>
        <v>253.84615384615384</v>
      </c>
    </row>
    <row r="276" spans="1:10" ht="31.5" x14ac:dyDescent="0.25">
      <c r="A276" s="6"/>
      <c r="B276" s="8" t="s">
        <v>169</v>
      </c>
      <c r="C276" s="8" t="s">
        <v>1474</v>
      </c>
      <c r="D276" s="6"/>
      <c r="E276" s="6"/>
      <c r="F276" s="6"/>
      <c r="G276" s="6"/>
      <c r="H276" s="10"/>
      <c r="I276" s="53"/>
      <c r="J276" s="129">
        <f t="shared" si="14"/>
        <v>0</v>
      </c>
    </row>
    <row r="277" spans="1:10" ht="31.5" x14ac:dyDescent="0.25">
      <c r="A277" s="6">
        <v>4</v>
      </c>
      <c r="B277" s="9" t="s">
        <v>417</v>
      </c>
      <c r="C277" s="9" t="s">
        <v>1475</v>
      </c>
      <c r="D277" s="6" t="s">
        <v>418</v>
      </c>
      <c r="E277" s="6" t="s">
        <v>419</v>
      </c>
      <c r="F277" s="6" t="s">
        <v>420</v>
      </c>
      <c r="G277" s="6" t="s">
        <v>1197</v>
      </c>
      <c r="H277" s="10">
        <v>16500</v>
      </c>
      <c r="I277" s="53">
        <f>H277</f>
        <v>16500</v>
      </c>
      <c r="J277" s="129">
        <f t="shared" si="14"/>
        <v>253.84615384615384</v>
      </c>
    </row>
    <row r="278" spans="1:10" ht="31.5" x14ac:dyDescent="0.25">
      <c r="A278" s="6"/>
      <c r="B278" s="8" t="s">
        <v>76</v>
      </c>
      <c r="C278" s="8" t="s">
        <v>1480</v>
      </c>
      <c r="D278" s="6"/>
      <c r="E278" s="6"/>
      <c r="F278" s="6"/>
      <c r="G278" s="6"/>
      <c r="H278" s="10"/>
      <c r="I278" s="53"/>
      <c r="J278" s="129">
        <f t="shared" si="14"/>
        <v>0</v>
      </c>
    </row>
    <row r="279" spans="1:10" ht="94.5" x14ac:dyDescent="0.25">
      <c r="A279" s="6">
        <v>5</v>
      </c>
      <c r="B279" s="9" t="s">
        <v>1123</v>
      </c>
      <c r="C279" s="9" t="s">
        <v>1764</v>
      </c>
      <c r="D279" s="6" t="s">
        <v>1124</v>
      </c>
      <c r="E279" s="6" t="s">
        <v>151</v>
      </c>
      <c r="F279" s="6" t="s">
        <v>152</v>
      </c>
      <c r="G279" s="6" t="s">
        <v>1197</v>
      </c>
      <c r="H279" s="10">
        <v>53000</v>
      </c>
      <c r="I279" s="53">
        <f>H279</f>
        <v>53000</v>
      </c>
      <c r="J279" s="129">
        <f t="shared" si="14"/>
        <v>815.38461538461536</v>
      </c>
    </row>
    <row r="280" spans="1:10" ht="31.5" x14ac:dyDescent="0.25">
      <c r="A280" s="6">
        <v>6</v>
      </c>
      <c r="B280" s="9" t="s">
        <v>84</v>
      </c>
      <c r="C280" s="9" t="s">
        <v>1619</v>
      </c>
      <c r="D280" s="6" t="s">
        <v>85</v>
      </c>
      <c r="E280" s="6" t="s">
        <v>86</v>
      </c>
      <c r="F280" s="6" t="s">
        <v>87</v>
      </c>
      <c r="G280" s="6" t="s">
        <v>1197</v>
      </c>
      <c r="H280" s="10">
        <v>16500</v>
      </c>
      <c r="I280" s="53">
        <f>H280</f>
        <v>16500</v>
      </c>
      <c r="J280" s="129">
        <f t="shared" si="14"/>
        <v>253.84615384615384</v>
      </c>
    </row>
    <row r="281" spans="1:10" x14ac:dyDescent="0.25">
      <c r="A281" s="6"/>
      <c r="B281" s="8" t="s">
        <v>22</v>
      </c>
      <c r="C281" s="8" t="s">
        <v>1489</v>
      </c>
      <c r="D281" s="6"/>
      <c r="E281" s="6"/>
      <c r="F281" s="6"/>
      <c r="G281" s="6"/>
      <c r="H281" s="10"/>
      <c r="I281" s="53"/>
      <c r="J281" s="129">
        <f t="shared" si="14"/>
        <v>0</v>
      </c>
    </row>
    <row r="282" spans="1:10" ht="31.5" x14ac:dyDescent="0.25">
      <c r="A282" s="6">
        <v>7</v>
      </c>
      <c r="B282" s="9" t="s">
        <v>23</v>
      </c>
      <c r="C282" s="9" t="s">
        <v>1745</v>
      </c>
      <c r="D282" s="6" t="s">
        <v>24</v>
      </c>
      <c r="E282" s="6" t="s">
        <v>25</v>
      </c>
      <c r="F282" s="6" t="s">
        <v>23</v>
      </c>
      <c r="G282" s="6" t="s">
        <v>1197</v>
      </c>
      <c r="H282" s="10">
        <v>16500</v>
      </c>
      <c r="I282" s="53">
        <f t="shared" ref="I282:I292" si="15">H282</f>
        <v>16500</v>
      </c>
      <c r="J282" s="129">
        <f t="shared" si="14"/>
        <v>253.84615384615384</v>
      </c>
    </row>
    <row r="283" spans="1:10" ht="31.5" x14ac:dyDescent="0.25">
      <c r="A283" s="6">
        <v>8</v>
      </c>
      <c r="B283" s="9" t="s">
        <v>41</v>
      </c>
      <c r="C283" s="9" t="s">
        <v>1868</v>
      </c>
      <c r="D283" s="6" t="s">
        <v>42</v>
      </c>
      <c r="E283" s="6" t="s">
        <v>25</v>
      </c>
      <c r="F283" s="6" t="s">
        <v>23</v>
      </c>
      <c r="G283" s="6" t="s">
        <v>1197</v>
      </c>
      <c r="H283" s="10">
        <v>16500</v>
      </c>
      <c r="I283" s="53">
        <f t="shared" si="15"/>
        <v>16500</v>
      </c>
      <c r="J283" s="129">
        <f t="shared" si="14"/>
        <v>253.84615384615384</v>
      </c>
    </row>
    <row r="284" spans="1:10" ht="47.25" x14ac:dyDescent="0.25">
      <c r="A284" s="6">
        <v>9</v>
      </c>
      <c r="B284" s="9" t="s">
        <v>364</v>
      </c>
      <c r="C284" s="9" t="s">
        <v>1746</v>
      </c>
      <c r="D284" s="6" t="s">
        <v>365</v>
      </c>
      <c r="E284" s="6" t="s">
        <v>366</v>
      </c>
      <c r="F284" s="6" t="s">
        <v>367</v>
      </c>
      <c r="G284" s="6" t="s">
        <v>1197</v>
      </c>
      <c r="H284" s="10">
        <v>16500</v>
      </c>
      <c r="I284" s="53">
        <f t="shared" si="15"/>
        <v>16500</v>
      </c>
      <c r="J284" s="129">
        <f t="shared" si="14"/>
        <v>253.84615384615384</v>
      </c>
    </row>
    <row r="285" spans="1:10" ht="63" x14ac:dyDescent="0.25">
      <c r="A285" s="6">
        <v>10</v>
      </c>
      <c r="B285" s="9" t="s">
        <v>30</v>
      </c>
      <c r="C285" s="9" t="s">
        <v>1620</v>
      </c>
      <c r="D285" s="6" t="s">
        <v>31</v>
      </c>
      <c r="E285" s="6" t="s">
        <v>32</v>
      </c>
      <c r="F285" s="6" t="s">
        <v>33</v>
      </c>
      <c r="G285" s="6" t="s">
        <v>1197</v>
      </c>
      <c r="H285" s="10">
        <v>16500</v>
      </c>
      <c r="I285" s="53">
        <f t="shared" si="15"/>
        <v>16500</v>
      </c>
      <c r="J285" s="129">
        <f t="shared" si="14"/>
        <v>253.84615384615384</v>
      </c>
    </row>
    <row r="286" spans="1:10" ht="47.25" x14ac:dyDescent="0.25">
      <c r="A286" s="6">
        <v>11</v>
      </c>
      <c r="B286" s="9" t="s">
        <v>372</v>
      </c>
      <c r="C286" s="9" t="s">
        <v>1747</v>
      </c>
      <c r="D286" s="6" t="s">
        <v>373</v>
      </c>
      <c r="E286" s="6" t="s">
        <v>366</v>
      </c>
      <c r="F286" s="6" t="s">
        <v>367</v>
      </c>
      <c r="G286" s="6" t="s">
        <v>1197</v>
      </c>
      <c r="H286" s="10">
        <v>16500</v>
      </c>
      <c r="I286" s="53">
        <f t="shared" si="15"/>
        <v>16500</v>
      </c>
      <c r="J286" s="129">
        <f t="shared" si="14"/>
        <v>253.84615384615384</v>
      </c>
    </row>
    <row r="287" spans="1:10" ht="47.25" x14ac:dyDescent="0.25">
      <c r="A287" s="6">
        <v>12</v>
      </c>
      <c r="B287" s="9" t="s">
        <v>362</v>
      </c>
      <c r="C287" s="9" t="s">
        <v>1748</v>
      </c>
      <c r="D287" s="6" t="s">
        <v>363</v>
      </c>
      <c r="E287" s="6" t="s">
        <v>319</v>
      </c>
      <c r="F287" s="6" t="s">
        <v>320</v>
      </c>
      <c r="G287" s="6" t="s">
        <v>1197</v>
      </c>
      <c r="H287" s="10">
        <v>16500</v>
      </c>
      <c r="I287" s="53">
        <f t="shared" si="15"/>
        <v>16500</v>
      </c>
      <c r="J287" s="129">
        <f t="shared" si="14"/>
        <v>253.84615384615384</v>
      </c>
    </row>
    <row r="288" spans="1:10" ht="31.5" x14ac:dyDescent="0.25">
      <c r="A288" s="6">
        <v>13</v>
      </c>
      <c r="B288" s="9" t="s">
        <v>34</v>
      </c>
      <c r="C288" s="9" t="s">
        <v>1621</v>
      </c>
      <c r="D288" s="6" t="s">
        <v>35</v>
      </c>
      <c r="E288" s="6" t="s">
        <v>36</v>
      </c>
      <c r="F288" s="6" t="s">
        <v>37</v>
      </c>
      <c r="G288" s="6" t="s">
        <v>1197</v>
      </c>
      <c r="H288" s="10">
        <v>16500</v>
      </c>
      <c r="I288" s="53">
        <f t="shared" si="15"/>
        <v>16500</v>
      </c>
      <c r="J288" s="129">
        <f t="shared" si="14"/>
        <v>253.84615384615384</v>
      </c>
    </row>
    <row r="289" spans="1:10" ht="31.5" x14ac:dyDescent="0.25">
      <c r="A289" s="6">
        <v>14</v>
      </c>
      <c r="B289" s="9" t="s">
        <v>38</v>
      </c>
      <c r="C289" s="9" t="s">
        <v>1869</v>
      </c>
      <c r="D289" s="6" t="s">
        <v>39</v>
      </c>
      <c r="E289" s="6" t="s">
        <v>36</v>
      </c>
      <c r="F289" s="6" t="s">
        <v>37</v>
      </c>
      <c r="G289" s="6" t="s">
        <v>1197</v>
      </c>
      <c r="H289" s="10">
        <v>16500</v>
      </c>
      <c r="I289" s="53">
        <f t="shared" si="15"/>
        <v>16500</v>
      </c>
      <c r="J289" s="129">
        <f t="shared" si="14"/>
        <v>253.84615384615384</v>
      </c>
    </row>
    <row r="290" spans="1:10" ht="31.5" x14ac:dyDescent="0.25">
      <c r="A290" s="6">
        <v>15</v>
      </c>
      <c r="B290" s="9" t="s">
        <v>19</v>
      </c>
      <c r="C290" s="9" t="s">
        <v>1749</v>
      </c>
      <c r="D290" s="6" t="s">
        <v>20</v>
      </c>
      <c r="E290" s="6" t="s">
        <v>21</v>
      </c>
      <c r="F290" s="6" t="s">
        <v>19</v>
      </c>
      <c r="G290" s="6" t="s">
        <v>1197</v>
      </c>
      <c r="H290" s="10">
        <v>16500</v>
      </c>
      <c r="I290" s="53">
        <f t="shared" si="15"/>
        <v>16500</v>
      </c>
      <c r="J290" s="129">
        <f t="shared" si="14"/>
        <v>253.84615384615384</v>
      </c>
    </row>
    <row r="291" spans="1:10" ht="47.25" x14ac:dyDescent="0.25">
      <c r="A291" s="6">
        <v>16</v>
      </c>
      <c r="B291" s="9" t="s">
        <v>157</v>
      </c>
      <c r="C291" s="9" t="s">
        <v>1622</v>
      </c>
      <c r="D291" s="6" t="s">
        <v>40</v>
      </c>
      <c r="E291" s="6" t="s">
        <v>158</v>
      </c>
      <c r="F291" s="6" t="s">
        <v>159</v>
      </c>
      <c r="G291" s="6" t="s">
        <v>1197</v>
      </c>
      <c r="H291" s="10">
        <v>16500</v>
      </c>
      <c r="I291" s="53">
        <f t="shared" si="15"/>
        <v>16500</v>
      </c>
      <c r="J291" s="129">
        <f t="shared" si="14"/>
        <v>253.84615384615384</v>
      </c>
    </row>
    <row r="292" spans="1:10" ht="63" x14ac:dyDescent="0.25">
      <c r="A292" s="6">
        <v>17</v>
      </c>
      <c r="B292" s="9" t="s">
        <v>51</v>
      </c>
      <c r="C292" s="9" t="s">
        <v>1870</v>
      </c>
      <c r="D292" s="6" t="s">
        <v>52</v>
      </c>
      <c r="E292" s="6" t="s">
        <v>32</v>
      </c>
      <c r="F292" s="6" t="s">
        <v>33</v>
      </c>
      <c r="G292" s="6" t="s">
        <v>1197</v>
      </c>
      <c r="H292" s="10">
        <v>16500</v>
      </c>
      <c r="I292" s="53">
        <f t="shared" si="15"/>
        <v>16500</v>
      </c>
      <c r="J292" s="129">
        <f t="shared" si="14"/>
        <v>253.84615384615384</v>
      </c>
    </row>
    <row r="293" spans="1:10" ht="31.5" x14ac:dyDescent="0.25">
      <c r="A293" s="6"/>
      <c r="B293" s="8" t="s">
        <v>62</v>
      </c>
      <c r="C293" s="8" t="s">
        <v>1623</v>
      </c>
      <c r="D293" s="6"/>
      <c r="E293" s="6"/>
      <c r="F293" s="6"/>
      <c r="G293" s="6"/>
      <c r="H293" s="10"/>
      <c r="I293" s="53"/>
      <c r="J293" s="129">
        <f t="shared" si="14"/>
        <v>0</v>
      </c>
    </row>
    <row r="294" spans="1:10" ht="47.25" x14ac:dyDescent="0.25">
      <c r="A294" s="6">
        <v>18</v>
      </c>
      <c r="B294" s="9" t="s">
        <v>1091</v>
      </c>
      <c r="C294" s="9" t="s">
        <v>1765</v>
      </c>
      <c r="D294" s="6" t="s">
        <v>1092</v>
      </c>
      <c r="E294" s="6" t="s">
        <v>452</v>
      </c>
      <c r="F294" s="6" t="s">
        <v>453</v>
      </c>
      <c r="G294" s="6" t="s">
        <v>1197</v>
      </c>
      <c r="H294" s="10">
        <v>16500</v>
      </c>
      <c r="I294" s="53">
        <f t="shared" ref="I294:I309" si="16">H294</f>
        <v>16500</v>
      </c>
      <c r="J294" s="129">
        <f t="shared" si="14"/>
        <v>253.84615384615384</v>
      </c>
    </row>
    <row r="295" spans="1:10" ht="47.25" x14ac:dyDescent="0.25">
      <c r="A295" s="6">
        <v>19</v>
      </c>
      <c r="B295" s="9" t="s">
        <v>352</v>
      </c>
      <c r="C295" s="9" t="s">
        <v>1766</v>
      </c>
      <c r="D295" s="6" t="s">
        <v>353</v>
      </c>
      <c r="E295" s="6" t="s">
        <v>354</v>
      </c>
      <c r="F295" s="6" t="s">
        <v>355</v>
      </c>
      <c r="G295" s="6" t="s">
        <v>1197</v>
      </c>
      <c r="H295" s="10">
        <v>16500</v>
      </c>
      <c r="I295" s="53">
        <f t="shared" si="16"/>
        <v>16500</v>
      </c>
      <c r="J295" s="129">
        <f t="shared" si="14"/>
        <v>253.84615384615384</v>
      </c>
    </row>
    <row r="296" spans="1:10" ht="47.25" x14ac:dyDescent="0.25">
      <c r="A296" s="6">
        <v>20</v>
      </c>
      <c r="B296" s="9" t="s">
        <v>389</v>
      </c>
      <c r="C296" s="9" t="s">
        <v>1853</v>
      </c>
      <c r="D296" s="6" t="s">
        <v>390</v>
      </c>
      <c r="E296" s="6" t="s">
        <v>354</v>
      </c>
      <c r="F296" s="6" t="s">
        <v>355</v>
      </c>
      <c r="G296" s="6" t="s">
        <v>1197</v>
      </c>
      <c r="H296" s="10">
        <v>19600</v>
      </c>
      <c r="I296" s="53">
        <f t="shared" si="16"/>
        <v>19600</v>
      </c>
      <c r="J296" s="129">
        <f t="shared" si="14"/>
        <v>301.53846153846155</v>
      </c>
    </row>
    <row r="297" spans="1:10" ht="47.25" x14ac:dyDescent="0.25">
      <c r="A297" s="6">
        <v>21</v>
      </c>
      <c r="B297" s="9" t="s">
        <v>942</v>
      </c>
      <c r="C297" s="9" t="s">
        <v>1854</v>
      </c>
      <c r="D297" s="6" t="s">
        <v>943</v>
      </c>
      <c r="E297" s="6" t="s">
        <v>452</v>
      </c>
      <c r="F297" s="6" t="s">
        <v>453</v>
      </c>
      <c r="G297" s="6" t="s">
        <v>1197</v>
      </c>
      <c r="H297" s="10">
        <v>19200</v>
      </c>
      <c r="I297" s="53">
        <f t="shared" si="16"/>
        <v>19200</v>
      </c>
      <c r="J297" s="129">
        <f t="shared" si="14"/>
        <v>295.38461538461536</v>
      </c>
    </row>
    <row r="298" spans="1:10" ht="63" x14ac:dyDescent="0.25">
      <c r="A298" s="6">
        <v>22</v>
      </c>
      <c r="B298" s="9" t="s">
        <v>350</v>
      </c>
      <c r="C298" s="9" t="s">
        <v>1783</v>
      </c>
      <c r="D298" s="6" t="s">
        <v>351</v>
      </c>
      <c r="E298" s="6" t="s">
        <v>69</v>
      </c>
      <c r="F298" s="6" t="s">
        <v>70</v>
      </c>
      <c r="G298" s="6" t="s">
        <v>1197</v>
      </c>
      <c r="H298" s="10">
        <v>16500</v>
      </c>
      <c r="I298" s="53">
        <f t="shared" si="16"/>
        <v>16500</v>
      </c>
      <c r="J298" s="129">
        <f t="shared" si="14"/>
        <v>253.84615384615384</v>
      </c>
    </row>
    <row r="299" spans="1:10" ht="78.75" x14ac:dyDescent="0.25">
      <c r="A299" s="6">
        <v>23</v>
      </c>
      <c r="B299" s="9" t="s">
        <v>346</v>
      </c>
      <c r="C299" s="9" t="s">
        <v>1784</v>
      </c>
      <c r="D299" s="6" t="s">
        <v>347</v>
      </c>
      <c r="E299" s="6" t="s">
        <v>69</v>
      </c>
      <c r="F299" s="6" t="s">
        <v>70</v>
      </c>
      <c r="G299" s="6" t="s">
        <v>1197</v>
      </c>
      <c r="H299" s="10">
        <v>16500</v>
      </c>
      <c r="I299" s="53">
        <f t="shared" si="16"/>
        <v>16500</v>
      </c>
      <c r="J299" s="129">
        <f t="shared" si="14"/>
        <v>253.84615384615384</v>
      </c>
    </row>
    <row r="300" spans="1:10" ht="78.75" x14ac:dyDescent="0.25">
      <c r="A300" s="6">
        <v>24</v>
      </c>
      <c r="B300" s="9" t="s">
        <v>1101</v>
      </c>
      <c r="C300" s="9" t="s">
        <v>1785</v>
      </c>
      <c r="D300" s="6" t="s">
        <v>1102</v>
      </c>
      <c r="E300" s="6" t="s">
        <v>69</v>
      </c>
      <c r="F300" s="6" t="s">
        <v>70</v>
      </c>
      <c r="G300" s="6" t="s">
        <v>1197</v>
      </c>
      <c r="H300" s="10">
        <v>16500</v>
      </c>
      <c r="I300" s="53">
        <f t="shared" si="16"/>
        <v>16500</v>
      </c>
      <c r="J300" s="129">
        <f t="shared" si="14"/>
        <v>253.84615384615384</v>
      </c>
    </row>
    <row r="301" spans="1:10" ht="47.25" x14ac:dyDescent="0.25">
      <c r="A301" s="6">
        <v>25</v>
      </c>
      <c r="B301" s="9" t="s">
        <v>1109</v>
      </c>
      <c r="C301" s="9" t="s">
        <v>1865</v>
      </c>
      <c r="D301" s="6" t="s">
        <v>1110</v>
      </c>
      <c r="E301" s="6" t="s">
        <v>1181</v>
      </c>
      <c r="F301" s="6" t="s">
        <v>439</v>
      </c>
      <c r="G301" s="6" t="s">
        <v>1197</v>
      </c>
      <c r="H301" s="10">
        <v>16500</v>
      </c>
      <c r="I301" s="53">
        <f t="shared" si="16"/>
        <v>16500</v>
      </c>
      <c r="J301" s="129">
        <f t="shared" si="14"/>
        <v>253.84615384615384</v>
      </c>
    </row>
    <row r="302" spans="1:10" ht="47.25" x14ac:dyDescent="0.25">
      <c r="A302" s="6">
        <v>26</v>
      </c>
      <c r="B302" s="9" t="s">
        <v>174</v>
      </c>
      <c r="C302" s="9" t="s">
        <v>2019</v>
      </c>
      <c r="D302" s="6" t="s">
        <v>175</v>
      </c>
      <c r="E302" s="6" t="s">
        <v>176</v>
      </c>
      <c r="F302" s="6" t="s">
        <v>177</v>
      </c>
      <c r="G302" s="6" t="s">
        <v>1197</v>
      </c>
      <c r="H302" s="10">
        <v>16500</v>
      </c>
      <c r="I302" s="53">
        <f t="shared" si="16"/>
        <v>16500</v>
      </c>
      <c r="J302" s="129">
        <f t="shared" si="14"/>
        <v>253.84615384615384</v>
      </c>
    </row>
    <row r="303" spans="1:10" ht="47.25" x14ac:dyDescent="0.25">
      <c r="A303" s="6">
        <v>27</v>
      </c>
      <c r="B303" s="9" t="s">
        <v>944</v>
      </c>
      <c r="C303" s="9" t="s">
        <v>1866</v>
      </c>
      <c r="D303" s="6" t="s">
        <v>945</v>
      </c>
      <c r="E303" s="6" t="s">
        <v>354</v>
      </c>
      <c r="F303" s="6" t="s">
        <v>355</v>
      </c>
      <c r="G303" s="6" t="s">
        <v>1197</v>
      </c>
      <c r="H303" s="10">
        <v>19600</v>
      </c>
      <c r="I303" s="53">
        <f t="shared" si="16"/>
        <v>19600</v>
      </c>
      <c r="J303" s="129">
        <f t="shared" si="14"/>
        <v>301.53846153846155</v>
      </c>
    </row>
    <row r="304" spans="1:10" ht="47.25" x14ac:dyDescent="0.25">
      <c r="A304" s="6">
        <v>28</v>
      </c>
      <c r="B304" s="9" t="s">
        <v>387</v>
      </c>
      <c r="C304" s="9" t="s">
        <v>1856</v>
      </c>
      <c r="D304" s="6" t="s">
        <v>388</v>
      </c>
      <c r="E304" s="6" t="s">
        <v>354</v>
      </c>
      <c r="F304" s="6" t="s">
        <v>355</v>
      </c>
      <c r="G304" s="6" t="s">
        <v>1197</v>
      </c>
      <c r="H304" s="10">
        <v>19600</v>
      </c>
      <c r="I304" s="53">
        <f t="shared" si="16"/>
        <v>19600</v>
      </c>
      <c r="J304" s="129">
        <f t="shared" si="14"/>
        <v>301.53846153846155</v>
      </c>
    </row>
    <row r="305" spans="1:10" ht="47.25" x14ac:dyDescent="0.25">
      <c r="A305" s="6">
        <v>29</v>
      </c>
      <c r="B305" s="9" t="s">
        <v>391</v>
      </c>
      <c r="C305" s="9" t="s">
        <v>1884</v>
      </c>
      <c r="D305" s="6" t="s">
        <v>392</v>
      </c>
      <c r="E305" s="6" t="s">
        <v>354</v>
      </c>
      <c r="F305" s="6" t="s">
        <v>355</v>
      </c>
      <c r="G305" s="6" t="s">
        <v>1197</v>
      </c>
      <c r="H305" s="10">
        <v>19600</v>
      </c>
      <c r="I305" s="53">
        <f t="shared" si="16"/>
        <v>19600</v>
      </c>
      <c r="J305" s="129">
        <f t="shared" si="14"/>
        <v>301.53846153846155</v>
      </c>
    </row>
    <row r="306" spans="1:10" ht="47.25" x14ac:dyDescent="0.25">
      <c r="A306" s="6">
        <v>30</v>
      </c>
      <c r="B306" s="9" t="s">
        <v>1093</v>
      </c>
      <c r="C306" s="9" t="s">
        <v>1885</v>
      </c>
      <c r="D306" s="6" t="s">
        <v>1094</v>
      </c>
      <c r="E306" s="6" t="s">
        <v>452</v>
      </c>
      <c r="F306" s="6" t="s">
        <v>453</v>
      </c>
      <c r="G306" s="6" t="s">
        <v>1197</v>
      </c>
      <c r="H306" s="10">
        <v>16500</v>
      </c>
      <c r="I306" s="53">
        <f t="shared" si="16"/>
        <v>16500</v>
      </c>
      <c r="J306" s="129">
        <f t="shared" si="14"/>
        <v>253.84615384615384</v>
      </c>
    </row>
    <row r="307" spans="1:10" ht="47.25" x14ac:dyDescent="0.25">
      <c r="A307" s="6">
        <v>31</v>
      </c>
      <c r="B307" s="9" t="s">
        <v>852</v>
      </c>
      <c r="C307" s="9" t="s">
        <v>1902</v>
      </c>
      <c r="D307" s="6" t="s">
        <v>853</v>
      </c>
      <c r="E307" s="6" t="s">
        <v>472</v>
      </c>
      <c r="F307" s="6" t="s">
        <v>473</v>
      </c>
      <c r="G307" s="6" t="s">
        <v>1197</v>
      </c>
      <c r="H307" s="10">
        <v>42000</v>
      </c>
      <c r="I307" s="53">
        <f t="shared" si="16"/>
        <v>42000</v>
      </c>
      <c r="J307" s="129">
        <f t="shared" si="14"/>
        <v>646.15384615384619</v>
      </c>
    </row>
    <row r="308" spans="1:10" ht="31.5" x14ac:dyDescent="0.25">
      <c r="A308" s="6">
        <v>32</v>
      </c>
      <c r="B308" s="9" t="s">
        <v>1107</v>
      </c>
      <c r="C308" s="9" t="s">
        <v>1903</v>
      </c>
      <c r="D308" s="6" t="s">
        <v>1108</v>
      </c>
      <c r="E308" s="6" t="s">
        <v>1182</v>
      </c>
      <c r="F308" s="6" t="s">
        <v>473</v>
      </c>
      <c r="G308" s="6" t="s">
        <v>1197</v>
      </c>
      <c r="H308" s="10">
        <v>16500</v>
      </c>
      <c r="I308" s="53">
        <f t="shared" si="16"/>
        <v>16500</v>
      </c>
      <c r="J308" s="129">
        <f t="shared" si="14"/>
        <v>253.84615384615384</v>
      </c>
    </row>
    <row r="309" spans="1:10" ht="47.25" x14ac:dyDescent="0.25">
      <c r="A309" s="6">
        <v>33</v>
      </c>
      <c r="B309" s="9" t="s">
        <v>160</v>
      </c>
      <c r="C309" s="9" t="s">
        <v>1807</v>
      </c>
      <c r="D309" s="6" t="s">
        <v>161</v>
      </c>
      <c r="E309" s="6" t="s">
        <v>162</v>
      </c>
      <c r="F309" s="6" t="s">
        <v>163</v>
      </c>
      <c r="G309" s="6" t="s">
        <v>1197</v>
      </c>
      <c r="H309" s="10">
        <v>16500</v>
      </c>
      <c r="I309" s="53">
        <f t="shared" si="16"/>
        <v>16500</v>
      </c>
      <c r="J309" s="129">
        <f t="shared" si="14"/>
        <v>253.84615384615384</v>
      </c>
    </row>
    <row r="310" spans="1:10" ht="31.5" x14ac:dyDescent="0.25">
      <c r="A310" s="6"/>
      <c r="B310" s="8" t="s">
        <v>2</v>
      </c>
      <c r="C310" s="8" t="s">
        <v>1576</v>
      </c>
      <c r="D310" s="6"/>
      <c r="E310" s="6"/>
      <c r="F310" s="6"/>
      <c r="G310" s="6"/>
      <c r="H310" s="10"/>
      <c r="I310" s="53"/>
      <c r="J310" s="129">
        <f t="shared" si="14"/>
        <v>0</v>
      </c>
    </row>
    <row r="311" spans="1:10" ht="78.75" x14ac:dyDescent="0.25">
      <c r="A311" s="6">
        <v>34</v>
      </c>
      <c r="B311" s="9" t="s">
        <v>383</v>
      </c>
      <c r="C311" s="9" t="s">
        <v>1624</v>
      </c>
      <c r="D311" s="6" t="s">
        <v>384</v>
      </c>
      <c r="E311" s="6" t="s">
        <v>7</v>
      </c>
      <c r="F311" s="6" t="s">
        <v>8</v>
      </c>
      <c r="G311" s="6" t="s">
        <v>1197</v>
      </c>
      <c r="H311" s="10">
        <v>20600</v>
      </c>
      <c r="I311" s="53">
        <f t="shared" ref="I311:I337" si="17">H311</f>
        <v>20600</v>
      </c>
      <c r="J311" s="129">
        <f t="shared" si="14"/>
        <v>316.92307692307691</v>
      </c>
    </row>
    <row r="312" spans="1:10" ht="47.25" x14ac:dyDescent="0.25">
      <c r="A312" s="6">
        <v>35</v>
      </c>
      <c r="B312" s="9" t="s">
        <v>676</v>
      </c>
      <c r="C312" s="9" t="s">
        <v>1625</v>
      </c>
      <c r="D312" s="6" t="s">
        <v>677</v>
      </c>
      <c r="E312" s="6" t="s">
        <v>11</v>
      </c>
      <c r="F312" s="6" t="s">
        <v>12</v>
      </c>
      <c r="G312" s="6" t="s">
        <v>1197</v>
      </c>
      <c r="H312" s="10">
        <v>27100</v>
      </c>
      <c r="I312" s="53">
        <f t="shared" si="17"/>
        <v>27100</v>
      </c>
      <c r="J312" s="129">
        <f t="shared" si="14"/>
        <v>416.92307692307691</v>
      </c>
    </row>
    <row r="313" spans="1:10" ht="47.25" x14ac:dyDescent="0.25">
      <c r="A313" s="6">
        <v>36</v>
      </c>
      <c r="B313" s="9" t="s">
        <v>704</v>
      </c>
      <c r="C313" s="9" t="s">
        <v>1626</v>
      </c>
      <c r="D313" s="6" t="s">
        <v>705</v>
      </c>
      <c r="E313" s="6" t="s">
        <v>191</v>
      </c>
      <c r="F313" s="6" t="s">
        <v>192</v>
      </c>
      <c r="G313" s="6" t="s">
        <v>1197</v>
      </c>
      <c r="H313" s="10">
        <v>50400</v>
      </c>
      <c r="I313" s="53">
        <f t="shared" si="17"/>
        <v>50400</v>
      </c>
      <c r="J313" s="129">
        <f t="shared" si="14"/>
        <v>775.38461538461536</v>
      </c>
    </row>
    <row r="314" spans="1:10" ht="47.25" x14ac:dyDescent="0.25">
      <c r="A314" s="6">
        <v>37</v>
      </c>
      <c r="B314" s="9" t="s">
        <v>1171</v>
      </c>
      <c r="C314" s="9" t="s">
        <v>1627</v>
      </c>
      <c r="D314" s="6" t="s">
        <v>1172</v>
      </c>
      <c r="E314" s="6" t="s">
        <v>11</v>
      </c>
      <c r="F314" s="6" t="s">
        <v>12</v>
      </c>
      <c r="G314" s="6" t="s">
        <v>1197</v>
      </c>
      <c r="H314" s="10">
        <v>33400</v>
      </c>
      <c r="I314" s="53">
        <f t="shared" si="17"/>
        <v>33400</v>
      </c>
      <c r="J314" s="129">
        <f t="shared" si="14"/>
        <v>513.84615384615381</v>
      </c>
    </row>
    <row r="315" spans="1:10" ht="63" x14ac:dyDescent="0.25">
      <c r="A315" s="6">
        <v>38</v>
      </c>
      <c r="B315" s="9" t="s">
        <v>788</v>
      </c>
      <c r="C315" s="9" t="s">
        <v>1628</v>
      </c>
      <c r="D315" s="6" t="s">
        <v>789</v>
      </c>
      <c r="E315" s="6" t="s">
        <v>790</v>
      </c>
      <c r="F315" s="6" t="s">
        <v>791</v>
      </c>
      <c r="G315" s="6" t="s">
        <v>1197</v>
      </c>
      <c r="H315" s="10">
        <v>46100</v>
      </c>
      <c r="I315" s="53">
        <f t="shared" si="17"/>
        <v>46100</v>
      </c>
      <c r="J315" s="129">
        <f t="shared" si="14"/>
        <v>709.23076923076928</v>
      </c>
    </row>
    <row r="316" spans="1:10" ht="47.25" x14ac:dyDescent="0.25">
      <c r="A316" s="6">
        <v>39</v>
      </c>
      <c r="B316" s="9" t="s">
        <v>639</v>
      </c>
      <c r="C316" s="9" t="s">
        <v>1629</v>
      </c>
      <c r="D316" s="6" t="s">
        <v>640</v>
      </c>
      <c r="E316" s="6" t="s">
        <v>11</v>
      </c>
      <c r="F316" s="6" t="s">
        <v>12</v>
      </c>
      <c r="G316" s="6" t="s">
        <v>1197</v>
      </c>
      <c r="H316" s="10">
        <v>62000</v>
      </c>
      <c r="I316" s="53">
        <f t="shared" si="17"/>
        <v>62000</v>
      </c>
      <c r="J316" s="129">
        <f t="shared" si="14"/>
        <v>953.84615384615381</v>
      </c>
    </row>
    <row r="317" spans="1:10" ht="47.25" x14ac:dyDescent="0.25">
      <c r="A317" s="6">
        <v>40</v>
      </c>
      <c r="B317" s="9" t="s">
        <v>674</v>
      </c>
      <c r="C317" s="9" t="s">
        <v>1630</v>
      </c>
      <c r="D317" s="6" t="s">
        <v>675</v>
      </c>
      <c r="E317" s="6" t="s">
        <v>11</v>
      </c>
      <c r="F317" s="6" t="s">
        <v>12</v>
      </c>
      <c r="G317" s="6" t="s">
        <v>1197</v>
      </c>
      <c r="H317" s="10">
        <v>27100</v>
      </c>
      <c r="I317" s="53">
        <f t="shared" si="17"/>
        <v>27100</v>
      </c>
      <c r="J317" s="129">
        <f t="shared" si="14"/>
        <v>416.92307692307691</v>
      </c>
    </row>
    <row r="318" spans="1:10" ht="47.25" x14ac:dyDescent="0.25">
      <c r="A318" s="6">
        <v>41</v>
      </c>
      <c r="B318" s="9" t="s">
        <v>702</v>
      </c>
      <c r="C318" s="9" t="s">
        <v>1857</v>
      </c>
      <c r="D318" s="6" t="s">
        <v>703</v>
      </c>
      <c r="E318" s="6" t="s">
        <v>11</v>
      </c>
      <c r="F318" s="6" t="s">
        <v>12</v>
      </c>
      <c r="G318" s="6" t="s">
        <v>1197</v>
      </c>
      <c r="H318" s="10">
        <v>50400</v>
      </c>
      <c r="I318" s="53">
        <f t="shared" si="17"/>
        <v>50400</v>
      </c>
      <c r="J318" s="129">
        <f t="shared" si="14"/>
        <v>775.38461538461536</v>
      </c>
    </row>
    <row r="319" spans="1:10" ht="47.25" x14ac:dyDescent="0.25">
      <c r="A319" s="6">
        <v>42</v>
      </c>
      <c r="B319" s="9" t="s">
        <v>1169</v>
      </c>
      <c r="C319" s="9" t="s">
        <v>1858</v>
      </c>
      <c r="D319" s="6" t="s">
        <v>1170</v>
      </c>
      <c r="E319" s="6" t="s">
        <v>11</v>
      </c>
      <c r="F319" s="6" t="s">
        <v>12</v>
      </c>
      <c r="G319" s="6" t="s">
        <v>1197</v>
      </c>
      <c r="H319" s="10">
        <v>16500</v>
      </c>
      <c r="I319" s="53">
        <f t="shared" si="17"/>
        <v>16500</v>
      </c>
      <c r="J319" s="129">
        <f t="shared" si="14"/>
        <v>253.84615384615384</v>
      </c>
    </row>
    <row r="320" spans="1:10" ht="47.25" x14ac:dyDescent="0.25">
      <c r="A320" s="6">
        <v>43</v>
      </c>
      <c r="B320" s="9" t="s">
        <v>786</v>
      </c>
      <c r="C320" s="9" t="s">
        <v>1859</v>
      </c>
      <c r="D320" s="6" t="s">
        <v>787</v>
      </c>
      <c r="E320" s="6" t="s">
        <v>11</v>
      </c>
      <c r="F320" s="6" t="s">
        <v>12</v>
      </c>
      <c r="G320" s="6" t="s">
        <v>1197</v>
      </c>
      <c r="H320" s="10">
        <v>46100</v>
      </c>
      <c r="I320" s="53">
        <f t="shared" si="17"/>
        <v>46100</v>
      </c>
      <c r="J320" s="129">
        <f t="shared" si="14"/>
        <v>709.23076923076928</v>
      </c>
    </row>
    <row r="321" spans="1:10" ht="47.25" x14ac:dyDescent="0.25">
      <c r="A321" s="6">
        <v>44</v>
      </c>
      <c r="B321" s="9" t="s">
        <v>637</v>
      </c>
      <c r="C321" s="9" t="s">
        <v>1860</v>
      </c>
      <c r="D321" s="6" t="s">
        <v>638</v>
      </c>
      <c r="E321" s="6" t="s">
        <v>11</v>
      </c>
      <c r="F321" s="6" t="s">
        <v>12</v>
      </c>
      <c r="G321" s="6" t="s">
        <v>1197</v>
      </c>
      <c r="H321" s="10">
        <v>87100</v>
      </c>
      <c r="I321" s="53">
        <f t="shared" si="17"/>
        <v>87100</v>
      </c>
      <c r="J321" s="129">
        <f t="shared" si="14"/>
        <v>1340</v>
      </c>
    </row>
    <row r="322" spans="1:10" ht="47.25" x14ac:dyDescent="0.25">
      <c r="A322" s="6">
        <v>45</v>
      </c>
      <c r="B322" s="9" t="s">
        <v>1070</v>
      </c>
      <c r="C322" s="9" t="s">
        <v>1861</v>
      </c>
      <c r="D322" s="6" t="s">
        <v>1071</v>
      </c>
      <c r="E322" s="6" t="s">
        <v>11</v>
      </c>
      <c r="F322" s="6" t="s">
        <v>12</v>
      </c>
      <c r="G322" s="6" t="s">
        <v>1197</v>
      </c>
      <c r="H322" s="10">
        <v>60000</v>
      </c>
      <c r="I322" s="53">
        <f t="shared" si="17"/>
        <v>60000</v>
      </c>
      <c r="J322" s="129">
        <f t="shared" si="14"/>
        <v>923.07692307692309</v>
      </c>
    </row>
    <row r="323" spans="1:10" ht="47.25" x14ac:dyDescent="0.25">
      <c r="A323" s="6">
        <v>46</v>
      </c>
      <c r="B323" s="9" t="s">
        <v>1068</v>
      </c>
      <c r="C323" s="9" t="s">
        <v>1862</v>
      </c>
      <c r="D323" s="6" t="s">
        <v>1069</v>
      </c>
      <c r="E323" s="6" t="s">
        <v>11</v>
      </c>
      <c r="F323" s="6" t="s">
        <v>12</v>
      </c>
      <c r="G323" s="6" t="s">
        <v>1197</v>
      </c>
      <c r="H323" s="10">
        <v>60000</v>
      </c>
      <c r="I323" s="53">
        <f t="shared" si="17"/>
        <v>60000</v>
      </c>
      <c r="J323" s="129">
        <f t="shared" si="14"/>
        <v>923.07692307692309</v>
      </c>
    </row>
    <row r="324" spans="1:10" ht="47.25" x14ac:dyDescent="0.25">
      <c r="A324" s="6">
        <v>47</v>
      </c>
      <c r="B324" s="9" t="s">
        <v>647</v>
      </c>
      <c r="C324" s="9" t="s">
        <v>1863</v>
      </c>
      <c r="D324" s="6" t="s">
        <v>648</v>
      </c>
      <c r="E324" s="6" t="s">
        <v>11</v>
      </c>
      <c r="F324" s="6" t="s">
        <v>12</v>
      </c>
      <c r="G324" s="6" t="s">
        <v>1197</v>
      </c>
      <c r="H324" s="10">
        <v>105000</v>
      </c>
      <c r="I324" s="53">
        <f t="shared" si="17"/>
        <v>105000</v>
      </c>
      <c r="J324" s="129">
        <f t="shared" si="14"/>
        <v>1615.3846153846155</v>
      </c>
    </row>
    <row r="325" spans="1:10" ht="31.5" x14ac:dyDescent="0.25">
      <c r="A325" s="6">
        <v>48</v>
      </c>
      <c r="B325" s="9" t="s">
        <v>3</v>
      </c>
      <c r="C325" s="9" t="s">
        <v>1864</v>
      </c>
      <c r="D325" s="6" t="s">
        <v>4</v>
      </c>
      <c r="E325" s="6" t="s">
        <v>0</v>
      </c>
      <c r="F325" s="6" t="s">
        <v>1</v>
      </c>
      <c r="G325" s="6" t="s">
        <v>1197</v>
      </c>
      <c r="H325" s="10">
        <v>20600</v>
      </c>
      <c r="I325" s="53">
        <f t="shared" si="17"/>
        <v>20600</v>
      </c>
      <c r="J325" s="129">
        <f t="shared" si="14"/>
        <v>316.92307692307691</v>
      </c>
    </row>
    <row r="326" spans="1:10" ht="47.25" x14ac:dyDescent="0.25">
      <c r="A326" s="6">
        <v>49</v>
      </c>
      <c r="B326" s="9" t="s">
        <v>1085</v>
      </c>
      <c r="C326" s="9" t="s">
        <v>1871</v>
      </c>
      <c r="D326" s="6" t="s">
        <v>1086</v>
      </c>
      <c r="E326" s="6" t="s">
        <v>1087</v>
      </c>
      <c r="F326" s="6" t="s">
        <v>1088</v>
      </c>
      <c r="G326" s="6" t="s">
        <v>1197</v>
      </c>
      <c r="H326" s="10">
        <v>65200</v>
      </c>
      <c r="I326" s="53">
        <f t="shared" si="17"/>
        <v>65200</v>
      </c>
      <c r="J326" s="129">
        <f t="shared" si="14"/>
        <v>1003.0769230769231</v>
      </c>
    </row>
    <row r="327" spans="1:10" ht="78.75" x14ac:dyDescent="0.25">
      <c r="A327" s="6">
        <v>50</v>
      </c>
      <c r="B327" s="9" t="s">
        <v>336</v>
      </c>
      <c r="C327" s="9" t="s">
        <v>1872</v>
      </c>
      <c r="D327" s="6" t="s">
        <v>337</v>
      </c>
      <c r="E327" s="6" t="s">
        <v>7</v>
      </c>
      <c r="F327" s="6" t="s">
        <v>8</v>
      </c>
      <c r="G327" s="6" t="s">
        <v>1197</v>
      </c>
      <c r="H327" s="10">
        <v>20600</v>
      </c>
      <c r="I327" s="53">
        <f t="shared" si="17"/>
        <v>20600</v>
      </c>
      <c r="J327" s="129">
        <f t="shared" si="14"/>
        <v>316.92307692307691</v>
      </c>
    </row>
    <row r="328" spans="1:10" ht="31.5" x14ac:dyDescent="0.25">
      <c r="A328" s="6">
        <v>51</v>
      </c>
      <c r="B328" s="9" t="s">
        <v>1151</v>
      </c>
      <c r="C328" s="9" t="s">
        <v>1873</v>
      </c>
      <c r="D328" s="6" t="s">
        <v>1152</v>
      </c>
      <c r="E328" s="6"/>
      <c r="F328" s="6"/>
      <c r="G328" s="6" t="s">
        <v>1197</v>
      </c>
      <c r="H328" s="10">
        <v>16500</v>
      </c>
      <c r="I328" s="53">
        <f t="shared" si="17"/>
        <v>16500</v>
      </c>
      <c r="J328" s="129">
        <f t="shared" si="14"/>
        <v>253.84615384615384</v>
      </c>
    </row>
    <row r="329" spans="1:10" ht="31.5" x14ac:dyDescent="0.25">
      <c r="A329" s="6">
        <v>52</v>
      </c>
      <c r="B329" s="9" t="s">
        <v>47</v>
      </c>
      <c r="C329" s="9" t="s">
        <v>1631</v>
      </c>
      <c r="D329" s="6" t="s">
        <v>48</v>
      </c>
      <c r="E329" s="6" t="s">
        <v>49</v>
      </c>
      <c r="F329" s="6" t="s">
        <v>50</v>
      </c>
      <c r="G329" s="6" t="s">
        <v>1197</v>
      </c>
      <c r="H329" s="10">
        <v>16500</v>
      </c>
      <c r="I329" s="53">
        <f t="shared" si="17"/>
        <v>16500</v>
      </c>
      <c r="J329" s="129">
        <f t="shared" ref="J329:J392" si="18">I329/65</f>
        <v>253.84615384615384</v>
      </c>
    </row>
    <row r="330" spans="1:10" ht="78.75" x14ac:dyDescent="0.25">
      <c r="A330" s="6">
        <v>53</v>
      </c>
      <c r="B330" s="9" t="s">
        <v>385</v>
      </c>
      <c r="C330" s="9" t="s">
        <v>1855</v>
      </c>
      <c r="D330" s="6" t="s">
        <v>386</v>
      </c>
      <c r="E330" s="6" t="s">
        <v>7</v>
      </c>
      <c r="F330" s="6" t="s">
        <v>8</v>
      </c>
      <c r="G330" s="6" t="s">
        <v>1197</v>
      </c>
      <c r="H330" s="10">
        <v>20600</v>
      </c>
      <c r="I330" s="53">
        <f t="shared" si="17"/>
        <v>20600</v>
      </c>
      <c r="J330" s="129">
        <f t="shared" si="18"/>
        <v>316.92307692307691</v>
      </c>
    </row>
    <row r="331" spans="1:10" ht="78.75" x14ac:dyDescent="0.25">
      <c r="A331" s="6">
        <v>54</v>
      </c>
      <c r="B331" s="9" t="s">
        <v>868</v>
      </c>
      <c r="C331" s="9" t="s">
        <v>1786</v>
      </c>
      <c r="D331" s="6" t="s">
        <v>869</v>
      </c>
      <c r="E331" s="6" t="s">
        <v>9</v>
      </c>
      <c r="F331" s="6" t="s">
        <v>10</v>
      </c>
      <c r="G331" s="6" t="s">
        <v>1197</v>
      </c>
      <c r="H331" s="10">
        <v>20600</v>
      </c>
      <c r="I331" s="53">
        <f t="shared" si="17"/>
        <v>20600</v>
      </c>
      <c r="J331" s="129">
        <f t="shared" si="18"/>
        <v>316.92307692307691</v>
      </c>
    </row>
    <row r="332" spans="1:10" ht="78.75" x14ac:dyDescent="0.25">
      <c r="A332" s="6">
        <v>55</v>
      </c>
      <c r="B332" s="9" t="s">
        <v>5</v>
      </c>
      <c r="C332" s="9" t="s">
        <v>1874</v>
      </c>
      <c r="D332" s="6" t="s">
        <v>6</v>
      </c>
      <c r="E332" s="6" t="s">
        <v>7</v>
      </c>
      <c r="F332" s="6" t="s">
        <v>8</v>
      </c>
      <c r="G332" s="6" t="s">
        <v>1197</v>
      </c>
      <c r="H332" s="10">
        <v>20600</v>
      </c>
      <c r="I332" s="53">
        <f t="shared" si="17"/>
        <v>20600</v>
      </c>
      <c r="J332" s="129">
        <f t="shared" si="18"/>
        <v>316.92307692307691</v>
      </c>
    </row>
    <row r="333" spans="1:10" ht="63" x14ac:dyDescent="0.25">
      <c r="A333" s="6">
        <v>56</v>
      </c>
      <c r="B333" s="9" t="s">
        <v>1398</v>
      </c>
      <c r="C333" s="9" t="s">
        <v>1905</v>
      </c>
      <c r="D333" s="6" t="s">
        <v>1144</v>
      </c>
      <c r="E333" s="6" t="s">
        <v>133</v>
      </c>
      <c r="F333" s="6" t="s">
        <v>134</v>
      </c>
      <c r="G333" s="6" t="s">
        <v>1197</v>
      </c>
      <c r="H333" s="10">
        <v>16500</v>
      </c>
      <c r="I333" s="53">
        <f t="shared" si="17"/>
        <v>16500</v>
      </c>
      <c r="J333" s="129">
        <f t="shared" si="18"/>
        <v>253.84615384615384</v>
      </c>
    </row>
    <row r="334" spans="1:10" ht="63" x14ac:dyDescent="0.25">
      <c r="A334" s="6">
        <v>57</v>
      </c>
      <c r="B334" s="9" t="s">
        <v>1399</v>
      </c>
      <c r="C334" s="9" t="s">
        <v>1904</v>
      </c>
      <c r="D334" s="6" t="s">
        <v>1145</v>
      </c>
      <c r="E334" s="6" t="s">
        <v>133</v>
      </c>
      <c r="F334" s="6" t="s">
        <v>134</v>
      </c>
      <c r="G334" s="6" t="s">
        <v>1197</v>
      </c>
      <c r="H334" s="10">
        <v>16500</v>
      </c>
      <c r="I334" s="53">
        <f t="shared" si="17"/>
        <v>16500</v>
      </c>
      <c r="J334" s="129">
        <f t="shared" si="18"/>
        <v>253.84615384615384</v>
      </c>
    </row>
    <row r="335" spans="1:10" ht="63" x14ac:dyDescent="0.25">
      <c r="A335" s="6">
        <v>58</v>
      </c>
      <c r="B335" s="9" t="s">
        <v>1400</v>
      </c>
      <c r="C335" s="9" t="s">
        <v>1906</v>
      </c>
      <c r="D335" s="6" t="s">
        <v>1146</v>
      </c>
      <c r="E335" s="6" t="s">
        <v>133</v>
      </c>
      <c r="F335" s="6" t="s">
        <v>134</v>
      </c>
      <c r="G335" s="6" t="s">
        <v>1197</v>
      </c>
      <c r="H335" s="10">
        <v>16500</v>
      </c>
      <c r="I335" s="53">
        <f t="shared" si="17"/>
        <v>16500</v>
      </c>
      <c r="J335" s="129">
        <f t="shared" si="18"/>
        <v>253.84615384615384</v>
      </c>
    </row>
    <row r="336" spans="1:10" ht="63" x14ac:dyDescent="0.25">
      <c r="A336" s="6">
        <v>59</v>
      </c>
      <c r="B336" s="9" t="s">
        <v>1147</v>
      </c>
      <c r="C336" s="9" t="s">
        <v>1875</v>
      </c>
      <c r="D336" s="6" t="s">
        <v>1148</v>
      </c>
      <c r="E336" s="6" t="s">
        <v>145</v>
      </c>
      <c r="F336" s="6" t="s">
        <v>146</v>
      </c>
      <c r="G336" s="6" t="s">
        <v>1197</v>
      </c>
      <c r="H336" s="10">
        <v>30600</v>
      </c>
      <c r="I336" s="53">
        <f t="shared" si="17"/>
        <v>30600</v>
      </c>
      <c r="J336" s="129">
        <f t="shared" si="18"/>
        <v>470.76923076923077</v>
      </c>
    </row>
    <row r="337" spans="1:10" ht="63" x14ac:dyDescent="0.25">
      <c r="A337" s="6">
        <v>60</v>
      </c>
      <c r="B337" s="9" t="s">
        <v>1153</v>
      </c>
      <c r="C337" s="9" t="s">
        <v>1876</v>
      </c>
      <c r="D337" s="6" t="s">
        <v>1154</v>
      </c>
      <c r="E337" s="6" t="s">
        <v>145</v>
      </c>
      <c r="F337" s="6" t="s">
        <v>146</v>
      </c>
      <c r="G337" s="6" t="s">
        <v>1197</v>
      </c>
      <c r="H337" s="10">
        <v>16500</v>
      </c>
      <c r="I337" s="53">
        <f t="shared" si="17"/>
        <v>16500</v>
      </c>
      <c r="J337" s="129">
        <f t="shared" si="18"/>
        <v>253.84615384615384</v>
      </c>
    </row>
    <row r="338" spans="1:10" x14ac:dyDescent="0.25">
      <c r="A338" s="6"/>
      <c r="B338" s="8" t="s">
        <v>199</v>
      </c>
      <c r="C338" s="8" t="s">
        <v>1769</v>
      </c>
      <c r="D338" s="6"/>
      <c r="E338" s="6"/>
      <c r="F338" s="6"/>
      <c r="G338" s="6"/>
      <c r="H338" s="10"/>
      <c r="I338" s="53"/>
      <c r="J338" s="129">
        <f t="shared" si="18"/>
        <v>0</v>
      </c>
    </row>
    <row r="339" spans="1:10" ht="47.25" x14ac:dyDescent="0.25">
      <c r="A339" s="6">
        <v>61</v>
      </c>
      <c r="B339" s="9" t="s">
        <v>342</v>
      </c>
      <c r="C339" s="9" t="s">
        <v>1910</v>
      </c>
      <c r="D339" s="6" t="s">
        <v>343</v>
      </c>
      <c r="E339" s="6" t="s">
        <v>197</v>
      </c>
      <c r="F339" s="6" t="s">
        <v>198</v>
      </c>
      <c r="G339" s="6" t="s">
        <v>1197</v>
      </c>
      <c r="H339" s="10">
        <v>16500</v>
      </c>
      <c r="I339" s="53">
        <f>H339</f>
        <v>16500</v>
      </c>
      <c r="J339" s="129">
        <f t="shared" si="18"/>
        <v>253.84615384615384</v>
      </c>
    </row>
    <row r="340" spans="1:10" x14ac:dyDescent="0.25">
      <c r="A340" s="6"/>
      <c r="B340" s="8" t="s">
        <v>57</v>
      </c>
      <c r="C340" s="8" t="s">
        <v>1499</v>
      </c>
      <c r="D340" s="6"/>
      <c r="E340" s="6"/>
      <c r="F340" s="6"/>
      <c r="G340" s="6"/>
      <c r="H340" s="10"/>
      <c r="I340" s="53"/>
      <c r="J340" s="129">
        <f t="shared" si="18"/>
        <v>0</v>
      </c>
    </row>
    <row r="341" spans="1:10" ht="31.5" x14ac:dyDescent="0.25">
      <c r="A341" s="6">
        <v>62</v>
      </c>
      <c r="B341" s="9" t="s">
        <v>859</v>
      </c>
      <c r="C341" s="9" t="s">
        <v>1878</v>
      </c>
      <c r="D341" s="6" t="s">
        <v>860</v>
      </c>
      <c r="E341" s="6" t="s">
        <v>861</v>
      </c>
      <c r="F341" s="6" t="s">
        <v>90</v>
      </c>
      <c r="G341" s="6" t="s">
        <v>1197</v>
      </c>
      <c r="H341" s="10">
        <v>23500</v>
      </c>
      <c r="I341" s="53">
        <f>H341</f>
        <v>23500</v>
      </c>
      <c r="J341" s="129">
        <f t="shared" si="18"/>
        <v>361.53846153846155</v>
      </c>
    </row>
    <row r="342" spans="1:10" x14ac:dyDescent="0.25">
      <c r="A342" s="6"/>
      <c r="B342" s="7" t="s">
        <v>1183</v>
      </c>
      <c r="C342" s="7" t="s">
        <v>1490</v>
      </c>
      <c r="D342" s="6"/>
      <c r="E342" s="6"/>
      <c r="F342" s="6"/>
      <c r="G342" s="6"/>
      <c r="H342" s="10"/>
      <c r="I342" s="53"/>
      <c r="J342" s="129">
        <f t="shared" si="18"/>
        <v>0</v>
      </c>
    </row>
    <row r="343" spans="1:10" ht="31.5" x14ac:dyDescent="0.25">
      <c r="A343" s="6"/>
      <c r="B343" s="8" t="s">
        <v>93</v>
      </c>
      <c r="C343" s="8" t="s">
        <v>1634</v>
      </c>
      <c r="D343" s="6"/>
      <c r="E343" s="6"/>
      <c r="F343" s="6"/>
      <c r="G343" s="6"/>
      <c r="H343" s="10"/>
      <c r="I343" s="53"/>
      <c r="J343" s="129">
        <f t="shared" si="18"/>
        <v>0</v>
      </c>
    </row>
    <row r="344" spans="1:10" ht="47.25" x14ac:dyDescent="0.25">
      <c r="A344" s="6">
        <v>1</v>
      </c>
      <c r="B344" s="9" t="s">
        <v>164</v>
      </c>
      <c r="C344" s="9" t="s">
        <v>1514</v>
      </c>
      <c r="D344" s="6" t="s">
        <v>165</v>
      </c>
      <c r="E344" s="6" t="s">
        <v>91</v>
      </c>
      <c r="F344" s="6" t="s">
        <v>92</v>
      </c>
      <c r="G344" s="6" t="s">
        <v>1197</v>
      </c>
      <c r="H344" s="10">
        <v>11200</v>
      </c>
      <c r="I344" s="53">
        <f>H344</f>
        <v>11200</v>
      </c>
      <c r="J344" s="129">
        <f t="shared" si="18"/>
        <v>172.30769230769232</v>
      </c>
    </row>
    <row r="345" spans="1:10" ht="47.25" x14ac:dyDescent="0.25">
      <c r="A345" s="6">
        <v>2</v>
      </c>
      <c r="B345" s="9" t="s">
        <v>90</v>
      </c>
      <c r="C345" s="9" t="s">
        <v>1515</v>
      </c>
      <c r="D345" s="6" t="s">
        <v>20</v>
      </c>
      <c r="E345" s="6" t="s">
        <v>91</v>
      </c>
      <c r="F345" s="6" t="s">
        <v>92</v>
      </c>
      <c r="G345" s="6" t="s">
        <v>1197</v>
      </c>
      <c r="H345" s="10">
        <v>11200</v>
      </c>
      <c r="I345" s="53">
        <f>H345</f>
        <v>11200</v>
      </c>
      <c r="J345" s="129">
        <f t="shared" si="18"/>
        <v>172.30769230769232</v>
      </c>
    </row>
    <row r="346" spans="1:10" ht="63" x14ac:dyDescent="0.25">
      <c r="A346" s="6">
        <v>3</v>
      </c>
      <c r="B346" s="9" t="s">
        <v>348</v>
      </c>
      <c r="C346" s="9" t="s">
        <v>1787</v>
      </c>
      <c r="D346" s="6" t="s">
        <v>349</v>
      </c>
      <c r="E346" s="6" t="s">
        <v>91</v>
      </c>
      <c r="F346" s="6" t="s">
        <v>92</v>
      </c>
      <c r="G346" s="6" t="s">
        <v>1197</v>
      </c>
      <c r="H346" s="10">
        <v>13200</v>
      </c>
      <c r="I346" s="53">
        <f>H346</f>
        <v>13200</v>
      </c>
      <c r="J346" s="129">
        <f t="shared" si="18"/>
        <v>203.07692307692307</v>
      </c>
    </row>
    <row r="347" spans="1:10" ht="47.25" x14ac:dyDescent="0.25">
      <c r="A347" s="6">
        <v>4</v>
      </c>
      <c r="B347" s="9" t="s">
        <v>964</v>
      </c>
      <c r="C347" s="9" t="s">
        <v>1632</v>
      </c>
      <c r="D347" s="6" t="s">
        <v>965</v>
      </c>
      <c r="E347" s="6" t="s">
        <v>966</v>
      </c>
      <c r="F347" s="6" t="s">
        <v>967</v>
      </c>
      <c r="G347" s="6" t="s">
        <v>1197</v>
      </c>
      <c r="H347" s="10">
        <v>7600</v>
      </c>
      <c r="I347" s="53">
        <f>H347</f>
        <v>7600</v>
      </c>
      <c r="J347" s="129">
        <f t="shared" si="18"/>
        <v>116.92307692307692</v>
      </c>
    </row>
    <row r="348" spans="1:10" ht="31.5" x14ac:dyDescent="0.25">
      <c r="A348" s="6"/>
      <c r="B348" s="8" t="s">
        <v>169</v>
      </c>
      <c r="C348" s="8" t="s">
        <v>1474</v>
      </c>
      <c r="D348" s="6"/>
      <c r="E348" s="6"/>
      <c r="F348" s="6"/>
      <c r="G348" s="6"/>
      <c r="H348" s="10"/>
      <c r="I348" s="53"/>
      <c r="J348" s="129">
        <f t="shared" si="18"/>
        <v>0</v>
      </c>
    </row>
    <row r="349" spans="1:10" ht="31.5" x14ac:dyDescent="0.25">
      <c r="A349" s="6">
        <v>5</v>
      </c>
      <c r="B349" s="9" t="s">
        <v>417</v>
      </c>
      <c r="C349" s="9" t="s">
        <v>1475</v>
      </c>
      <c r="D349" s="6" t="s">
        <v>418</v>
      </c>
      <c r="E349" s="6" t="s">
        <v>419</v>
      </c>
      <c r="F349" s="6" t="s">
        <v>420</v>
      </c>
      <c r="G349" s="6" t="s">
        <v>1197</v>
      </c>
      <c r="H349" s="10">
        <v>7600</v>
      </c>
      <c r="I349" s="53">
        <f>H349</f>
        <v>7600</v>
      </c>
      <c r="J349" s="129">
        <f t="shared" si="18"/>
        <v>116.92307692307692</v>
      </c>
    </row>
    <row r="350" spans="1:10" ht="31.5" x14ac:dyDescent="0.25">
      <c r="A350" s="6"/>
      <c r="B350" s="8" t="s">
        <v>76</v>
      </c>
      <c r="C350" s="8" t="s">
        <v>1480</v>
      </c>
      <c r="D350" s="6"/>
      <c r="E350" s="6"/>
      <c r="F350" s="6"/>
      <c r="G350" s="6"/>
      <c r="H350" s="10"/>
      <c r="I350" s="53"/>
      <c r="J350" s="129">
        <f t="shared" si="18"/>
        <v>0</v>
      </c>
    </row>
    <row r="351" spans="1:10" ht="31.5" x14ac:dyDescent="0.25">
      <c r="A351" s="6">
        <v>6</v>
      </c>
      <c r="B351" s="9" t="s">
        <v>940</v>
      </c>
      <c r="C351" s="9" t="s">
        <v>1886</v>
      </c>
      <c r="D351" s="6" t="s">
        <v>941</v>
      </c>
      <c r="E351" s="6"/>
      <c r="F351" s="6"/>
      <c r="G351" s="6" t="s">
        <v>1197</v>
      </c>
      <c r="H351" s="10">
        <v>49900</v>
      </c>
      <c r="I351" s="53">
        <f>H351</f>
        <v>49900</v>
      </c>
      <c r="J351" s="129">
        <f t="shared" si="18"/>
        <v>767.69230769230774</v>
      </c>
    </row>
    <row r="352" spans="1:10" ht="47.25" x14ac:dyDescent="0.25">
      <c r="A352" s="6">
        <v>7</v>
      </c>
      <c r="B352" s="9" t="s">
        <v>476</v>
      </c>
      <c r="C352" s="9" t="s">
        <v>1734</v>
      </c>
      <c r="D352" s="6" t="s">
        <v>477</v>
      </c>
      <c r="E352" s="6" t="s">
        <v>210</v>
      </c>
      <c r="F352" s="6" t="s">
        <v>211</v>
      </c>
      <c r="G352" s="6" t="s">
        <v>1197</v>
      </c>
      <c r="H352" s="10">
        <v>7600</v>
      </c>
      <c r="I352" s="53">
        <f>H352</f>
        <v>7600</v>
      </c>
      <c r="J352" s="129">
        <f t="shared" si="18"/>
        <v>116.92307692307692</v>
      </c>
    </row>
    <row r="353" spans="1:10" ht="94.5" x14ac:dyDescent="0.25">
      <c r="A353" s="6">
        <v>8</v>
      </c>
      <c r="B353" s="9" t="s">
        <v>149</v>
      </c>
      <c r="C353" s="9" t="s">
        <v>1879</v>
      </c>
      <c r="D353" s="6" t="s">
        <v>150</v>
      </c>
      <c r="E353" s="6" t="s">
        <v>151</v>
      </c>
      <c r="F353" s="6" t="s">
        <v>152</v>
      </c>
      <c r="G353" s="6" t="s">
        <v>1197</v>
      </c>
      <c r="H353" s="10">
        <v>49900</v>
      </c>
      <c r="I353" s="53">
        <f>H353</f>
        <v>49900</v>
      </c>
      <c r="J353" s="129">
        <f t="shared" si="18"/>
        <v>767.69230769230774</v>
      </c>
    </row>
    <row r="354" spans="1:10" ht="94.5" x14ac:dyDescent="0.25">
      <c r="A354" s="6">
        <v>9</v>
      </c>
      <c r="B354" s="9" t="s">
        <v>726</v>
      </c>
      <c r="C354" s="9" t="s">
        <v>1880</v>
      </c>
      <c r="D354" s="6" t="s">
        <v>727</v>
      </c>
      <c r="E354" s="6" t="s">
        <v>151</v>
      </c>
      <c r="F354" s="6" t="s">
        <v>152</v>
      </c>
      <c r="G354" s="6" t="s">
        <v>1197</v>
      </c>
      <c r="H354" s="10">
        <v>49900</v>
      </c>
      <c r="I354" s="53">
        <f>H354</f>
        <v>49900</v>
      </c>
      <c r="J354" s="129">
        <f t="shared" si="18"/>
        <v>767.69230769230774</v>
      </c>
    </row>
    <row r="355" spans="1:10" x14ac:dyDescent="0.25">
      <c r="A355" s="6"/>
      <c r="B355" s="8" t="s">
        <v>22</v>
      </c>
      <c r="C355" s="8" t="s">
        <v>1489</v>
      </c>
      <c r="D355" s="6"/>
      <c r="E355" s="6"/>
      <c r="F355" s="6"/>
      <c r="G355" s="6"/>
      <c r="H355" s="10"/>
      <c r="I355" s="53"/>
      <c r="J355" s="129">
        <f t="shared" si="18"/>
        <v>0</v>
      </c>
    </row>
    <row r="356" spans="1:10" ht="78.75" x14ac:dyDescent="0.25">
      <c r="A356" s="6">
        <v>10</v>
      </c>
      <c r="B356" s="9" t="s">
        <v>424</v>
      </c>
      <c r="C356" s="9" t="s">
        <v>1911</v>
      </c>
      <c r="D356" s="6" t="s">
        <v>425</v>
      </c>
      <c r="E356" s="6" t="s">
        <v>195</v>
      </c>
      <c r="F356" s="6" t="s">
        <v>196</v>
      </c>
      <c r="G356" s="6" t="s">
        <v>1197</v>
      </c>
      <c r="H356" s="10">
        <v>7600</v>
      </c>
      <c r="I356" s="53">
        <f>H356</f>
        <v>7600</v>
      </c>
      <c r="J356" s="129">
        <f t="shared" si="18"/>
        <v>116.92307692307692</v>
      </c>
    </row>
    <row r="357" spans="1:10" ht="31.5" x14ac:dyDescent="0.25">
      <c r="A357" s="6"/>
      <c r="B357" s="8" t="s">
        <v>62</v>
      </c>
      <c r="C357" s="8" t="s">
        <v>1623</v>
      </c>
      <c r="D357" s="6"/>
      <c r="E357" s="6"/>
      <c r="F357" s="6"/>
      <c r="G357" s="6"/>
      <c r="H357" s="10"/>
      <c r="I357" s="53"/>
      <c r="J357" s="129">
        <f t="shared" si="18"/>
        <v>0</v>
      </c>
    </row>
    <row r="358" spans="1:10" ht="47.25" x14ac:dyDescent="0.25">
      <c r="A358" s="6">
        <v>11</v>
      </c>
      <c r="B358" s="9" t="s">
        <v>1105</v>
      </c>
      <c r="C358" s="9" t="s">
        <v>1901</v>
      </c>
      <c r="D358" s="6" t="s">
        <v>1106</v>
      </c>
      <c r="E358" s="6" t="s">
        <v>1315</v>
      </c>
      <c r="F358" s="6" t="s">
        <v>106</v>
      </c>
      <c r="G358" s="6" t="s">
        <v>1197</v>
      </c>
      <c r="H358" s="10">
        <v>7600</v>
      </c>
      <c r="I358" s="53">
        <f t="shared" ref="I358:I373" si="19">H358</f>
        <v>7600</v>
      </c>
      <c r="J358" s="129">
        <f t="shared" si="18"/>
        <v>116.92307692307692</v>
      </c>
    </row>
    <row r="359" spans="1:10" ht="47.25" x14ac:dyDescent="0.25">
      <c r="A359" s="6">
        <v>12</v>
      </c>
      <c r="B359" s="9" t="s">
        <v>448</v>
      </c>
      <c r="C359" s="9" t="s">
        <v>1912</v>
      </c>
      <c r="D359" s="6" t="s">
        <v>449</v>
      </c>
      <c r="E359" s="6" t="s">
        <v>354</v>
      </c>
      <c r="F359" s="6" t="s">
        <v>355</v>
      </c>
      <c r="G359" s="6" t="s">
        <v>1197</v>
      </c>
      <c r="H359" s="10">
        <v>35000</v>
      </c>
      <c r="I359" s="53">
        <f t="shared" si="19"/>
        <v>35000</v>
      </c>
      <c r="J359" s="129">
        <f t="shared" si="18"/>
        <v>538.46153846153845</v>
      </c>
    </row>
    <row r="360" spans="1:10" ht="47.25" x14ac:dyDescent="0.25">
      <c r="A360" s="6">
        <v>13</v>
      </c>
      <c r="B360" s="9" t="s">
        <v>474</v>
      </c>
      <c r="C360" s="9" t="s">
        <v>1953</v>
      </c>
      <c r="D360" s="6" t="s">
        <v>475</v>
      </c>
      <c r="E360" s="6" t="s">
        <v>354</v>
      </c>
      <c r="F360" s="6" t="s">
        <v>355</v>
      </c>
      <c r="G360" s="6" t="s">
        <v>1197</v>
      </c>
      <c r="H360" s="10">
        <v>42000</v>
      </c>
      <c r="I360" s="53">
        <f t="shared" si="19"/>
        <v>42000</v>
      </c>
      <c r="J360" s="129">
        <f t="shared" si="18"/>
        <v>646.15384615384619</v>
      </c>
    </row>
    <row r="361" spans="1:10" ht="63" x14ac:dyDescent="0.25">
      <c r="A361" s="6">
        <v>14</v>
      </c>
      <c r="B361" s="9" t="s">
        <v>962</v>
      </c>
      <c r="C361" s="9" t="s">
        <v>1913</v>
      </c>
      <c r="D361" s="6" t="s">
        <v>963</v>
      </c>
      <c r="E361" s="6" t="s">
        <v>577</v>
      </c>
      <c r="F361" s="6" t="s">
        <v>578</v>
      </c>
      <c r="G361" s="6" t="s">
        <v>1197</v>
      </c>
      <c r="H361" s="10">
        <v>8500</v>
      </c>
      <c r="I361" s="53">
        <f t="shared" si="19"/>
        <v>8500</v>
      </c>
      <c r="J361" s="129">
        <f t="shared" si="18"/>
        <v>130.76923076923077</v>
      </c>
    </row>
    <row r="362" spans="1:10" ht="31.5" x14ac:dyDescent="0.25">
      <c r="A362" s="6">
        <v>15</v>
      </c>
      <c r="B362" s="9" t="s">
        <v>958</v>
      </c>
      <c r="C362" s="9" t="s">
        <v>1954</v>
      </c>
      <c r="D362" s="6" t="s">
        <v>959</v>
      </c>
      <c r="E362" s="6" t="s">
        <v>472</v>
      </c>
      <c r="F362" s="6" t="s">
        <v>473</v>
      </c>
      <c r="G362" s="6" t="s">
        <v>1197</v>
      </c>
      <c r="H362" s="10">
        <v>40000</v>
      </c>
      <c r="I362" s="53">
        <f t="shared" si="19"/>
        <v>40000</v>
      </c>
      <c r="J362" s="129">
        <f t="shared" si="18"/>
        <v>615.38461538461536</v>
      </c>
    </row>
    <row r="363" spans="1:10" ht="47.25" x14ac:dyDescent="0.25">
      <c r="A363" s="6">
        <v>16</v>
      </c>
      <c r="B363" s="9" t="s">
        <v>446</v>
      </c>
      <c r="C363" s="9" t="s">
        <v>1927</v>
      </c>
      <c r="D363" s="6" t="s">
        <v>447</v>
      </c>
      <c r="E363" s="6" t="s">
        <v>172</v>
      </c>
      <c r="F363" s="6" t="s">
        <v>170</v>
      </c>
      <c r="G363" s="6" t="s">
        <v>1197</v>
      </c>
      <c r="H363" s="10">
        <v>14200</v>
      </c>
      <c r="I363" s="53">
        <f t="shared" si="19"/>
        <v>14200</v>
      </c>
      <c r="J363" s="129">
        <f t="shared" si="18"/>
        <v>218.46153846153845</v>
      </c>
    </row>
    <row r="364" spans="1:10" ht="31.5" x14ac:dyDescent="0.25">
      <c r="A364" s="6">
        <v>17</v>
      </c>
      <c r="B364" s="9" t="s">
        <v>67</v>
      </c>
      <c r="C364" s="9" t="s">
        <v>1877</v>
      </c>
      <c r="D364" s="6" t="s">
        <v>68</v>
      </c>
      <c r="E364" s="6" t="s">
        <v>69</v>
      </c>
      <c r="F364" s="6" t="s">
        <v>70</v>
      </c>
      <c r="G364" s="6" t="s">
        <v>1197</v>
      </c>
      <c r="H364" s="10">
        <v>17890</v>
      </c>
      <c r="I364" s="53">
        <f t="shared" si="19"/>
        <v>17890</v>
      </c>
      <c r="J364" s="129">
        <f t="shared" si="18"/>
        <v>275.23076923076923</v>
      </c>
    </row>
    <row r="365" spans="1:10" ht="31.5" x14ac:dyDescent="0.25">
      <c r="A365" s="6">
        <v>18</v>
      </c>
      <c r="B365" s="9" t="s">
        <v>1103</v>
      </c>
      <c r="C365" s="9" t="s">
        <v>1907</v>
      </c>
      <c r="D365" s="6" t="s">
        <v>1104</v>
      </c>
      <c r="E365" s="6" t="s">
        <v>1184</v>
      </c>
      <c r="F365" s="6" t="s">
        <v>70</v>
      </c>
      <c r="G365" s="6" t="s">
        <v>1197</v>
      </c>
      <c r="H365" s="10">
        <v>17500</v>
      </c>
      <c r="I365" s="53">
        <f t="shared" si="19"/>
        <v>17500</v>
      </c>
      <c r="J365" s="129">
        <f t="shared" si="18"/>
        <v>269.23076923076923</v>
      </c>
    </row>
    <row r="366" spans="1:10" ht="47.25" x14ac:dyDescent="0.25">
      <c r="A366" s="6">
        <v>19</v>
      </c>
      <c r="B366" s="9" t="s">
        <v>952</v>
      </c>
      <c r="C366" s="9" t="s">
        <v>1914</v>
      </c>
      <c r="D366" s="6" t="s">
        <v>953</v>
      </c>
      <c r="E366" s="6" t="s">
        <v>1181</v>
      </c>
      <c r="F366" s="6" t="s">
        <v>439</v>
      </c>
      <c r="G366" s="6" t="s">
        <v>1197</v>
      </c>
      <c r="H366" s="10">
        <v>7600</v>
      </c>
      <c r="I366" s="53">
        <f t="shared" si="19"/>
        <v>7600</v>
      </c>
      <c r="J366" s="129">
        <f t="shared" si="18"/>
        <v>116.92307692307692</v>
      </c>
    </row>
    <row r="367" spans="1:10" ht="47.25" x14ac:dyDescent="0.25">
      <c r="A367" s="6">
        <v>20</v>
      </c>
      <c r="B367" s="9" t="s">
        <v>440</v>
      </c>
      <c r="C367" s="9" t="s">
        <v>2021</v>
      </c>
      <c r="D367" s="6" t="s">
        <v>441</v>
      </c>
      <c r="E367" s="6" t="s">
        <v>438</v>
      </c>
      <c r="F367" s="6" t="s">
        <v>439</v>
      </c>
      <c r="G367" s="6" t="s">
        <v>1197</v>
      </c>
      <c r="H367" s="10">
        <v>7600</v>
      </c>
      <c r="I367" s="53">
        <f t="shared" si="19"/>
        <v>7600</v>
      </c>
      <c r="J367" s="129">
        <f t="shared" si="18"/>
        <v>116.92307692307692</v>
      </c>
    </row>
    <row r="368" spans="1:10" ht="31.5" x14ac:dyDescent="0.25">
      <c r="A368" s="6">
        <v>21</v>
      </c>
      <c r="B368" s="9" t="s">
        <v>442</v>
      </c>
      <c r="C368" s="9" t="s">
        <v>1915</v>
      </c>
      <c r="D368" s="6" t="s">
        <v>443</v>
      </c>
      <c r="E368" s="6" t="s">
        <v>444</v>
      </c>
      <c r="F368" s="6" t="s">
        <v>445</v>
      </c>
      <c r="G368" s="6" t="s">
        <v>1197</v>
      </c>
      <c r="H368" s="10">
        <v>7600</v>
      </c>
      <c r="I368" s="53">
        <f t="shared" si="19"/>
        <v>7600</v>
      </c>
      <c r="J368" s="129">
        <f t="shared" si="18"/>
        <v>116.92307692307692</v>
      </c>
    </row>
    <row r="369" spans="1:10" ht="47.25" x14ac:dyDescent="0.25">
      <c r="A369" s="6">
        <v>22</v>
      </c>
      <c r="B369" s="9" t="s">
        <v>960</v>
      </c>
      <c r="C369" s="9" t="s">
        <v>1979</v>
      </c>
      <c r="D369" s="6" t="s">
        <v>961</v>
      </c>
      <c r="E369" s="6" t="s">
        <v>354</v>
      </c>
      <c r="F369" s="6" t="s">
        <v>355</v>
      </c>
      <c r="G369" s="6" t="s">
        <v>1197</v>
      </c>
      <c r="H369" s="10">
        <v>12500</v>
      </c>
      <c r="I369" s="53">
        <f t="shared" si="19"/>
        <v>12500</v>
      </c>
      <c r="J369" s="129">
        <f t="shared" si="18"/>
        <v>192.30769230769232</v>
      </c>
    </row>
    <row r="370" spans="1:10" ht="31.5" x14ac:dyDescent="0.25">
      <c r="A370" s="6">
        <v>23</v>
      </c>
      <c r="B370" s="9" t="s">
        <v>974</v>
      </c>
      <c r="C370" s="9" t="s">
        <v>1972</v>
      </c>
      <c r="D370" s="6" t="s">
        <v>975</v>
      </c>
      <c r="E370" s="6" t="s">
        <v>172</v>
      </c>
      <c r="F370" s="6" t="s">
        <v>173</v>
      </c>
      <c r="G370" s="6" t="s">
        <v>1197</v>
      </c>
      <c r="H370" s="10">
        <v>8500</v>
      </c>
      <c r="I370" s="53">
        <f t="shared" si="19"/>
        <v>8500</v>
      </c>
      <c r="J370" s="129">
        <f t="shared" si="18"/>
        <v>130.76923076923077</v>
      </c>
    </row>
    <row r="371" spans="1:10" ht="31.5" x14ac:dyDescent="0.25">
      <c r="A371" s="6">
        <v>24</v>
      </c>
      <c r="B371" s="9" t="s">
        <v>470</v>
      </c>
      <c r="C371" s="9" t="s">
        <v>1928</v>
      </c>
      <c r="D371" s="6" t="s">
        <v>471</v>
      </c>
      <c r="E371" s="6" t="s">
        <v>472</v>
      </c>
      <c r="F371" s="6" t="s">
        <v>473</v>
      </c>
      <c r="G371" s="6" t="s">
        <v>1197</v>
      </c>
      <c r="H371" s="10">
        <v>42000</v>
      </c>
      <c r="I371" s="53">
        <f t="shared" si="19"/>
        <v>42000</v>
      </c>
      <c r="J371" s="129">
        <f t="shared" si="18"/>
        <v>646.15384615384619</v>
      </c>
    </row>
    <row r="372" spans="1:10" ht="31.5" x14ac:dyDescent="0.25">
      <c r="A372" s="6">
        <v>25</v>
      </c>
      <c r="B372" s="9" t="s">
        <v>63</v>
      </c>
      <c r="C372" s="9" t="s">
        <v>1732</v>
      </c>
      <c r="D372" s="6" t="s">
        <v>64</v>
      </c>
      <c r="E372" s="6" t="s">
        <v>65</v>
      </c>
      <c r="F372" s="6" t="s">
        <v>66</v>
      </c>
      <c r="G372" s="6" t="s">
        <v>1197</v>
      </c>
      <c r="H372" s="10">
        <v>16000</v>
      </c>
      <c r="I372" s="53">
        <f t="shared" si="19"/>
        <v>16000</v>
      </c>
      <c r="J372" s="129">
        <f t="shared" si="18"/>
        <v>246.15384615384616</v>
      </c>
    </row>
    <row r="373" spans="1:10" ht="31.5" x14ac:dyDescent="0.25">
      <c r="A373" s="6">
        <v>26</v>
      </c>
      <c r="B373" s="9" t="s">
        <v>58</v>
      </c>
      <c r="C373" s="9" t="s">
        <v>1733</v>
      </c>
      <c r="D373" s="6" t="s">
        <v>59</v>
      </c>
      <c r="E373" s="6" t="s">
        <v>60</v>
      </c>
      <c r="F373" s="6" t="s">
        <v>61</v>
      </c>
      <c r="G373" s="6" t="s">
        <v>1197</v>
      </c>
      <c r="H373" s="10">
        <v>16000</v>
      </c>
      <c r="I373" s="53">
        <f t="shared" si="19"/>
        <v>16000</v>
      </c>
      <c r="J373" s="129">
        <f t="shared" si="18"/>
        <v>246.15384615384616</v>
      </c>
    </row>
    <row r="374" spans="1:10" ht="31.5" x14ac:dyDescent="0.25">
      <c r="A374" s="6"/>
      <c r="B374" s="8" t="s">
        <v>2</v>
      </c>
      <c r="C374" s="8" t="s">
        <v>1576</v>
      </c>
      <c r="D374" s="6"/>
      <c r="E374" s="6"/>
      <c r="F374" s="6"/>
      <c r="G374" s="6"/>
      <c r="H374" s="10"/>
      <c r="I374" s="53"/>
      <c r="J374" s="129">
        <f t="shared" si="18"/>
        <v>0</v>
      </c>
    </row>
    <row r="375" spans="1:10" ht="63" x14ac:dyDescent="0.25">
      <c r="A375" s="6">
        <v>27</v>
      </c>
      <c r="B375" s="9" t="s">
        <v>182</v>
      </c>
      <c r="C375" s="9" t="s">
        <v>1767</v>
      </c>
      <c r="D375" s="6" t="s">
        <v>183</v>
      </c>
      <c r="E375" s="6" t="s">
        <v>184</v>
      </c>
      <c r="F375" s="6" t="s">
        <v>185</v>
      </c>
      <c r="G375" s="6" t="s">
        <v>1197</v>
      </c>
      <c r="H375" s="10">
        <v>7600</v>
      </c>
      <c r="I375" s="53">
        <f>H375</f>
        <v>7600</v>
      </c>
      <c r="J375" s="129">
        <f t="shared" si="18"/>
        <v>116.92307692307692</v>
      </c>
    </row>
    <row r="376" spans="1:10" ht="47.25" x14ac:dyDescent="0.25">
      <c r="A376" s="6">
        <v>28</v>
      </c>
      <c r="B376" s="9" t="s">
        <v>189</v>
      </c>
      <c r="C376" s="9" t="s">
        <v>1768</v>
      </c>
      <c r="D376" s="6" t="s">
        <v>190</v>
      </c>
      <c r="E376" s="6" t="s">
        <v>191</v>
      </c>
      <c r="F376" s="6" t="s">
        <v>192</v>
      </c>
      <c r="G376" s="6" t="s">
        <v>1197</v>
      </c>
      <c r="H376" s="10">
        <v>7600</v>
      </c>
      <c r="I376" s="53">
        <f>H376</f>
        <v>7600</v>
      </c>
      <c r="J376" s="129">
        <f t="shared" si="18"/>
        <v>116.92307692307692</v>
      </c>
    </row>
    <row r="377" spans="1:10" ht="31.5" x14ac:dyDescent="0.25">
      <c r="A377" s="6">
        <v>29</v>
      </c>
      <c r="B377" s="9" t="s">
        <v>214</v>
      </c>
      <c r="C377" s="9" t="s">
        <v>1916</v>
      </c>
      <c r="D377" s="6" t="s">
        <v>215</v>
      </c>
      <c r="E377" s="6" t="s">
        <v>49</v>
      </c>
      <c r="F377" s="6" t="s">
        <v>50</v>
      </c>
      <c r="G377" s="6" t="s">
        <v>1197</v>
      </c>
      <c r="H377" s="10">
        <v>7600</v>
      </c>
      <c r="I377" s="53">
        <f>H377</f>
        <v>7600</v>
      </c>
      <c r="J377" s="129">
        <f t="shared" si="18"/>
        <v>116.92307692307692</v>
      </c>
    </row>
    <row r="378" spans="1:10" x14ac:dyDescent="0.25">
      <c r="A378" s="6"/>
      <c r="B378" s="8" t="s">
        <v>199</v>
      </c>
      <c r="C378" s="8" t="s">
        <v>1769</v>
      </c>
      <c r="D378" s="6"/>
      <c r="E378" s="6"/>
      <c r="F378" s="6"/>
      <c r="G378" s="6"/>
      <c r="H378" s="10"/>
      <c r="I378" s="53"/>
      <c r="J378" s="129">
        <f t="shared" si="18"/>
        <v>0</v>
      </c>
    </row>
    <row r="379" spans="1:10" ht="31.5" x14ac:dyDescent="0.25">
      <c r="A379" s="6">
        <v>30</v>
      </c>
      <c r="B379" s="9" t="s">
        <v>1113</v>
      </c>
      <c r="C379" s="9" t="s">
        <v>1917</v>
      </c>
      <c r="D379" s="6" t="s">
        <v>1114</v>
      </c>
      <c r="E379" s="6" t="s">
        <v>1115</v>
      </c>
      <c r="F379" s="6" t="s">
        <v>1116</v>
      </c>
      <c r="G379" s="6" t="s">
        <v>1197</v>
      </c>
      <c r="H379" s="10">
        <v>17000</v>
      </c>
      <c r="I379" s="53">
        <f>H379</f>
        <v>17000</v>
      </c>
      <c r="J379" s="129">
        <f t="shared" si="18"/>
        <v>261.53846153846155</v>
      </c>
    </row>
    <row r="380" spans="1:10" x14ac:dyDescent="0.25">
      <c r="A380" s="6"/>
      <c r="B380" s="7" t="s">
        <v>1185</v>
      </c>
      <c r="C380" s="7" t="s">
        <v>1494</v>
      </c>
      <c r="D380" s="6"/>
      <c r="E380" s="6"/>
      <c r="F380" s="6"/>
      <c r="G380" s="6"/>
      <c r="H380" s="10"/>
      <c r="I380" s="53"/>
      <c r="J380" s="129">
        <f t="shared" si="18"/>
        <v>0</v>
      </c>
    </row>
    <row r="381" spans="1:10" ht="31.5" x14ac:dyDescent="0.25">
      <c r="A381" s="6"/>
      <c r="B381" s="8" t="s">
        <v>93</v>
      </c>
      <c r="C381" s="8" t="s">
        <v>1634</v>
      </c>
      <c r="D381" s="6"/>
      <c r="E381" s="6"/>
      <c r="F381" s="6"/>
      <c r="G381" s="6"/>
      <c r="H381" s="10"/>
      <c r="I381" s="53"/>
      <c r="J381" s="129">
        <f t="shared" si="18"/>
        <v>0</v>
      </c>
    </row>
    <row r="382" spans="1:10" ht="31.5" x14ac:dyDescent="0.25">
      <c r="A382" s="6">
        <v>1</v>
      </c>
      <c r="B382" s="9" t="s">
        <v>242</v>
      </c>
      <c r="C382" s="9" t="s">
        <v>1726</v>
      </c>
      <c r="D382" s="6" t="s">
        <v>243</v>
      </c>
      <c r="E382" s="6" t="s">
        <v>244</v>
      </c>
      <c r="F382" s="6" t="s">
        <v>245</v>
      </c>
      <c r="G382" s="6" t="s">
        <v>1197</v>
      </c>
      <c r="H382" s="10">
        <v>5600</v>
      </c>
      <c r="I382" s="53">
        <f>H382</f>
        <v>5600</v>
      </c>
      <c r="J382" s="129">
        <f t="shared" si="18"/>
        <v>86.15384615384616</v>
      </c>
    </row>
    <row r="383" spans="1:10" x14ac:dyDescent="0.25">
      <c r="A383" s="6">
        <v>2</v>
      </c>
      <c r="B383" s="9" t="s">
        <v>107</v>
      </c>
      <c r="C383" s="9" t="s">
        <v>1909</v>
      </c>
      <c r="D383" s="6" t="s">
        <v>108</v>
      </c>
      <c r="E383" s="6"/>
      <c r="F383" s="6"/>
      <c r="G383" s="6" t="s">
        <v>1197</v>
      </c>
      <c r="H383" s="10">
        <v>7500</v>
      </c>
      <c r="I383" s="53">
        <f>H383</f>
        <v>7500</v>
      </c>
      <c r="J383" s="129">
        <f t="shared" si="18"/>
        <v>115.38461538461539</v>
      </c>
    </row>
    <row r="384" spans="1:10" ht="31.5" x14ac:dyDescent="0.25">
      <c r="A384" s="6">
        <v>3</v>
      </c>
      <c r="B384" s="9" t="s">
        <v>98</v>
      </c>
      <c r="C384" s="9" t="s">
        <v>1908</v>
      </c>
      <c r="D384" s="6" t="s">
        <v>99</v>
      </c>
      <c r="E384" s="6" t="s">
        <v>100</v>
      </c>
      <c r="F384" s="6" t="s">
        <v>101</v>
      </c>
      <c r="G384" s="6" t="s">
        <v>1197</v>
      </c>
      <c r="H384" s="10">
        <v>7500</v>
      </c>
      <c r="I384" s="53">
        <f>H384</f>
        <v>7500</v>
      </c>
      <c r="J384" s="129">
        <f t="shared" si="18"/>
        <v>115.38461538461539</v>
      </c>
    </row>
    <row r="385" spans="1:10" ht="63" x14ac:dyDescent="0.25">
      <c r="A385" s="6">
        <v>4</v>
      </c>
      <c r="B385" s="9" t="s">
        <v>986</v>
      </c>
      <c r="C385" s="9" t="s">
        <v>1727</v>
      </c>
      <c r="D385" s="6" t="s">
        <v>987</v>
      </c>
      <c r="E385" s="6" t="s">
        <v>984</v>
      </c>
      <c r="F385" s="6" t="s">
        <v>985</v>
      </c>
      <c r="G385" s="6" t="s">
        <v>1197</v>
      </c>
      <c r="H385" s="10">
        <v>5600</v>
      </c>
      <c r="I385" s="53">
        <f>H385</f>
        <v>5600</v>
      </c>
      <c r="J385" s="129">
        <f t="shared" si="18"/>
        <v>86.15384615384616</v>
      </c>
    </row>
    <row r="386" spans="1:10" ht="63" x14ac:dyDescent="0.25">
      <c r="A386" s="6">
        <v>5</v>
      </c>
      <c r="B386" s="9" t="s">
        <v>982</v>
      </c>
      <c r="C386" s="9" t="s">
        <v>1728</v>
      </c>
      <c r="D386" s="6" t="s">
        <v>983</v>
      </c>
      <c r="E386" s="6" t="s">
        <v>984</v>
      </c>
      <c r="F386" s="6" t="s">
        <v>985</v>
      </c>
      <c r="G386" s="6" t="s">
        <v>1197</v>
      </c>
      <c r="H386" s="10">
        <v>5600</v>
      </c>
      <c r="I386" s="53">
        <f>H386</f>
        <v>5600</v>
      </c>
      <c r="J386" s="129">
        <f t="shared" si="18"/>
        <v>86.15384615384616</v>
      </c>
    </row>
    <row r="387" spans="1:10" ht="31.5" x14ac:dyDescent="0.25">
      <c r="A387" s="6"/>
      <c r="B387" s="8" t="s">
        <v>169</v>
      </c>
      <c r="C387" s="8" t="s">
        <v>1474</v>
      </c>
      <c r="D387" s="6"/>
      <c r="E387" s="6"/>
      <c r="F387" s="6"/>
      <c r="G387" s="6"/>
      <c r="H387" s="10"/>
      <c r="I387" s="53"/>
      <c r="J387" s="129">
        <f t="shared" si="18"/>
        <v>0</v>
      </c>
    </row>
    <row r="388" spans="1:10" ht="31.5" x14ac:dyDescent="0.25">
      <c r="A388" s="6">
        <v>6</v>
      </c>
      <c r="B388" s="9" t="s">
        <v>417</v>
      </c>
      <c r="C388" s="9" t="s">
        <v>1475</v>
      </c>
      <c r="D388" s="6" t="s">
        <v>418</v>
      </c>
      <c r="E388" s="6" t="s">
        <v>419</v>
      </c>
      <c r="F388" s="6" t="s">
        <v>420</v>
      </c>
      <c r="G388" s="6" t="s">
        <v>1197</v>
      </c>
      <c r="H388" s="10">
        <v>5600</v>
      </c>
      <c r="I388" s="53">
        <f>H388</f>
        <v>5600</v>
      </c>
      <c r="J388" s="129">
        <f t="shared" si="18"/>
        <v>86.15384615384616</v>
      </c>
    </row>
    <row r="389" spans="1:10" ht="31.5" x14ac:dyDescent="0.25">
      <c r="A389" s="6"/>
      <c r="B389" s="8" t="s">
        <v>76</v>
      </c>
      <c r="C389" s="8" t="s">
        <v>1480</v>
      </c>
      <c r="D389" s="6"/>
      <c r="E389" s="6"/>
      <c r="F389" s="6"/>
      <c r="G389" s="6"/>
      <c r="H389" s="10"/>
      <c r="I389" s="53"/>
      <c r="J389" s="129">
        <f t="shared" si="18"/>
        <v>0</v>
      </c>
    </row>
    <row r="390" spans="1:10" ht="47.25" x14ac:dyDescent="0.25">
      <c r="A390" s="6">
        <v>7</v>
      </c>
      <c r="B390" s="9" t="s">
        <v>212</v>
      </c>
      <c r="C390" s="9" t="s">
        <v>1729</v>
      </c>
      <c r="D390" s="6" t="s">
        <v>213</v>
      </c>
      <c r="E390" s="6" t="s">
        <v>210</v>
      </c>
      <c r="F390" s="6" t="s">
        <v>211</v>
      </c>
      <c r="G390" s="6" t="s">
        <v>1197</v>
      </c>
      <c r="H390" s="10">
        <v>5600</v>
      </c>
      <c r="I390" s="53">
        <f>H390</f>
        <v>5600</v>
      </c>
      <c r="J390" s="129">
        <f t="shared" si="18"/>
        <v>86.15384615384616</v>
      </c>
    </row>
    <row r="391" spans="1:10" ht="47.25" x14ac:dyDescent="0.25">
      <c r="A391" s="6">
        <v>8</v>
      </c>
      <c r="B391" s="9" t="s">
        <v>208</v>
      </c>
      <c r="C391" s="9" t="s">
        <v>1730</v>
      </c>
      <c r="D391" s="6" t="s">
        <v>209</v>
      </c>
      <c r="E391" s="6" t="s">
        <v>210</v>
      </c>
      <c r="F391" s="6" t="s">
        <v>211</v>
      </c>
      <c r="G391" s="6" t="s">
        <v>1197</v>
      </c>
      <c r="H391" s="10">
        <v>6000</v>
      </c>
      <c r="I391" s="53">
        <f>H391</f>
        <v>6000</v>
      </c>
      <c r="J391" s="129">
        <f t="shared" si="18"/>
        <v>92.307692307692307</v>
      </c>
    </row>
    <row r="392" spans="1:10" x14ac:dyDescent="0.25">
      <c r="A392" s="6"/>
      <c r="B392" s="8" t="s">
        <v>22</v>
      </c>
      <c r="C392" s="8" t="s">
        <v>1489</v>
      </c>
      <c r="D392" s="6"/>
      <c r="E392" s="6"/>
      <c r="F392" s="6"/>
      <c r="G392" s="6"/>
      <c r="H392" s="10"/>
      <c r="I392" s="53"/>
      <c r="J392" s="129">
        <f t="shared" si="18"/>
        <v>0</v>
      </c>
    </row>
    <row r="393" spans="1:10" ht="78.75" x14ac:dyDescent="0.25">
      <c r="A393" s="6">
        <v>9</v>
      </c>
      <c r="B393" s="9" t="s">
        <v>972</v>
      </c>
      <c r="C393" s="9" t="s">
        <v>1929</v>
      </c>
      <c r="D393" s="6" t="s">
        <v>973</v>
      </c>
      <c r="E393" s="6" t="s">
        <v>195</v>
      </c>
      <c r="F393" s="6" t="s">
        <v>196</v>
      </c>
      <c r="G393" s="6" t="s">
        <v>1197</v>
      </c>
      <c r="H393" s="10">
        <v>5600</v>
      </c>
      <c r="I393" s="53">
        <f>H393</f>
        <v>5600</v>
      </c>
      <c r="J393" s="129">
        <f t="shared" ref="J393:J456" si="20">I393/65</f>
        <v>86.15384615384616</v>
      </c>
    </row>
    <row r="394" spans="1:10" ht="31.5" x14ac:dyDescent="0.25">
      <c r="A394" s="6"/>
      <c r="B394" s="8" t="s">
        <v>62</v>
      </c>
      <c r="C394" s="8" t="s">
        <v>1623</v>
      </c>
      <c r="D394" s="6"/>
      <c r="E394" s="6"/>
      <c r="F394" s="6"/>
      <c r="G394" s="6"/>
      <c r="H394" s="10"/>
      <c r="I394" s="53"/>
      <c r="J394" s="129">
        <f t="shared" si="20"/>
        <v>0</v>
      </c>
    </row>
    <row r="395" spans="1:10" ht="63" x14ac:dyDescent="0.25">
      <c r="A395" s="6">
        <v>10</v>
      </c>
      <c r="B395" s="9" t="s">
        <v>978</v>
      </c>
      <c r="C395" s="9" t="s">
        <v>1918</v>
      </c>
      <c r="D395" s="6" t="s">
        <v>979</v>
      </c>
      <c r="E395" s="6" t="s">
        <v>1312</v>
      </c>
      <c r="F395" s="6" t="s">
        <v>1100</v>
      </c>
      <c r="G395" s="6" t="s">
        <v>1197</v>
      </c>
      <c r="H395" s="10">
        <v>5600</v>
      </c>
      <c r="I395" s="53">
        <f t="shared" ref="I395:I405" si="21">H395</f>
        <v>5600</v>
      </c>
      <c r="J395" s="129">
        <f t="shared" si="20"/>
        <v>86.15384615384616</v>
      </c>
    </row>
    <row r="396" spans="1:10" ht="47.25" x14ac:dyDescent="0.25">
      <c r="A396" s="6">
        <v>11</v>
      </c>
      <c r="B396" s="9" t="s">
        <v>456</v>
      </c>
      <c r="C396" s="9" t="s">
        <v>1919</v>
      </c>
      <c r="D396" s="6" t="s">
        <v>457</v>
      </c>
      <c r="E396" s="6" t="s">
        <v>452</v>
      </c>
      <c r="F396" s="6" t="s">
        <v>453</v>
      </c>
      <c r="G396" s="6" t="s">
        <v>1197</v>
      </c>
      <c r="H396" s="10">
        <v>14500</v>
      </c>
      <c r="I396" s="53">
        <f t="shared" si="21"/>
        <v>14500</v>
      </c>
      <c r="J396" s="129">
        <f t="shared" si="20"/>
        <v>223.07692307692307</v>
      </c>
    </row>
    <row r="397" spans="1:10" ht="47.25" x14ac:dyDescent="0.25">
      <c r="A397" s="6">
        <v>12</v>
      </c>
      <c r="B397" s="9" t="s">
        <v>581</v>
      </c>
      <c r="C397" s="9" t="s">
        <v>1920</v>
      </c>
      <c r="D397" s="6" t="s">
        <v>582</v>
      </c>
      <c r="E397" s="6" t="s">
        <v>399</v>
      </c>
      <c r="F397" s="6" t="s">
        <v>400</v>
      </c>
      <c r="G397" s="6" t="s">
        <v>1197</v>
      </c>
      <c r="H397" s="10">
        <v>5600</v>
      </c>
      <c r="I397" s="53">
        <f t="shared" si="21"/>
        <v>5600</v>
      </c>
      <c r="J397" s="129">
        <f t="shared" si="20"/>
        <v>86.15384615384616</v>
      </c>
    </row>
    <row r="398" spans="1:10" ht="47.25" x14ac:dyDescent="0.25">
      <c r="A398" s="6">
        <v>13</v>
      </c>
      <c r="B398" s="9" t="s">
        <v>976</v>
      </c>
      <c r="C398" s="9" t="s">
        <v>1989</v>
      </c>
      <c r="D398" s="6" t="s">
        <v>977</v>
      </c>
      <c r="E398" s="6" t="s">
        <v>452</v>
      </c>
      <c r="F398" s="6" t="s">
        <v>453</v>
      </c>
      <c r="G398" s="6" t="s">
        <v>1197</v>
      </c>
      <c r="H398" s="10">
        <v>14500</v>
      </c>
      <c r="I398" s="53">
        <f t="shared" si="21"/>
        <v>14500</v>
      </c>
      <c r="J398" s="129">
        <f t="shared" si="20"/>
        <v>223.07692307692307</v>
      </c>
    </row>
    <row r="399" spans="1:10" x14ac:dyDescent="0.25">
      <c r="A399" s="6">
        <v>14</v>
      </c>
      <c r="B399" s="9" t="s">
        <v>170</v>
      </c>
      <c r="C399" s="9" t="s">
        <v>1923</v>
      </c>
      <c r="D399" s="6" t="s">
        <v>171</v>
      </c>
      <c r="E399" s="6" t="s">
        <v>172</v>
      </c>
      <c r="F399" s="6" t="s">
        <v>173</v>
      </c>
      <c r="G399" s="6" t="s">
        <v>1197</v>
      </c>
      <c r="H399" s="10">
        <v>6000</v>
      </c>
      <c r="I399" s="53">
        <f t="shared" si="21"/>
        <v>6000</v>
      </c>
      <c r="J399" s="129">
        <f t="shared" si="20"/>
        <v>92.307692307692307</v>
      </c>
    </row>
    <row r="400" spans="1:10" ht="47.25" x14ac:dyDescent="0.25">
      <c r="A400" s="6">
        <v>15</v>
      </c>
      <c r="B400" s="9" t="s">
        <v>454</v>
      </c>
      <c r="C400" s="9" t="s">
        <v>1922</v>
      </c>
      <c r="D400" s="6" t="s">
        <v>455</v>
      </c>
      <c r="E400" s="6" t="s">
        <v>452</v>
      </c>
      <c r="F400" s="6" t="s">
        <v>453</v>
      </c>
      <c r="G400" s="6" t="s">
        <v>1197</v>
      </c>
      <c r="H400" s="10">
        <v>8000</v>
      </c>
      <c r="I400" s="53">
        <f t="shared" si="21"/>
        <v>8000</v>
      </c>
      <c r="J400" s="129">
        <f t="shared" si="20"/>
        <v>123.07692307692308</v>
      </c>
    </row>
    <row r="401" spans="1:10" ht="47.25" x14ac:dyDescent="0.25">
      <c r="A401" s="6">
        <v>16</v>
      </c>
      <c r="B401" s="9" t="s">
        <v>450</v>
      </c>
      <c r="C401" s="9" t="s">
        <v>1924</v>
      </c>
      <c r="D401" s="6" t="s">
        <v>451</v>
      </c>
      <c r="E401" s="6" t="s">
        <v>452</v>
      </c>
      <c r="F401" s="6" t="s">
        <v>453</v>
      </c>
      <c r="G401" s="6" t="s">
        <v>1197</v>
      </c>
      <c r="H401" s="10">
        <v>8000</v>
      </c>
      <c r="I401" s="53">
        <f t="shared" si="21"/>
        <v>8000</v>
      </c>
      <c r="J401" s="129">
        <f t="shared" si="20"/>
        <v>123.07692307692308</v>
      </c>
    </row>
    <row r="402" spans="1:10" ht="31.5" x14ac:dyDescent="0.25">
      <c r="A402" s="6">
        <v>17</v>
      </c>
      <c r="B402" s="9" t="s">
        <v>854</v>
      </c>
      <c r="C402" s="9" t="s">
        <v>1925</v>
      </c>
      <c r="D402" s="6" t="s">
        <v>855</v>
      </c>
      <c r="E402" s="6" t="s">
        <v>472</v>
      </c>
      <c r="F402" s="6" t="s">
        <v>473</v>
      </c>
      <c r="G402" s="6" t="s">
        <v>1197</v>
      </c>
      <c r="H402" s="10">
        <v>42000</v>
      </c>
      <c r="I402" s="53">
        <f t="shared" si="21"/>
        <v>42000</v>
      </c>
      <c r="J402" s="129">
        <f t="shared" si="20"/>
        <v>646.15384615384619</v>
      </c>
    </row>
    <row r="403" spans="1:10" ht="31.5" x14ac:dyDescent="0.25">
      <c r="A403" s="6">
        <v>18</v>
      </c>
      <c r="B403" s="9" t="s">
        <v>413</v>
      </c>
      <c r="C403" s="9" t="s">
        <v>1930</v>
      </c>
      <c r="D403" s="6" t="s">
        <v>414</v>
      </c>
      <c r="E403" s="6" t="s">
        <v>415</v>
      </c>
      <c r="F403" s="6" t="s">
        <v>416</v>
      </c>
      <c r="G403" s="6" t="s">
        <v>1197</v>
      </c>
      <c r="H403" s="10">
        <v>5600</v>
      </c>
      <c r="I403" s="53">
        <f t="shared" si="21"/>
        <v>5600</v>
      </c>
      <c r="J403" s="129">
        <f t="shared" si="20"/>
        <v>86.15384615384616</v>
      </c>
    </row>
    <row r="404" spans="1:10" ht="110.25" x14ac:dyDescent="0.25">
      <c r="A404" s="6">
        <v>19</v>
      </c>
      <c r="B404" s="9" t="s">
        <v>411</v>
      </c>
      <c r="C404" s="9" t="s">
        <v>1931</v>
      </c>
      <c r="D404" s="6" t="s">
        <v>412</v>
      </c>
      <c r="E404" s="6" t="s">
        <v>409</v>
      </c>
      <c r="F404" s="6" t="s">
        <v>410</v>
      </c>
      <c r="G404" s="6" t="s">
        <v>1197</v>
      </c>
      <c r="H404" s="10">
        <v>5600</v>
      </c>
      <c r="I404" s="53">
        <f t="shared" si="21"/>
        <v>5600</v>
      </c>
      <c r="J404" s="129">
        <f t="shared" si="20"/>
        <v>86.15384615384616</v>
      </c>
    </row>
    <row r="405" spans="1:10" x14ac:dyDescent="0.25">
      <c r="A405" s="6">
        <v>20</v>
      </c>
      <c r="B405" s="9" t="s">
        <v>238</v>
      </c>
      <c r="C405" s="9" t="s">
        <v>1932</v>
      </c>
      <c r="D405" s="6" t="s">
        <v>239</v>
      </c>
      <c r="E405" s="6" t="s">
        <v>240</v>
      </c>
      <c r="F405" s="6" t="s">
        <v>241</v>
      </c>
      <c r="G405" s="6" t="s">
        <v>1197</v>
      </c>
      <c r="H405" s="10">
        <v>5600</v>
      </c>
      <c r="I405" s="53">
        <f t="shared" si="21"/>
        <v>5600</v>
      </c>
      <c r="J405" s="129">
        <f t="shared" si="20"/>
        <v>86.15384615384616</v>
      </c>
    </row>
    <row r="406" spans="1:10" ht="31.5" x14ac:dyDescent="0.25">
      <c r="A406" s="6"/>
      <c r="B406" s="8" t="s">
        <v>2</v>
      </c>
      <c r="C406" s="8" t="s">
        <v>1576</v>
      </c>
      <c r="D406" s="6"/>
      <c r="E406" s="6"/>
      <c r="F406" s="6"/>
      <c r="G406" s="6"/>
      <c r="H406" s="10"/>
      <c r="I406" s="53"/>
      <c r="J406" s="129">
        <f t="shared" si="20"/>
        <v>0</v>
      </c>
    </row>
    <row r="407" spans="1:10" x14ac:dyDescent="0.25">
      <c r="A407" s="6">
        <v>21</v>
      </c>
      <c r="B407" s="9" t="s">
        <v>968</v>
      </c>
      <c r="C407" s="9" t="s">
        <v>1926</v>
      </c>
      <c r="D407" s="6" t="s">
        <v>969</v>
      </c>
      <c r="E407" s="6"/>
      <c r="F407" s="6"/>
      <c r="G407" s="6" t="s">
        <v>1197</v>
      </c>
      <c r="H407" s="10">
        <v>5600</v>
      </c>
      <c r="I407" s="53">
        <f>H407</f>
        <v>5600</v>
      </c>
      <c r="J407" s="129">
        <f t="shared" si="20"/>
        <v>86.15384615384616</v>
      </c>
    </row>
    <row r="408" spans="1:10" x14ac:dyDescent="0.25">
      <c r="A408" s="6">
        <v>22</v>
      </c>
      <c r="B408" s="9" t="s">
        <v>15</v>
      </c>
      <c r="C408" s="9" t="s">
        <v>1731</v>
      </c>
      <c r="D408" s="6" t="s">
        <v>16</v>
      </c>
      <c r="E408" s="6" t="s">
        <v>17</v>
      </c>
      <c r="F408" s="6" t="s">
        <v>18</v>
      </c>
      <c r="G408" s="6" t="s">
        <v>1197</v>
      </c>
      <c r="H408" s="10">
        <v>7500</v>
      </c>
      <c r="I408" s="53">
        <f>H408</f>
        <v>7500</v>
      </c>
      <c r="J408" s="129">
        <f t="shared" si="20"/>
        <v>115.38461538461539</v>
      </c>
    </row>
    <row r="409" spans="1:10" ht="47.25" x14ac:dyDescent="0.25">
      <c r="A409" s="6">
        <v>23</v>
      </c>
      <c r="B409" s="9" t="s">
        <v>94</v>
      </c>
      <c r="C409" s="9" t="s">
        <v>1933</v>
      </c>
      <c r="D409" s="6" t="s">
        <v>95</v>
      </c>
      <c r="E409" s="6" t="s">
        <v>96</v>
      </c>
      <c r="F409" s="6" t="s">
        <v>97</v>
      </c>
      <c r="G409" s="6" t="s">
        <v>1197</v>
      </c>
      <c r="H409" s="10">
        <v>7500</v>
      </c>
      <c r="I409" s="53">
        <f>H409</f>
        <v>7500</v>
      </c>
      <c r="J409" s="129">
        <f t="shared" si="20"/>
        <v>115.38461538461539</v>
      </c>
    </row>
    <row r="410" spans="1:10" ht="47.25" x14ac:dyDescent="0.25">
      <c r="A410" s="6">
        <v>24</v>
      </c>
      <c r="B410" s="9" t="s">
        <v>970</v>
      </c>
      <c r="C410" s="9" t="s">
        <v>1633</v>
      </c>
      <c r="D410" s="6" t="s">
        <v>971</v>
      </c>
      <c r="E410" s="6" t="s">
        <v>1139</v>
      </c>
      <c r="F410" s="6" t="s">
        <v>97</v>
      </c>
      <c r="G410" s="6" t="s">
        <v>1197</v>
      </c>
      <c r="H410" s="10">
        <v>5600</v>
      </c>
      <c r="I410" s="53">
        <f>H410</f>
        <v>5600</v>
      </c>
      <c r="J410" s="129">
        <f t="shared" si="20"/>
        <v>86.15384615384616</v>
      </c>
    </row>
    <row r="411" spans="1:10" ht="47.25" x14ac:dyDescent="0.25">
      <c r="A411" s="6">
        <v>25</v>
      </c>
      <c r="B411" s="9" t="s">
        <v>246</v>
      </c>
      <c r="C411" s="9" t="s">
        <v>1934</v>
      </c>
      <c r="D411" s="6" t="s">
        <v>247</v>
      </c>
      <c r="E411" s="6" t="s">
        <v>191</v>
      </c>
      <c r="F411" s="6" t="s">
        <v>192</v>
      </c>
      <c r="G411" s="6" t="s">
        <v>1197</v>
      </c>
      <c r="H411" s="10">
        <v>5600</v>
      </c>
      <c r="I411" s="53">
        <f>H411</f>
        <v>5600</v>
      </c>
      <c r="J411" s="129">
        <f t="shared" si="20"/>
        <v>86.15384615384616</v>
      </c>
    </row>
    <row r="412" spans="1:10" x14ac:dyDescent="0.25">
      <c r="A412" s="6"/>
      <c r="B412" s="7" t="s">
        <v>1186</v>
      </c>
      <c r="C412" s="7" t="s">
        <v>1495</v>
      </c>
      <c r="D412" s="6"/>
      <c r="E412" s="6"/>
      <c r="F412" s="6"/>
      <c r="G412" s="6"/>
      <c r="H412" s="10"/>
      <c r="I412" s="53"/>
      <c r="J412" s="129">
        <f t="shared" si="20"/>
        <v>0</v>
      </c>
    </row>
    <row r="413" spans="1:10" ht="31.5" x14ac:dyDescent="0.25">
      <c r="A413" s="6"/>
      <c r="B413" s="8" t="s">
        <v>93</v>
      </c>
      <c r="C413" s="8" t="s">
        <v>1634</v>
      </c>
      <c r="D413" s="6"/>
      <c r="E413" s="6"/>
      <c r="F413" s="6"/>
      <c r="G413" s="6"/>
      <c r="H413" s="10"/>
      <c r="I413" s="53"/>
      <c r="J413" s="129">
        <f t="shared" si="20"/>
        <v>0</v>
      </c>
    </row>
    <row r="414" spans="1:10" ht="31.5" x14ac:dyDescent="0.25">
      <c r="A414" s="6">
        <v>1</v>
      </c>
      <c r="B414" s="9" t="s">
        <v>1011</v>
      </c>
      <c r="C414" s="9" t="s">
        <v>1635</v>
      </c>
      <c r="D414" s="6" t="s">
        <v>1012</v>
      </c>
      <c r="E414" s="6" t="s">
        <v>607</v>
      </c>
      <c r="F414" s="6" t="s">
        <v>608</v>
      </c>
      <c r="G414" s="6" t="s">
        <v>1197</v>
      </c>
      <c r="H414" s="10">
        <v>4650</v>
      </c>
      <c r="I414" s="53">
        <f t="shared" ref="I414:I419" si="22">H414</f>
        <v>4650</v>
      </c>
      <c r="J414" s="129">
        <f t="shared" si="20"/>
        <v>71.538461538461533</v>
      </c>
    </row>
    <row r="415" spans="1:10" ht="47.25" x14ac:dyDescent="0.25">
      <c r="A415" s="6">
        <v>2</v>
      </c>
      <c r="B415" s="9" t="s">
        <v>204</v>
      </c>
      <c r="C415" s="9" t="s">
        <v>1636</v>
      </c>
      <c r="D415" s="6" t="s">
        <v>205</v>
      </c>
      <c r="E415" s="6" t="s">
        <v>206</v>
      </c>
      <c r="F415" s="6" t="s">
        <v>207</v>
      </c>
      <c r="G415" s="6" t="s">
        <v>1197</v>
      </c>
      <c r="H415" s="10">
        <v>4650</v>
      </c>
      <c r="I415" s="53">
        <f t="shared" si="22"/>
        <v>4650</v>
      </c>
      <c r="J415" s="129">
        <f t="shared" si="20"/>
        <v>71.538461538461533</v>
      </c>
    </row>
    <row r="416" spans="1:10" ht="78.75" x14ac:dyDescent="0.25">
      <c r="A416" s="6">
        <v>3</v>
      </c>
      <c r="B416" s="9" t="s">
        <v>193</v>
      </c>
      <c r="C416" s="9" t="s">
        <v>1822</v>
      </c>
      <c r="D416" s="6" t="s">
        <v>194</v>
      </c>
      <c r="E416" s="6" t="s">
        <v>195</v>
      </c>
      <c r="F416" s="6" t="s">
        <v>196</v>
      </c>
      <c r="G416" s="6" t="s">
        <v>1197</v>
      </c>
      <c r="H416" s="10">
        <v>4650</v>
      </c>
      <c r="I416" s="53">
        <f t="shared" si="22"/>
        <v>4650</v>
      </c>
      <c r="J416" s="129">
        <f t="shared" si="20"/>
        <v>71.538461538461533</v>
      </c>
    </row>
    <row r="417" spans="1:10" ht="78.75" x14ac:dyDescent="0.25">
      <c r="A417" s="6">
        <v>4</v>
      </c>
      <c r="B417" s="9" t="s">
        <v>980</v>
      </c>
      <c r="C417" s="9" t="s">
        <v>1823</v>
      </c>
      <c r="D417" s="6" t="s">
        <v>981</v>
      </c>
      <c r="E417" s="6" t="s">
        <v>195</v>
      </c>
      <c r="F417" s="6" t="s">
        <v>196</v>
      </c>
      <c r="G417" s="6" t="s">
        <v>1197</v>
      </c>
      <c r="H417" s="10">
        <v>4650</v>
      </c>
      <c r="I417" s="53">
        <f t="shared" si="22"/>
        <v>4650</v>
      </c>
      <c r="J417" s="129">
        <f t="shared" si="20"/>
        <v>71.538461538461533</v>
      </c>
    </row>
    <row r="418" spans="1:10" ht="31.5" x14ac:dyDescent="0.25">
      <c r="A418" s="6">
        <v>5</v>
      </c>
      <c r="B418" s="9" t="s">
        <v>954</v>
      </c>
      <c r="C418" s="9" t="s">
        <v>1637</v>
      </c>
      <c r="D418" s="6" t="s">
        <v>955</v>
      </c>
      <c r="E418" s="6" t="s">
        <v>956</v>
      </c>
      <c r="F418" s="6" t="s">
        <v>957</v>
      </c>
      <c r="G418" s="6" t="s">
        <v>1197</v>
      </c>
      <c r="H418" s="10">
        <v>4650</v>
      </c>
      <c r="I418" s="53">
        <f t="shared" si="22"/>
        <v>4650</v>
      </c>
      <c r="J418" s="129">
        <f t="shared" si="20"/>
        <v>71.538461538461533</v>
      </c>
    </row>
    <row r="419" spans="1:10" ht="31.5" x14ac:dyDescent="0.25">
      <c r="A419" s="6">
        <v>6</v>
      </c>
      <c r="B419" s="9" t="s">
        <v>478</v>
      </c>
      <c r="C419" s="9" t="s">
        <v>1821</v>
      </c>
      <c r="D419" s="6" t="s">
        <v>479</v>
      </c>
      <c r="E419" s="6" t="s">
        <v>480</v>
      </c>
      <c r="F419" s="6" t="s">
        <v>481</v>
      </c>
      <c r="G419" s="6" t="s">
        <v>1197</v>
      </c>
      <c r="H419" s="10">
        <v>4650</v>
      </c>
      <c r="I419" s="53">
        <f t="shared" si="22"/>
        <v>4650</v>
      </c>
      <c r="J419" s="129">
        <f t="shared" si="20"/>
        <v>71.538461538461533</v>
      </c>
    </row>
    <row r="420" spans="1:10" ht="31.5" x14ac:dyDescent="0.25">
      <c r="A420" s="6"/>
      <c r="B420" s="8" t="s">
        <v>169</v>
      </c>
      <c r="C420" s="8" t="s">
        <v>1474</v>
      </c>
      <c r="D420" s="6"/>
      <c r="E420" s="6"/>
      <c r="F420" s="6"/>
      <c r="G420" s="6"/>
      <c r="H420" s="10"/>
      <c r="I420" s="53"/>
      <c r="J420" s="129">
        <f t="shared" si="20"/>
        <v>0</v>
      </c>
    </row>
    <row r="421" spans="1:10" ht="31.5" x14ac:dyDescent="0.25">
      <c r="A421" s="6">
        <v>7</v>
      </c>
      <c r="B421" s="9" t="s">
        <v>417</v>
      </c>
      <c r="C421" s="9" t="s">
        <v>1475</v>
      </c>
      <c r="D421" s="6" t="s">
        <v>418</v>
      </c>
      <c r="E421" s="6" t="s">
        <v>419</v>
      </c>
      <c r="F421" s="6" t="s">
        <v>420</v>
      </c>
      <c r="G421" s="6" t="s">
        <v>1197</v>
      </c>
      <c r="H421" s="10">
        <v>4650</v>
      </c>
      <c r="I421" s="53">
        <f>H421</f>
        <v>4650</v>
      </c>
      <c r="J421" s="129">
        <f t="shared" si="20"/>
        <v>71.538461538461533</v>
      </c>
    </row>
    <row r="422" spans="1:10" ht="31.5" x14ac:dyDescent="0.25">
      <c r="A422" s="6"/>
      <c r="B422" s="8" t="s">
        <v>76</v>
      </c>
      <c r="C422" s="8" t="s">
        <v>1480</v>
      </c>
      <c r="D422" s="6"/>
      <c r="E422" s="6"/>
      <c r="F422" s="6"/>
      <c r="G422" s="6"/>
      <c r="H422" s="10"/>
      <c r="I422" s="53"/>
      <c r="J422" s="129">
        <f t="shared" si="20"/>
        <v>0</v>
      </c>
    </row>
    <row r="423" spans="1:10" ht="63" x14ac:dyDescent="0.25">
      <c r="A423" s="6">
        <v>8</v>
      </c>
      <c r="B423" s="9" t="s">
        <v>997</v>
      </c>
      <c r="C423" s="9" t="s">
        <v>1638</v>
      </c>
      <c r="D423" s="6" t="s">
        <v>998</v>
      </c>
      <c r="E423" s="6" t="s">
        <v>1187</v>
      </c>
      <c r="F423" s="6" t="s">
        <v>1063</v>
      </c>
      <c r="G423" s="6" t="s">
        <v>1197</v>
      </c>
      <c r="H423" s="10">
        <v>4650</v>
      </c>
      <c r="I423" s="53">
        <f t="shared" ref="I423:I429" si="23">H423</f>
        <v>4650</v>
      </c>
      <c r="J423" s="129">
        <f t="shared" si="20"/>
        <v>71.538461538461533</v>
      </c>
    </row>
    <row r="424" spans="1:10" ht="63" x14ac:dyDescent="0.25">
      <c r="A424" s="6">
        <v>9</v>
      </c>
      <c r="B424" s="9" t="s">
        <v>1149</v>
      </c>
      <c r="C424" s="9" t="s">
        <v>1641</v>
      </c>
      <c r="D424" s="6" t="s">
        <v>1150</v>
      </c>
      <c r="E424" s="6" t="s">
        <v>1062</v>
      </c>
      <c r="F424" s="6" t="s">
        <v>1063</v>
      </c>
      <c r="G424" s="6" t="s">
        <v>1197</v>
      </c>
      <c r="H424" s="10">
        <v>75100</v>
      </c>
      <c r="I424" s="53">
        <f t="shared" si="23"/>
        <v>75100</v>
      </c>
      <c r="J424" s="129">
        <f t="shared" si="20"/>
        <v>1155.3846153846155</v>
      </c>
    </row>
    <row r="425" spans="1:10" ht="63" x14ac:dyDescent="0.25">
      <c r="A425" s="6">
        <v>10</v>
      </c>
      <c r="B425" s="9" t="s">
        <v>1401</v>
      </c>
      <c r="C425" s="9" t="s">
        <v>1639</v>
      </c>
      <c r="D425" s="6" t="s">
        <v>1061</v>
      </c>
      <c r="E425" s="6" t="s">
        <v>1062</v>
      </c>
      <c r="F425" s="6" t="s">
        <v>1063</v>
      </c>
      <c r="G425" s="6" t="s">
        <v>1197</v>
      </c>
      <c r="H425" s="10">
        <v>4650</v>
      </c>
      <c r="I425" s="53">
        <f t="shared" si="23"/>
        <v>4650</v>
      </c>
      <c r="J425" s="129">
        <f t="shared" si="20"/>
        <v>71.538461538461533</v>
      </c>
    </row>
    <row r="426" spans="1:10" ht="63" x14ac:dyDescent="0.25">
      <c r="A426" s="6">
        <v>11</v>
      </c>
      <c r="B426" s="9" t="s">
        <v>1402</v>
      </c>
      <c r="C426" s="9" t="s">
        <v>1642</v>
      </c>
      <c r="D426" s="6" t="s">
        <v>1396</v>
      </c>
      <c r="E426" s="6" t="s">
        <v>1062</v>
      </c>
      <c r="F426" s="6" t="s">
        <v>1063</v>
      </c>
      <c r="G426" s="6" t="s">
        <v>1197</v>
      </c>
      <c r="H426" s="10">
        <v>52000</v>
      </c>
      <c r="I426" s="53">
        <f t="shared" si="23"/>
        <v>52000</v>
      </c>
      <c r="J426" s="129">
        <f t="shared" si="20"/>
        <v>800</v>
      </c>
    </row>
    <row r="427" spans="1:10" ht="63" x14ac:dyDescent="0.25">
      <c r="A427" s="6">
        <v>12</v>
      </c>
      <c r="B427" s="9" t="s">
        <v>1403</v>
      </c>
      <c r="C427" s="9" t="s">
        <v>1643</v>
      </c>
      <c r="D427" s="6" t="s">
        <v>1397</v>
      </c>
      <c r="E427" s="6" t="s">
        <v>1188</v>
      </c>
      <c r="F427" s="6" t="s">
        <v>1063</v>
      </c>
      <c r="G427" s="6" t="s">
        <v>1197</v>
      </c>
      <c r="H427" s="10">
        <v>26000</v>
      </c>
      <c r="I427" s="53">
        <f t="shared" si="23"/>
        <v>26000</v>
      </c>
      <c r="J427" s="129">
        <f t="shared" si="20"/>
        <v>400</v>
      </c>
    </row>
    <row r="428" spans="1:10" ht="63" x14ac:dyDescent="0.25">
      <c r="A428" s="6">
        <v>13</v>
      </c>
      <c r="B428" s="9" t="s">
        <v>1404</v>
      </c>
      <c r="C428" s="9" t="s">
        <v>1640</v>
      </c>
      <c r="D428" s="6" t="s">
        <v>1189</v>
      </c>
      <c r="E428" s="6" t="s">
        <v>1062</v>
      </c>
      <c r="F428" s="6" t="s">
        <v>1063</v>
      </c>
      <c r="G428" s="6" t="s">
        <v>1197</v>
      </c>
      <c r="H428" s="10">
        <v>49600</v>
      </c>
      <c r="I428" s="53">
        <f t="shared" si="23"/>
        <v>49600</v>
      </c>
      <c r="J428" s="129">
        <f t="shared" si="20"/>
        <v>763.07692307692309</v>
      </c>
    </row>
    <row r="429" spans="1:10" ht="63" x14ac:dyDescent="0.25">
      <c r="A429" s="6">
        <v>14</v>
      </c>
      <c r="B429" s="9" t="s">
        <v>1405</v>
      </c>
      <c r="C429" s="9" t="s">
        <v>1644</v>
      </c>
      <c r="D429" s="6" t="s">
        <v>1395</v>
      </c>
      <c r="E429" s="6" t="s">
        <v>1188</v>
      </c>
      <c r="F429" s="6" t="s">
        <v>1063</v>
      </c>
      <c r="G429" s="6" t="s">
        <v>1197</v>
      </c>
      <c r="H429" s="10">
        <v>24800</v>
      </c>
      <c r="I429" s="53">
        <f t="shared" si="23"/>
        <v>24800</v>
      </c>
      <c r="J429" s="129">
        <f t="shared" si="20"/>
        <v>381.53846153846155</v>
      </c>
    </row>
    <row r="430" spans="1:10" x14ac:dyDescent="0.25">
      <c r="A430" s="6"/>
      <c r="B430" s="8" t="s">
        <v>22</v>
      </c>
      <c r="C430" s="8" t="s">
        <v>1489</v>
      </c>
      <c r="D430" s="6"/>
      <c r="E430" s="6"/>
      <c r="F430" s="6"/>
      <c r="G430" s="6"/>
      <c r="H430" s="10"/>
      <c r="I430" s="53"/>
      <c r="J430" s="129">
        <f t="shared" si="20"/>
        <v>0</v>
      </c>
    </row>
    <row r="431" spans="1:10" ht="47.25" x14ac:dyDescent="0.25">
      <c r="A431" s="6">
        <v>15</v>
      </c>
      <c r="B431" s="9" t="s">
        <v>1074</v>
      </c>
      <c r="C431" s="9" t="s">
        <v>1820</v>
      </c>
      <c r="D431" s="6" t="s">
        <v>1075</v>
      </c>
      <c r="E431" s="6" t="s">
        <v>1076</v>
      </c>
      <c r="F431" s="6" t="s">
        <v>1077</v>
      </c>
      <c r="G431" s="6" t="s">
        <v>1197</v>
      </c>
      <c r="H431" s="10">
        <v>4650</v>
      </c>
      <c r="I431" s="53">
        <f>H431</f>
        <v>4650</v>
      </c>
      <c r="J431" s="129">
        <f t="shared" si="20"/>
        <v>71.538461538461533</v>
      </c>
    </row>
    <row r="432" spans="1:10" ht="31.5" x14ac:dyDescent="0.25">
      <c r="A432" s="6">
        <v>16</v>
      </c>
      <c r="B432" s="9" t="s">
        <v>999</v>
      </c>
      <c r="C432" s="9" t="s">
        <v>1819</v>
      </c>
      <c r="D432" s="6" t="s">
        <v>1000</v>
      </c>
      <c r="E432" s="6" t="s">
        <v>480</v>
      </c>
      <c r="F432" s="6" t="s">
        <v>481</v>
      </c>
      <c r="G432" s="6" t="s">
        <v>1197</v>
      </c>
      <c r="H432" s="10">
        <v>4650</v>
      </c>
      <c r="I432" s="53">
        <f>H432</f>
        <v>4650</v>
      </c>
      <c r="J432" s="129">
        <f t="shared" si="20"/>
        <v>71.538461538461533</v>
      </c>
    </row>
    <row r="433" spans="1:10" ht="31.5" x14ac:dyDescent="0.25">
      <c r="A433" s="6"/>
      <c r="B433" s="8" t="s">
        <v>62</v>
      </c>
      <c r="C433" s="8" t="s">
        <v>1623</v>
      </c>
      <c r="D433" s="6"/>
      <c r="E433" s="6"/>
      <c r="F433" s="6"/>
      <c r="G433" s="6"/>
      <c r="H433" s="10"/>
      <c r="I433" s="53"/>
      <c r="J433" s="129">
        <f t="shared" si="20"/>
        <v>0</v>
      </c>
    </row>
    <row r="434" spans="1:10" ht="47.25" x14ac:dyDescent="0.25">
      <c r="A434" s="6">
        <v>17</v>
      </c>
      <c r="B434" s="9" t="s">
        <v>401</v>
      </c>
      <c r="C434" s="9" t="s">
        <v>1815</v>
      </c>
      <c r="D434" s="6" t="s">
        <v>402</v>
      </c>
      <c r="E434" s="6" t="s">
        <v>403</v>
      </c>
      <c r="F434" s="6" t="s">
        <v>404</v>
      </c>
      <c r="G434" s="6" t="s">
        <v>1197</v>
      </c>
      <c r="H434" s="10">
        <v>4650</v>
      </c>
      <c r="I434" s="53">
        <f t="shared" ref="I434:I443" si="24">H434</f>
        <v>4650</v>
      </c>
      <c r="J434" s="129">
        <f t="shared" si="20"/>
        <v>71.538461538461533</v>
      </c>
    </row>
    <row r="435" spans="1:10" x14ac:dyDescent="0.25">
      <c r="A435" s="6">
        <v>18</v>
      </c>
      <c r="B435" s="9" t="s">
        <v>460</v>
      </c>
      <c r="C435" s="9" t="s">
        <v>1814</v>
      </c>
      <c r="D435" s="6" t="s">
        <v>461</v>
      </c>
      <c r="E435" s="6" t="s">
        <v>462</v>
      </c>
      <c r="F435" s="6" t="s">
        <v>463</v>
      </c>
      <c r="G435" s="6" t="s">
        <v>1197</v>
      </c>
      <c r="H435" s="10">
        <v>4650</v>
      </c>
      <c r="I435" s="53">
        <f t="shared" si="24"/>
        <v>4650</v>
      </c>
      <c r="J435" s="129">
        <f t="shared" si="20"/>
        <v>71.538461538461533</v>
      </c>
    </row>
    <row r="436" spans="1:10" ht="47.25" x14ac:dyDescent="0.25">
      <c r="A436" s="6">
        <v>19</v>
      </c>
      <c r="B436" s="9" t="s">
        <v>1095</v>
      </c>
      <c r="C436" s="9" t="s">
        <v>1818</v>
      </c>
      <c r="D436" s="6" t="s">
        <v>1096</v>
      </c>
      <c r="E436" s="6" t="s">
        <v>403</v>
      </c>
      <c r="F436" s="6" t="s">
        <v>404</v>
      </c>
      <c r="G436" s="6" t="s">
        <v>1197</v>
      </c>
      <c r="H436" s="10">
        <v>17500</v>
      </c>
      <c r="I436" s="53">
        <f t="shared" si="24"/>
        <v>17500</v>
      </c>
      <c r="J436" s="129">
        <f t="shared" si="20"/>
        <v>269.23076923076923</v>
      </c>
    </row>
    <row r="437" spans="1:10" ht="110.25" x14ac:dyDescent="0.25">
      <c r="A437" s="6">
        <v>20</v>
      </c>
      <c r="B437" s="9" t="s">
        <v>407</v>
      </c>
      <c r="C437" s="9" t="s">
        <v>1816</v>
      </c>
      <c r="D437" s="6" t="s">
        <v>408</v>
      </c>
      <c r="E437" s="6" t="s">
        <v>409</v>
      </c>
      <c r="F437" s="6" t="s">
        <v>410</v>
      </c>
      <c r="G437" s="6" t="s">
        <v>1197</v>
      </c>
      <c r="H437" s="10">
        <v>4650</v>
      </c>
      <c r="I437" s="53">
        <f t="shared" si="24"/>
        <v>4650</v>
      </c>
      <c r="J437" s="129">
        <f t="shared" si="20"/>
        <v>71.538461538461533</v>
      </c>
    </row>
    <row r="438" spans="1:10" ht="63" x14ac:dyDescent="0.25">
      <c r="A438" s="6">
        <v>21</v>
      </c>
      <c r="B438" s="9" t="s">
        <v>1097</v>
      </c>
      <c r="C438" s="9" t="s">
        <v>1817</v>
      </c>
      <c r="D438" s="6" t="s">
        <v>1098</v>
      </c>
      <c r="E438" s="6" t="s">
        <v>1099</v>
      </c>
      <c r="F438" s="6" t="s">
        <v>1100</v>
      </c>
      <c r="G438" s="6" t="s">
        <v>1197</v>
      </c>
      <c r="H438" s="10">
        <v>4650</v>
      </c>
      <c r="I438" s="53">
        <f t="shared" si="24"/>
        <v>4650</v>
      </c>
      <c r="J438" s="129">
        <f t="shared" si="20"/>
        <v>71.538461538461533</v>
      </c>
    </row>
    <row r="439" spans="1:10" ht="31.5" x14ac:dyDescent="0.25">
      <c r="A439" s="6">
        <v>22</v>
      </c>
      <c r="B439" s="9" t="s">
        <v>1007</v>
      </c>
      <c r="C439" s="9" t="s">
        <v>2010</v>
      </c>
      <c r="D439" s="6" t="s">
        <v>1008</v>
      </c>
      <c r="E439" s="6" t="s">
        <v>1190</v>
      </c>
      <c r="F439" s="6" t="s">
        <v>445</v>
      </c>
      <c r="G439" s="6" t="s">
        <v>1197</v>
      </c>
      <c r="H439" s="10">
        <v>10000</v>
      </c>
      <c r="I439" s="53">
        <f t="shared" si="24"/>
        <v>10000</v>
      </c>
      <c r="J439" s="129">
        <f t="shared" si="20"/>
        <v>153.84615384615384</v>
      </c>
    </row>
    <row r="440" spans="1:10" ht="31.5" x14ac:dyDescent="0.25">
      <c r="A440" s="6">
        <v>23</v>
      </c>
      <c r="B440" s="9" t="s">
        <v>1005</v>
      </c>
      <c r="C440" s="9" t="s">
        <v>1921</v>
      </c>
      <c r="D440" s="6" t="s">
        <v>1006</v>
      </c>
      <c r="E440" s="6" t="s">
        <v>444</v>
      </c>
      <c r="F440" s="6" t="s">
        <v>445</v>
      </c>
      <c r="G440" s="6" t="s">
        <v>1197</v>
      </c>
      <c r="H440" s="10">
        <v>4650</v>
      </c>
      <c r="I440" s="53">
        <f t="shared" si="24"/>
        <v>4650</v>
      </c>
      <c r="J440" s="129">
        <f t="shared" si="20"/>
        <v>71.538461538461533</v>
      </c>
    </row>
    <row r="441" spans="1:10" ht="31.5" x14ac:dyDescent="0.25">
      <c r="A441" s="6">
        <v>24</v>
      </c>
      <c r="B441" s="9" t="s">
        <v>1009</v>
      </c>
      <c r="C441" s="9" t="s">
        <v>1955</v>
      </c>
      <c r="D441" s="6" t="s">
        <v>1010</v>
      </c>
      <c r="E441" s="6"/>
      <c r="F441" s="6"/>
      <c r="G441" s="6" t="s">
        <v>1197</v>
      </c>
      <c r="H441" s="10">
        <v>4650</v>
      </c>
      <c r="I441" s="53">
        <f t="shared" si="24"/>
        <v>4650</v>
      </c>
      <c r="J441" s="129">
        <f t="shared" si="20"/>
        <v>71.538461538461533</v>
      </c>
    </row>
    <row r="442" spans="1:10" x14ac:dyDescent="0.25">
      <c r="A442" s="6">
        <v>25</v>
      </c>
      <c r="B442" s="9" t="s">
        <v>178</v>
      </c>
      <c r="C442" s="9" t="s">
        <v>1956</v>
      </c>
      <c r="D442" s="6" t="s">
        <v>179</v>
      </c>
      <c r="E442" s="6" t="s">
        <v>180</v>
      </c>
      <c r="F442" s="6" t="s">
        <v>181</v>
      </c>
      <c r="G442" s="6" t="s">
        <v>1197</v>
      </c>
      <c r="H442" s="10">
        <v>4650</v>
      </c>
      <c r="I442" s="53">
        <f t="shared" si="24"/>
        <v>4650</v>
      </c>
      <c r="J442" s="129">
        <f t="shared" si="20"/>
        <v>71.538461538461533</v>
      </c>
    </row>
    <row r="443" spans="1:10" ht="31.5" x14ac:dyDescent="0.25">
      <c r="A443" s="6">
        <v>26</v>
      </c>
      <c r="B443" s="9" t="s">
        <v>464</v>
      </c>
      <c r="C443" s="9" t="s">
        <v>1957</v>
      </c>
      <c r="D443" s="6" t="s">
        <v>465</v>
      </c>
      <c r="E443" s="6" t="s">
        <v>458</v>
      </c>
      <c r="F443" s="6" t="s">
        <v>459</v>
      </c>
      <c r="G443" s="6" t="s">
        <v>1197</v>
      </c>
      <c r="H443" s="10">
        <v>4650</v>
      </c>
      <c r="I443" s="53">
        <f t="shared" si="24"/>
        <v>4650</v>
      </c>
      <c r="J443" s="129">
        <f t="shared" si="20"/>
        <v>71.538461538461533</v>
      </c>
    </row>
    <row r="444" spans="1:10" ht="31.5" x14ac:dyDescent="0.25">
      <c r="A444" s="6"/>
      <c r="B444" s="8" t="s">
        <v>2</v>
      </c>
      <c r="C444" s="8" t="s">
        <v>1576</v>
      </c>
      <c r="D444" s="6"/>
      <c r="E444" s="6"/>
      <c r="F444" s="6"/>
      <c r="G444" s="6"/>
      <c r="H444" s="10"/>
      <c r="I444" s="53"/>
      <c r="J444" s="129">
        <f t="shared" si="20"/>
        <v>0</v>
      </c>
    </row>
    <row r="445" spans="1:10" ht="31.5" x14ac:dyDescent="0.25">
      <c r="A445" s="6">
        <v>27</v>
      </c>
      <c r="B445" s="9" t="s">
        <v>995</v>
      </c>
      <c r="C445" s="9" t="s">
        <v>1935</v>
      </c>
      <c r="D445" s="6" t="s">
        <v>996</v>
      </c>
      <c r="E445" s="6" t="s">
        <v>423</v>
      </c>
      <c r="F445" s="6" t="s">
        <v>43</v>
      </c>
      <c r="G445" s="6" t="s">
        <v>1197</v>
      </c>
      <c r="H445" s="10">
        <v>4650</v>
      </c>
      <c r="I445" s="53">
        <f t="shared" ref="I445:I452" si="25">H445</f>
        <v>4650</v>
      </c>
      <c r="J445" s="129">
        <f t="shared" si="20"/>
        <v>71.538461538461533</v>
      </c>
    </row>
    <row r="446" spans="1:10" ht="31.5" x14ac:dyDescent="0.25">
      <c r="A446" s="6">
        <v>28</v>
      </c>
      <c r="B446" s="9" t="s">
        <v>993</v>
      </c>
      <c r="C446" s="9" t="s">
        <v>1937</v>
      </c>
      <c r="D446" s="6" t="s">
        <v>994</v>
      </c>
      <c r="E446" s="6"/>
      <c r="F446" s="6"/>
      <c r="G446" s="6" t="s">
        <v>1197</v>
      </c>
      <c r="H446" s="10">
        <v>4650</v>
      </c>
      <c r="I446" s="53">
        <f t="shared" si="25"/>
        <v>4650</v>
      </c>
      <c r="J446" s="129">
        <f t="shared" si="20"/>
        <v>71.538461538461533</v>
      </c>
    </row>
    <row r="447" spans="1:10" ht="31.5" x14ac:dyDescent="0.25">
      <c r="A447" s="6">
        <v>29</v>
      </c>
      <c r="B447" s="9" t="s">
        <v>1064</v>
      </c>
      <c r="C447" s="9" t="s">
        <v>1936</v>
      </c>
      <c r="D447" s="6" t="s">
        <v>1065</v>
      </c>
      <c r="E447" s="6"/>
      <c r="F447" s="6"/>
      <c r="G447" s="6" t="s">
        <v>1197</v>
      </c>
      <c r="H447" s="10">
        <v>4650</v>
      </c>
      <c r="I447" s="53">
        <f t="shared" si="25"/>
        <v>4650</v>
      </c>
      <c r="J447" s="129">
        <f t="shared" si="20"/>
        <v>71.538461538461533</v>
      </c>
    </row>
    <row r="448" spans="1:10" ht="63" x14ac:dyDescent="0.25">
      <c r="A448" s="6">
        <v>30</v>
      </c>
      <c r="B448" s="9" t="s">
        <v>991</v>
      </c>
      <c r="C448" s="9" t="s">
        <v>1813</v>
      </c>
      <c r="D448" s="6" t="s">
        <v>992</v>
      </c>
      <c r="E448" s="6" t="s">
        <v>256</v>
      </c>
      <c r="F448" s="6" t="s">
        <v>257</v>
      </c>
      <c r="G448" s="6" t="s">
        <v>1197</v>
      </c>
      <c r="H448" s="10">
        <v>4650</v>
      </c>
      <c r="I448" s="53">
        <f t="shared" si="25"/>
        <v>4650</v>
      </c>
      <c r="J448" s="129">
        <f t="shared" si="20"/>
        <v>71.538461538461533</v>
      </c>
    </row>
    <row r="449" spans="1:10" x14ac:dyDescent="0.25">
      <c r="A449" s="6">
        <v>31</v>
      </c>
      <c r="B449" s="9" t="s">
        <v>26</v>
      </c>
      <c r="C449" s="9" t="s">
        <v>1881</v>
      </c>
      <c r="D449" s="6" t="s">
        <v>27</v>
      </c>
      <c r="E449" s="6" t="s">
        <v>28</v>
      </c>
      <c r="F449" s="6" t="s">
        <v>29</v>
      </c>
      <c r="G449" s="6" t="s">
        <v>1197</v>
      </c>
      <c r="H449" s="10">
        <v>4650</v>
      </c>
      <c r="I449" s="53">
        <f t="shared" si="25"/>
        <v>4650</v>
      </c>
      <c r="J449" s="129">
        <f t="shared" si="20"/>
        <v>71.538461538461533</v>
      </c>
    </row>
    <row r="450" spans="1:10" ht="31.5" x14ac:dyDescent="0.25">
      <c r="A450" s="6">
        <v>32</v>
      </c>
      <c r="B450" s="9" t="s">
        <v>200</v>
      </c>
      <c r="C450" s="9" t="s">
        <v>1882</v>
      </c>
      <c r="D450" s="6" t="s">
        <v>201</v>
      </c>
      <c r="E450" s="6" t="s">
        <v>202</v>
      </c>
      <c r="F450" s="6" t="s">
        <v>203</v>
      </c>
      <c r="G450" s="6" t="s">
        <v>1197</v>
      </c>
      <c r="H450" s="10">
        <v>4650</v>
      </c>
      <c r="I450" s="53">
        <f t="shared" si="25"/>
        <v>4650</v>
      </c>
      <c r="J450" s="129">
        <f t="shared" si="20"/>
        <v>71.538461538461533</v>
      </c>
    </row>
    <row r="451" spans="1:10" ht="31.5" x14ac:dyDescent="0.25">
      <c r="A451" s="6">
        <v>33</v>
      </c>
      <c r="B451" s="9" t="s">
        <v>186</v>
      </c>
      <c r="C451" s="9" t="s">
        <v>1883</v>
      </c>
      <c r="D451" s="6" t="s">
        <v>187</v>
      </c>
      <c r="E451" s="6" t="s">
        <v>188</v>
      </c>
      <c r="F451" s="6" t="s">
        <v>186</v>
      </c>
      <c r="G451" s="6" t="s">
        <v>1197</v>
      </c>
      <c r="H451" s="10">
        <v>4650</v>
      </c>
      <c r="I451" s="53">
        <f t="shared" si="25"/>
        <v>4650</v>
      </c>
      <c r="J451" s="129">
        <f t="shared" si="20"/>
        <v>71.538461538461533</v>
      </c>
    </row>
    <row r="452" spans="1:10" ht="31.5" x14ac:dyDescent="0.25">
      <c r="A452" s="6">
        <v>34</v>
      </c>
      <c r="B452" s="9" t="s">
        <v>988</v>
      </c>
      <c r="C452" s="9" t="s">
        <v>1958</v>
      </c>
      <c r="D452" s="6" t="s">
        <v>989</v>
      </c>
      <c r="E452" s="6" t="s">
        <v>990</v>
      </c>
      <c r="F452" s="6" t="s">
        <v>988</v>
      </c>
      <c r="G452" s="6" t="s">
        <v>1197</v>
      </c>
      <c r="H452" s="10">
        <v>4650</v>
      </c>
      <c r="I452" s="53">
        <f t="shared" si="25"/>
        <v>4650</v>
      </c>
      <c r="J452" s="129">
        <f t="shared" si="20"/>
        <v>71.538461538461533</v>
      </c>
    </row>
    <row r="453" spans="1:10" x14ac:dyDescent="0.25">
      <c r="A453" s="6"/>
      <c r="B453" s="8" t="s">
        <v>199</v>
      </c>
      <c r="C453" s="8" t="s">
        <v>1769</v>
      </c>
      <c r="D453" s="6"/>
      <c r="E453" s="6"/>
      <c r="F453" s="6"/>
      <c r="G453" s="6"/>
      <c r="H453" s="10"/>
      <c r="I453" s="53"/>
      <c r="J453" s="129">
        <f t="shared" si="20"/>
        <v>0</v>
      </c>
    </row>
    <row r="454" spans="1:10" ht="31.5" x14ac:dyDescent="0.25">
      <c r="A454" s="6">
        <v>35</v>
      </c>
      <c r="B454" s="9" t="s">
        <v>1089</v>
      </c>
      <c r="C454" s="9" t="s">
        <v>1959</v>
      </c>
      <c r="D454" s="6" t="s">
        <v>1090</v>
      </c>
      <c r="E454" s="6" t="s">
        <v>462</v>
      </c>
      <c r="F454" s="6" t="s">
        <v>318</v>
      </c>
      <c r="G454" s="6" t="s">
        <v>1197</v>
      </c>
      <c r="H454" s="10">
        <v>4650</v>
      </c>
      <c r="I454" s="53">
        <f t="shared" ref="I454:I459" si="26">H454</f>
        <v>4650</v>
      </c>
      <c r="J454" s="129">
        <f t="shared" si="20"/>
        <v>71.538461538461533</v>
      </c>
    </row>
    <row r="455" spans="1:10" ht="47.25" x14ac:dyDescent="0.25">
      <c r="A455" s="6">
        <v>36</v>
      </c>
      <c r="B455" s="9" t="s">
        <v>466</v>
      </c>
      <c r="C455" s="9" t="s">
        <v>1960</v>
      </c>
      <c r="D455" s="6" t="s">
        <v>467</v>
      </c>
      <c r="E455" s="6" t="s">
        <v>468</v>
      </c>
      <c r="F455" s="6" t="s">
        <v>469</v>
      </c>
      <c r="G455" s="6" t="s">
        <v>1197</v>
      </c>
      <c r="H455" s="10">
        <v>4650</v>
      </c>
      <c r="I455" s="53">
        <f t="shared" si="26"/>
        <v>4650</v>
      </c>
      <c r="J455" s="129">
        <f t="shared" si="20"/>
        <v>71.538461538461533</v>
      </c>
    </row>
    <row r="456" spans="1:10" ht="47.25" x14ac:dyDescent="0.25">
      <c r="A456" s="6">
        <v>37</v>
      </c>
      <c r="B456" s="9" t="s">
        <v>1001</v>
      </c>
      <c r="C456" s="9" t="s">
        <v>1961</v>
      </c>
      <c r="D456" s="6" t="s">
        <v>1002</v>
      </c>
      <c r="E456" s="6" t="s">
        <v>317</v>
      </c>
      <c r="F456" s="6" t="s">
        <v>318</v>
      </c>
      <c r="G456" s="6" t="s">
        <v>1197</v>
      </c>
      <c r="H456" s="10">
        <v>4650</v>
      </c>
      <c r="I456" s="53">
        <f t="shared" si="26"/>
        <v>4650</v>
      </c>
      <c r="J456" s="129">
        <f t="shared" si="20"/>
        <v>71.538461538461533</v>
      </c>
    </row>
    <row r="457" spans="1:10" ht="31.5" x14ac:dyDescent="0.25">
      <c r="A457" s="6">
        <v>38</v>
      </c>
      <c r="B457" s="9" t="s">
        <v>1111</v>
      </c>
      <c r="C457" s="9" t="s">
        <v>1962</v>
      </c>
      <c r="D457" s="6" t="s">
        <v>1112</v>
      </c>
      <c r="E457" s="6" t="s">
        <v>317</v>
      </c>
      <c r="F457" s="6" t="s">
        <v>318</v>
      </c>
      <c r="G457" s="6" t="s">
        <v>1197</v>
      </c>
      <c r="H457" s="10">
        <v>35000</v>
      </c>
      <c r="I457" s="53">
        <f t="shared" si="26"/>
        <v>35000</v>
      </c>
      <c r="J457" s="129">
        <f t="shared" ref="J457:J520" si="27">I457/65</f>
        <v>538.46153846153845</v>
      </c>
    </row>
    <row r="458" spans="1:10" ht="110.25" x14ac:dyDescent="0.25">
      <c r="A458" s="6">
        <v>39</v>
      </c>
      <c r="B458" s="9" t="s">
        <v>1003</v>
      </c>
      <c r="C458" s="9" t="s">
        <v>1811</v>
      </c>
      <c r="D458" s="6" t="s">
        <v>1004</v>
      </c>
      <c r="E458" s="6" t="s">
        <v>409</v>
      </c>
      <c r="F458" s="6" t="s">
        <v>410</v>
      </c>
      <c r="G458" s="6" t="s">
        <v>1197</v>
      </c>
      <c r="H458" s="10">
        <v>4650</v>
      </c>
      <c r="I458" s="53">
        <f t="shared" si="26"/>
        <v>4650</v>
      </c>
      <c r="J458" s="129">
        <f t="shared" si="27"/>
        <v>71.538461538461533</v>
      </c>
    </row>
    <row r="459" spans="1:10" ht="31.5" x14ac:dyDescent="0.25">
      <c r="A459" s="6">
        <v>40</v>
      </c>
      <c r="B459" s="9" t="s">
        <v>1078</v>
      </c>
      <c r="C459" s="9" t="s">
        <v>1810</v>
      </c>
      <c r="D459" s="6" t="s">
        <v>1079</v>
      </c>
      <c r="E459" s="6" t="s">
        <v>1080</v>
      </c>
      <c r="F459" s="6" t="s">
        <v>1081</v>
      </c>
      <c r="G459" s="6" t="s">
        <v>1197</v>
      </c>
      <c r="H459" s="10">
        <v>4650</v>
      </c>
      <c r="I459" s="53">
        <f t="shared" si="26"/>
        <v>4650</v>
      </c>
      <c r="J459" s="129">
        <f t="shared" si="27"/>
        <v>71.538461538461533</v>
      </c>
    </row>
    <row r="460" spans="1:10" x14ac:dyDescent="0.25">
      <c r="A460" s="6"/>
      <c r="B460" s="3"/>
      <c r="C460" s="3"/>
      <c r="D460" s="6"/>
      <c r="E460" s="6"/>
      <c r="F460" s="6"/>
      <c r="G460" s="6"/>
      <c r="H460" s="10"/>
      <c r="I460" s="53"/>
      <c r="J460" s="129">
        <f t="shared" si="27"/>
        <v>0</v>
      </c>
    </row>
    <row r="461" spans="1:10" x14ac:dyDescent="0.25">
      <c r="A461" s="6"/>
      <c r="B461" s="8" t="s">
        <v>1254</v>
      </c>
      <c r="C461" s="8" t="s">
        <v>1472</v>
      </c>
      <c r="D461" s="6"/>
      <c r="E461" s="6"/>
      <c r="F461" s="6"/>
      <c r="G461" s="6"/>
      <c r="H461" s="10"/>
      <c r="I461" s="53"/>
      <c r="J461" s="129">
        <f t="shared" si="27"/>
        <v>0</v>
      </c>
    </row>
    <row r="462" spans="1:10" x14ac:dyDescent="0.25">
      <c r="A462" s="6"/>
      <c r="B462" s="7" t="s">
        <v>1179</v>
      </c>
      <c r="C462" s="7" t="s">
        <v>1473</v>
      </c>
      <c r="D462" s="6"/>
      <c r="E462" s="6"/>
      <c r="F462" s="6"/>
      <c r="G462" s="6"/>
      <c r="H462" s="10"/>
      <c r="I462" s="53"/>
      <c r="J462" s="129">
        <f t="shared" si="27"/>
        <v>0</v>
      </c>
    </row>
    <row r="463" spans="1:10" ht="31.5" x14ac:dyDescent="0.25">
      <c r="A463" s="6"/>
      <c r="B463" s="8" t="s">
        <v>169</v>
      </c>
      <c r="C463" s="8" t="s">
        <v>1474</v>
      </c>
      <c r="D463" s="6"/>
      <c r="E463" s="6"/>
      <c r="F463" s="6"/>
      <c r="G463" s="6"/>
      <c r="H463" s="10"/>
      <c r="I463" s="53"/>
      <c r="J463" s="129">
        <f t="shared" si="27"/>
        <v>0</v>
      </c>
    </row>
    <row r="464" spans="1:10" ht="31.5" x14ac:dyDescent="0.25">
      <c r="A464" s="6">
        <v>1</v>
      </c>
      <c r="B464" s="9" t="s">
        <v>417</v>
      </c>
      <c r="C464" s="9" t="s">
        <v>1475</v>
      </c>
      <c r="D464" s="6" t="s">
        <v>418</v>
      </c>
      <c r="E464" s="6" t="s">
        <v>419</v>
      </c>
      <c r="F464" s="6" t="s">
        <v>420</v>
      </c>
      <c r="G464" s="6" t="s">
        <v>1197</v>
      </c>
      <c r="H464" s="10">
        <v>55800</v>
      </c>
      <c r="I464" s="53">
        <f>H464</f>
        <v>55800</v>
      </c>
      <c r="J464" s="129">
        <f t="shared" si="27"/>
        <v>858.46153846153845</v>
      </c>
    </row>
    <row r="465" spans="1:10" x14ac:dyDescent="0.25">
      <c r="A465" s="6"/>
      <c r="B465" s="8" t="s">
        <v>79</v>
      </c>
      <c r="C465" s="8" t="s">
        <v>1476</v>
      </c>
      <c r="D465" s="6"/>
      <c r="E465" s="6"/>
      <c r="F465" s="6"/>
      <c r="G465" s="6"/>
      <c r="H465" s="10"/>
      <c r="I465" s="53"/>
      <c r="J465" s="129">
        <f t="shared" si="27"/>
        <v>0</v>
      </c>
    </row>
    <row r="466" spans="1:10" ht="47.25" x14ac:dyDescent="0.25">
      <c r="A466" s="6">
        <v>2</v>
      </c>
      <c r="B466" s="9" t="s">
        <v>601</v>
      </c>
      <c r="C466" s="9" t="s">
        <v>1477</v>
      </c>
      <c r="D466" s="6" t="s">
        <v>602</v>
      </c>
      <c r="E466" s="6" t="s">
        <v>104</v>
      </c>
      <c r="F466" s="6" t="s">
        <v>325</v>
      </c>
      <c r="G466" s="6" t="s">
        <v>1197</v>
      </c>
      <c r="H466" s="10">
        <v>55800</v>
      </c>
      <c r="I466" s="53">
        <f>H466</f>
        <v>55800</v>
      </c>
      <c r="J466" s="129">
        <f t="shared" si="27"/>
        <v>858.46153846153845</v>
      </c>
    </row>
    <row r="467" spans="1:10" ht="47.25" x14ac:dyDescent="0.25">
      <c r="A467" s="6">
        <v>3</v>
      </c>
      <c r="B467" s="9" t="s">
        <v>1056</v>
      </c>
      <c r="C467" s="9" t="s">
        <v>1478</v>
      </c>
      <c r="D467" s="6" t="s">
        <v>1057</v>
      </c>
      <c r="E467" s="6" t="s">
        <v>104</v>
      </c>
      <c r="F467" s="6" t="s">
        <v>325</v>
      </c>
      <c r="G467" s="6" t="s">
        <v>1197</v>
      </c>
      <c r="H467" s="10">
        <v>55800</v>
      </c>
      <c r="I467" s="53">
        <f>H467</f>
        <v>55800</v>
      </c>
      <c r="J467" s="129">
        <f t="shared" si="27"/>
        <v>858.46153846153845</v>
      </c>
    </row>
    <row r="468" spans="1:10" x14ac:dyDescent="0.25">
      <c r="A468" s="6"/>
      <c r="B468" s="7" t="s">
        <v>1191</v>
      </c>
      <c r="C468" s="7" t="s">
        <v>1479</v>
      </c>
      <c r="D468" s="6"/>
      <c r="E468" s="6"/>
      <c r="F468" s="6"/>
      <c r="G468" s="6"/>
      <c r="H468" s="10"/>
      <c r="I468" s="53"/>
      <c r="J468" s="129">
        <f t="shared" si="27"/>
        <v>0</v>
      </c>
    </row>
    <row r="469" spans="1:10" ht="31.5" x14ac:dyDescent="0.25">
      <c r="A469" s="6"/>
      <c r="B469" s="8" t="s">
        <v>169</v>
      </c>
      <c r="C469" s="8" t="s">
        <v>1474</v>
      </c>
      <c r="D469" s="6"/>
      <c r="E469" s="6"/>
      <c r="F469" s="6"/>
      <c r="G469" s="6"/>
      <c r="H469" s="10"/>
      <c r="I469" s="53"/>
      <c r="J469" s="129">
        <f t="shared" si="27"/>
        <v>0</v>
      </c>
    </row>
    <row r="470" spans="1:10" ht="31.5" x14ac:dyDescent="0.25">
      <c r="A470" s="6">
        <v>1</v>
      </c>
      <c r="B470" s="9" t="s">
        <v>417</v>
      </c>
      <c r="C470" s="9" t="s">
        <v>1475</v>
      </c>
      <c r="D470" s="6" t="s">
        <v>418</v>
      </c>
      <c r="E470" s="6" t="s">
        <v>419</v>
      </c>
      <c r="F470" s="6" t="s">
        <v>420</v>
      </c>
      <c r="G470" s="6" t="s">
        <v>1197</v>
      </c>
      <c r="H470" s="10">
        <v>14800</v>
      </c>
      <c r="I470" s="53">
        <f>H470</f>
        <v>14800</v>
      </c>
      <c r="J470" s="129">
        <f t="shared" si="27"/>
        <v>227.69230769230768</v>
      </c>
    </row>
    <row r="471" spans="1:10" ht="31.5" x14ac:dyDescent="0.25">
      <c r="A471" s="6"/>
      <c r="B471" s="8" t="s">
        <v>76</v>
      </c>
      <c r="C471" s="8" t="s">
        <v>1480</v>
      </c>
      <c r="D471" s="6"/>
      <c r="E471" s="6"/>
      <c r="F471" s="6"/>
      <c r="G471" s="6"/>
      <c r="H471" s="10"/>
      <c r="I471" s="53"/>
      <c r="J471" s="129">
        <f t="shared" si="27"/>
        <v>0</v>
      </c>
    </row>
    <row r="472" spans="1:10" ht="47.25" x14ac:dyDescent="0.25">
      <c r="A472" s="6">
        <v>2</v>
      </c>
      <c r="B472" s="9" t="s">
        <v>1013</v>
      </c>
      <c r="C472" s="9" t="s">
        <v>1481</v>
      </c>
      <c r="D472" s="6" t="s">
        <v>1014</v>
      </c>
      <c r="E472" s="6" t="s">
        <v>260</v>
      </c>
      <c r="F472" s="6" t="s">
        <v>261</v>
      </c>
      <c r="G472" s="6" t="s">
        <v>1197</v>
      </c>
      <c r="H472" s="10">
        <v>14800</v>
      </c>
      <c r="I472" s="53">
        <f>H472</f>
        <v>14800</v>
      </c>
      <c r="J472" s="129">
        <f t="shared" si="27"/>
        <v>227.69230769230768</v>
      </c>
    </row>
    <row r="473" spans="1:10" x14ac:dyDescent="0.25">
      <c r="A473" s="6"/>
      <c r="B473" s="8" t="s">
        <v>79</v>
      </c>
      <c r="C473" s="8" t="s">
        <v>1476</v>
      </c>
      <c r="D473" s="6"/>
      <c r="E473" s="6"/>
      <c r="F473" s="6"/>
      <c r="G473" s="6"/>
      <c r="H473" s="10"/>
      <c r="I473" s="53"/>
      <c r="J473" s="129">
        <f t="shared" si="27"/>
        <v>0</v>
      </c>
    </row>
    <row r="474" spans="1:10" ht="47.25" x14ac:dyDescent="0.25">
      <c r="A474" s="6">
        <v>3</v>
      </c>
      <c r="B474" s="9" t="s">
        <v>599</v>
      </c>
      <c r="C474" s="9" t="s">
        <v>1482</v>
      </c>
      <c r="D474" s="6" t="s">
        <v>600</v>
      </c>
      <c r="E474" s="6" t="s">
        <v>104</v>
      </c>
      <c r="F474" s="6" t="s">
        <v>325</v>
      </c>
      <c r="G474" s="6" t="s">
        <v>1197</v>
      </c>
      <c r="H474" s="10">
        <v>14800</v>
      </c>
      <c r="I474" s="53">
        <f t="shared" ref="I474:I479" si="28">H474</f>
        <v>14800</v>
      </c>
      <c r="J474" s="129">
        <f t="shared" si="27"/>
        <v>227.69230769230768</v>
      </c>
    </row>
    <row r="475" spans="1:10" ht="47.25" x14ac:dyDescent="0.25">
      <c r="A475" s="6">
        <v>4</v>
      </c>
      <c r="B475" s="9" t="s">
        <v>321</v>
      </c>
      <c r="C475" s="9" t="s">
        <v>1483</v>
      </c>
      <c r="D475" s="6" t="s">
        <v>322</v>
      </c>
      <c r="E475" s="6" t="s">
        <v>104</v>
      </c>
      <c r="F475" s="6" t="s">
        <v>325</v>
      </c>
      <c r="G475" s="6" t="s">
        <v>1197</v>
      </c>
      <c r="H475" s="10">
        <v>25200</v>
      </c>
      <c r="I475" s="53">
        <f t="shared" si="28"/>
        <v>25200</v>
      </c>
      <c r="J475" s="129">
        <f t="shared" si="27"/>
        <v>387.69230769230768</v>
      </c>
    </row>
    <row r="476" spans="1:10" ht="47.25" x14ac:dyDescent="0.25">
      <c r="A476" s="6">
        <v>5</v>
      </c>
      <c r="B476" s="9" t="s">
        <v>326</v>
      </c>
      <c r="C476" s="9" t="s">
        <v>1484</v>
      </c>
      <c r="D476" s="6" t="s">
        <v>327</v>
      </c>
      <c r="E476" s="6" t="s">
        <v>104</v>
      </c>
      <c r="F476" s="6" t="s">
        <v>325</v>
      </c>
      <c r="G476" s="6" t="s">
        <v>1197</v>
      </c>
      <c r="H476" s="10">
        <v>14800</v>
      </c>
      <c r="I476" s="53">
        <f t="shared" si="28"/>
        <v>14800</v>
      </c>
      <c r="J476" s="129">
        <f t="shared" si="27"/>
        <v>227.69230769230768</v>
      </c>
    </row>
    <row r="477" spans="1:10" ht="47.25" x14ac:dyDescent="0.25">
      <c r="A477" s="6">
        <v>6</v>
      </c>
      <c r="B477" s="9" t="s">
        <v>334</v>
      </c>
      <c r="C477" s="9" t="s">
        <v>1485</v>
      </c>
      <c r="D477" s="6" t="s">
        <v>335</v>
      </c>
      <c r="E477" s="6" t="s">
        <v>104</v>
      </c>
      <c r="F477" s="6" t="s">
        <v>325</v>
      </c>
      <c r="G477" s="6" t="s">
        <v>1197</v>
      </c>
      <c r="H477" s="10">
        <v>40000</v>
      </c>
      <c r="I477" s="53">
        <f t="shared" si="28"/>
        <v>40000</v>
      </c>
      <c r="J477" s="129">
        <f t="shared" si="27"/>
        <v>615.38461538461536</v>
      </c>
    </row>
    <row r="478" spans="1:10" ht="47.25" x14ac:dyDescent="0.25">
      <c r="A478" s="6">
        <v>7</v>
      </c>
      <c r="B478" s="9" t="s">
        <v>323</v>
      </c>
      <c r="C478" s="9" t="s">
        <v>1486</v>
      </c>
      <c r="D478" s="6" t="s">
        <v>324</v>
      </c>
      <c r="E478" s="6" t="s">
        <v>104</v>
      </c>
      <c r="F478" s="6" t="s">
        <v>325</v>
      </c>
      <c r="G478" s="6" t="s">
        <v>1197</v>
      </c>
      <c r="H478" s="10">
        <v>40000</v>
      </c>
      <c r="I478" s="53">
        <f t="shared" si="28"/>
        <v>40000</v>
      </c>
      <c r="J478" s="129">
        <f t="shared" si="27"/>
        <v>615.38461538461536</v>
      </c>
    </row>
    <row r="479" spans="1:10" ht="47.25" x14ac:dyDescent="0.25">
      <c r="A479" s="6">
        <v>8</v>
      </c>
      <c r="B479" s="9" t="s">
        <v>330</v>
      </c>
      <c r="C479" s="9" t="s">
        <v>1487</v>
      </c>
      <c r="D479" s="6" t="s">
        <v>331</v>
      </c>
      <c r="E479" s="6" t="s">
        <v>104</v>
      </c>
      <c r="F479" s="6" t="s">
        <v>325</v>
      </c>
      <c r="G479" s="6" t="s">
        <v>1197</v>
      </c>
      <c r="H479" s="10">
        <v>40000</v>
      </c>
      <c r="I479" s="53">
        <f t="shared" si="28"/>
        <v>40000</v>
      </c>
      <c r="J479" s="129">
        <f t="shared" si="27"/>
        <v>615.38461538461536</v>
      </c>
    </row>
    <row r="480" spans="1:10" x14ac:dyDescent="0.25">
      <c r="A480" s="6"/>
      <c r="B480" s="7" t="s">
        <v>1180</v>
      </c>
      <c r="C480" s="7" t="s">
        <v>1488</v>
      </c>
      <c r="D480" s="6"/>
      <c r="E480" s="6"/>
      <c r="F480" s="6"/>
      <c r="G480" s="6"/>
      <c r="H480" s="10"/>
      <c r="I480" s="53"/>
      <c r="J480" s="129">
        <f t="shared" si="27"/>
        <v>0</v>
      </c>
    </row>
    <row r="481" spans="1:10" ht="31.5" x14ac:dyDescent="0.25">
      <c r="A481" s="6"/>
      <c r="B481" s="8" t="s">
        <v>169</v>
      </c>
      <c r="C481" s="8" t="s">
        <v>1474</v>
      </c>
      <c r="D481" s="6"/>
      <c r="E481" s="6"/>
      <c r="F481" s="6"/>
      <c r="G481" s="6"/>
      <c r="H481" s="10"/>
      <c r="I481" s="53"/>
      <c r="J481" s="129">
        <f t="shared" si="27"/>
        <v>0</v>
      </c>
    </row>
    <row r="482" spans="1:10" ht="31.5" x14ac:dyDescent="0.25">
      <c r="A482" s="6">
        <v>1</v>
      </c>
      <c r="B482" s="9" t="s">
        <v>417</v>
      </c>
      <c r="C482" s="9" t="s">
        <v>1475</v>
      </c>
      <c r="D482" s="6" t="s">
        <v>418</v>
      </c>
      <c r="E482" s="6" t="s">
        <v>419</v>
      </c>
      <c r="F482" s="6" t="s">
        <v>420</v>
      </c>
      <c r="G482" s="6" t="s">
        <v>1197</v>
      </c>
      <c r="H482" s="10">
        <v>12400</v>
      </c>
      <c r="I482" s="53">
        <f>H482</f>
        <v>12400</v>
      </c>
      <c r="J482" s="129">
        <f t="shared" si="27"/>
        <v>190.76923076923077</v>
      </c>
    </row>
    <row r="483" spans="1:10" ht="31.5" x14ac:dyDescent="0.25">
      <c r="A483" s="6"/>
      <c r="B483" s="8" t="s">
        <v>76</v>
      </c>
      <c r="C483" s="8" t="s">
        <v>1480</v>
      </c>
      <c r="D483" s="6"/>
      <c r="E483" s="6"/>
      <c r="F483" s="6"/>
      <c r="G483" s="6"/>
      <c r="H483" s="10"/>
      <c r="I483" s="53"/>
      <c r="J483" s="129">
        <f t="shared" si="27"/>
        <v>0</v>
      </c>
    </row>
    <row r="484" spans="1:10" ht="31.5" x14ac:dyDescent="0.25">
      <c r="A484" s="6">
        <v>2</v>
      </c>
      <c r="B484" s="9" t="s">
        <v>270</v>
      </c>
      <c r="C484" s="9" t="s">
        <v>1580</v>
      </c>
      <c r="D484" s="6" t="s">
        <v>271</v>
      </c>
      <c r="E484" s="6" t="s">
        <v>266</v>
      </c>
      <c r="F484" s="6" t="s">
        <v>267</v>
      </c>
      <c r="G484" s="6" t="s">
        <v>1197</v>
      </c>
      <c r="H484" s="10">
        <v>9900</v>
      </c>
      <c r="I484" s="53">
        <f>H484</f>
        <v>9900</v>
      </c>
      <c r="J484" s="129">
        <f t="shared" si="27"/>
        <v>152.30769230769232</v>
      </c>
    </row>
    <row r="485" spans="1:10" x14ac:dyDescent="0.25">
      <c r="A485" s="6"/>
      <c r="B485" s="8" t="s">
        <v>22</v>
      </c>
      <c r="C485" s="8" t="s">
        <v>1489</v>
      </c>
      <c r="D485" s="6"/>
      <c r="E485" s="6"/>
      <c r="F485" s="6"/>
      <c r="G485" s="6"/>
      <c r="H485" s="10"/>
      <c r="I485" s="53"/>
      <c r="J485" s="129">
        <f t="shared" si="27"/>
        <v>0</v>
      </c>
    </row>
    <row r="486" spans="1:10" ht="31.5" x14ac:dyDescent="0.25">
      <c r="A486" s="6">
        <v>3</v>
      </c>
      <c r="B486" s="9" t="s">
        <v>1135</v>
      </c>
      <c r="C486" s="9" t="s">
        <v>1645</v>
      </c>
      <c r="D486" s="6" t="s">
        <v>1136</v>
      </c>
      <c r="E486" s="6" t="s">
        <v>96</v>
      </c>
      <c r="F486" s="6" t="s">
        <v>280</v>
      </c>
      <c r="G486" s="6" t="s">
        <v>1197</v>
      </c>
      <c r="H486" s="10">
        <v>12400</v>
      </c>
      <c r="I486" s="53">
        <f>H486</f>
        <v>12400</v>
      </c>
      <c r="J486" s="129">
        <f t="shared" si="27"/>
        <v>190.76923076923077</v>
      </c>
    </row>
    <row r="487" spans="1:10" ht="47.25" x14ac:dyDescent="0.25">
      <c r="A487" s="6">
        <v>4</v>
      </c>
      <c r="B487" s="9" t="s">
        <v>1140</v>
      </c>
      <c r="C487" s="9" t="s">
        <v>1646</v>
      </c>
      <c r="D487" s="6" t="s">
        <v>1141</v>
      </c>
      <c r="E487" s="6" t="s">
        <v>1139</v>
      </c>
      <c r="F487" s="6" t="s">
        <v>280</v>
      </c>
      <c r="G487" s="6" t="s">
        <v>1197</v>
      </c>
      <c r="H487" s="10">
        <v>12400</v>
      </c>
      <c r="I487" s="53">
        <f>H487</f>
        <v>12400</v>
      </c>
      <c r="J487" s="129">
        <f t="shared" si="27"/>
        <v>190.76923076923077</v>
      </c>
    </row>
    <row r="488" spans="1:10" ht="47.25" x14ac:dyDescent="0.25">
      <c r="A488" s="6">
        <v>5</v>
      </c>
      <c r="B488" s="9" t="s">
        <v>1142</v>
      </c>
      <c r="C488" s="9" t="s">
        <v>1647</v>
      </c>
      <c r="D488" s="6" t="s">
        <v>1143</v>
      </c>
      <c r="E488" s="6" t="s">
        <v>1139</v>
      </c>
      <c r="F488" s="6" t="s">
        <v>280</v>
      </c>
      <c r="G488" s="6" t="s">
        <v>1197</v>
      </c>
      <c r="H488" s="10">
        <v>12400</v>
      </c>
      <c r="I488" s="53">
        <f>H488</f>
        <v>12400</v>
      </c>
      <c r="J488" s="129">
        <f t="shared" si="27"/>
        <v>190.76923076923077</v>
      </c>
    </row>
    <row r="489" spans="1:10" ht="31.5" x14ac:dyDescent="0.25">
      <c r="A489" s="6">
        <v>6</v>
      </c>
      <c r="B489" s="9" t="s">
        <v>1137</v>
      </c>
      <c r="C489" s="9" t="s">
        <v>1648</v>
      </c>
      <c r="D489" s="6" t="s">
        <v>1138</v>
      </c>
      <c r="E489" s="6" t="s">
        <v>1139</v>
      </c>
      <c r="F489" s="6" t="s">
        <v>280</v>
      </c>
      <c r="G489" s="6" t="s">
        <v>1197</v>
      </c>
      <c r="H489" s="10">
        <v>12400</v>
      </c>
      <c r="I489" s="53">
        <f>H489</f>
        <v>12400</v>
      </c>
      <c r="J489" s="129">
        <f t="shared" si="27"/>
        <v>190.76923076923077</v>
      </c>
    </row>
    <row r="490" spans="1:10" ht="47.25" x14ac:dyDescent="0.25">
      <c r="A490" s="6">
        <v>7</v>
      </c>
      <c r="B490" s="9" t="s">
        <v>1155</v>
      </c>
      <c r="C490" s="9" t="s">
        <v>1812</v>
      </c>
      <c r="D490" s="6" t="s">
        <v>1156</v>
      </c>
      <c r="E490" s="6" t="s">
        <v>260</v>
      </c>
      <c r="F490" s="6" t="s">
        <v>261</v>
      </c>
      <c r="G490" s="6" t="s">
        <v>1197</v>
      </c>
      <c r="H490" s="10">
        <v>10850</v>
      </c>
      <c r="I490" s="53">
        <f>H490</f>
        <v>10850</v>
      </c>
      <c r="J490" s="129">
        <f t="shared" si="27"/>
        <v>166.92307692307693</v>
      </c>
    </row>
    <row r="491" spans="1:10" x14ac:dyDescent="0.25">
      <c r="A491" s="6"/>
      <c r="B491" s="8" t="s">
        <v>79</v>
      </c>
      <c r="C491" s="8" t="s">
        <v>1476</v>
      </c>
      <c r="D491" s="6"/>
      <c r="E491" s="6"/>
      <c r="F491" s="6"/>
      <c r="G491" s="6"/>
      <c r="H491" s="10"/>
      <c r="I491" s="53"/>
      <c r="J491" s="129">
        <f t="shared" si="27"/>
        <v>0</v>
      </c>
    </row>
    <row r="492" spans="1:10" ht="47.25" x14ac:dyDescent="0.25">
      <c r="A492" s="6">
        <v>8</v>
      </c>
      <c r="B492" s="9" t="s">
        <v>597</v>
      </c>
      <c r="C492" s="9" t="s">
        <v>1938</v>
      </c>
      <c r="D492" s="6" t="s">
        <v>598</v>
      </c>
      <c r="E492" s="6" t="s">
        <v>104</v>
      </c>
      <c r="F492" s="6" t="s">
        <v>325</v>
      </c>
      <c r="G492" s="6" t="s">
        <v>1197</v>
      </c>
      <c r="H492" s="10">
        <v>22800</v>
      </c>
      <c r="I492" s="53">
        <f>H492</f>
        <v>22800</v>
      </c>
      <c r="J492" s="129">
        <f t="shared" si="27"/>
        <v>350.76923076923077</v>
      </c>
    </row>
    <row r="493" spans="1:10" ht="47.25" x14ac:dyDescent="0.25">
      <c r="A493" s="6">
        <v>9</v>
      </c>
      <c r="B493" s="9" t="s">
        <v>1058</v>
      </c>
      <c r="C493" s="9" t="s">
        <v>1939</v>
      </c>
      <c r="D493" s="6" t="s">
        <v>1059</v>
      </c>
      <c r="E493" s="6" t="s">
        <v>104</v>
      </c>
      <c r="F493" s="6" t="s">
        <v>325</v>
      </c>
      <c r="G493" s="6" t="s">
        <v>1197</v>
      </c>
      <c r="H493" s="10">
        <v>37000</v>
      </c>
      <c r="I493" s="53">
        <f>H493</f>
        <v>37000</v>
      </c>
      <c r="J493" s="129">
        <f t="shared" si="27"/>
        <v>569.23076923076928</v>
      </c>
    </row>
    <row r="494" spans="1:10" ht="47.25" x14ac:dyDescent="0.25">
      <c r="A494" s="6">
        <v>10</v>
      </c>
      <c r="B494" s="9" t="s">
        <v>484</v>
      </c>
      <c r="C494" s="9" t="s">
        <v>1649</v>
      </c>
      <c r="D494" s="6" t="s">
        <v>485</v>
      </c>
      <c r="E494" s="6" t="s">
        <v>104</v>
      </c>
      <c r="F494" s="6" t="s">
        <v>325</v>
      </c>
      <c r="G494" s="6" t="s">
        <v>1197</v>
      </c>
      <c r="H494" s="10">
        <v>20000</v>
      </c>
      <c r="I494" s="53">
        <f>H494</f>
        <v>20000</v>
      </c>
      <c r="J494" s="129">
        <f t="shared" si="27"/>
        <v>307.69230769230768</v>
      </c>
    </row>
    <row r="495" spans="1:10" x14ac:dyDescent="0.25">
      <c r="A495" s="6"/>
      <c r="B495" s="7" t="s">
        <v>1183</v>
      </c>
      <c r="C495" s="7" t="s">
        <v>1490</v>
      </c>
      <c r="D495" s="6"/>
      <c r="E495" s="6"/>
      <c r="F495" s="6"/>
      <c r="G495" s="6"/>
      <c r="H495" s="10"/>
      <c r="I495" s="53"/>
      <c r="J495" s="129">
        <f t="shared" si="27"/>
        <v>0</v>
      </c>
    </row>
    <row r="496" spans="1:10" ht="31.5" x14ac:dyDescent="0.25">
      <c r="A496" s="6"/>
      <c r="B496" s="8" t="s">
        <v>169</v>
      </c>
      <c r="C496" s="8" t="s">
        <v>1474</v>
      </c>
      <c r="D496" s="6"/>
      <c r="E496" s="6"/>
      <c r="F496" s="6"/>
      <c r="G496" s="6"/>
      <c r="H496" s="10"/>
      <c r="I496" s="53"/>
      <c r="J496" s="129">
        <f t="shared" si="27"/>
        <v>0</v>
      </c>
    </row>
    <row r="497" spans="1:10" ht="31.5" x14ac:dyDescent="0.25">
      <c r="A497" s="6">
        <v>1</v>
      </c>
      <c r="B497" s="9" t="s">
        <v>417</v>
      </c>
      <c r="C497" s="9" t="s">
        <v>1475</v>
      </c>
      <c r="D497" s="6" t="s">
        <v>418</v>
      </c>
      <c r="E497" s="6" t="s">
        <v>419</v>
      </c>
      <c r="F497" s="6" t="s">
        <v>420</v>
      </c>
      <c r="G497" s="6" t="s">
        <v>1197</v>
      </c>
      <c r="H497" s="10">
        <v>9700</v>
      </c>
      <c r="I497" s="53">
        <f>H497</f>
        <v>9700</v>
      </c>
      <c r="J497" s="129">
        <f t="shared" si="27"/>
        <v>149.23076923076923</v>
      </c>
    </row>
    <row r="498" spans="1:10" ht="31.5" x14ac:dyDescent="0.25">
      <c r="A498" s="6"/>
      <c r="B498" s="8" t="s">
        <v>76</v>
      </c>
      <c r="C498" s="8" t="s">
        <v>1480</v>
      </c>
      <c r="D498" s="6"/>
      <c r="E498" s="6"/>
      <c r="F498" s="6"/>
      <c r="G498" s="6"/>
      <c r="H498" s="10"/>
      <c r="I498" s="53"/>
      <c r="J498" s="129">
        <f t="shared" si="27"/>
        <v>0</v>
      </c>
    </row>
    <row r="499" spans="1:10" ht="47.25" x14ac:dyDescent="0.25">
      <c r="A499" s="6">
        <v>2</v>
      </c>
      <c r="B499" s="9" t="s">
        <v>268</v>
      </c>
      <c r="C499" s="9" t="s">
        <v>1650</v>
      </c>
      <c r="D499" s="6" t="s">
        <v>269</v>
      </c>
      <c r="E499" s="6" t="s">
        <v>260</v>
      </c>
      <c r="F499" s="6" t="s">
        <v>261</v>
      </c>
      <c r="G499" s="6" t="s">
        <v>1197</v>
      </c>
      <c r="H499" s="10">
        <v>9700</v>
      </c>
      <c r="I499" s="53">
        <f t="shared" ref="I499:I508" si="29">H499</f>
        <v>9700</v>
      </c>
      <c r="J499" s="129">
        <f t="shared" si="27"/>
        <v>149.23076923076923</v>
      </c>
    </row>
    <row r="500" spans="1:10" ht="47.25" x14ac:dyDescent="0.25">
      <c r="A500" s="6">
        <v>3</v>
      </c>
      <c r="B500" s="9" t="s">
        <v>482</v>
      </c>
      <c r="C500" s="9" t="s">
        <v>1651</v>
      </c>
      <c r="D500" s="6" t="s">
        <v>483</v>
      </c>
      <c r="E500" s="6" t="s">
        <v>260</v>
      </c>
      <c r="F500" s="6" t="s">
        <v>261</v>
      </c>
      <c r="G500" s="6" t="s">
        <v>1197</v>
      </c>
      <c r="H500" s="10">
        <v>9700</v>
      </c>
      <c r="I500" s="53">
        <f t="shared" si="29"/>
        <v>9700</v>
      </c>
      <c r="J500" s="129">
        <f t="shared" si="27"/>
        <v>149.23076923076923</v>
      </c>
    </row>
    <row r="501" spans="1:10" ht="47.25" x14ac:dyDescent="0.25">
      <c r="A501" s="6">
        <v>4</v>
      </c>
      <c r="B501" s="9" t="s">
        <v>262</v>
      </c>
      <c r="C501" s="9" t="s">
        <v>1940</v>
      </c>
      <c r="D501" s="6" t="s">
        <v>263</v>
      </c>
      <c r="E501" s="6" t="s">
        <v>260</v>
      </c>
      <c r="F501" s="6" t="s">
        <v>261</v>
      </c>
      <c r="G501" s="6" t="s">
        <v>1197</v>
      </c>
      <c r="H501" s="10">
        <v>9700</v>
      </c>
      <c r="I501" s="53">
        <f t="shared" si="29"/>
        <v>9700</v>
      </c>
      <c r="J501" s="129">
        <f t="shared" si="27"/>
        <v>149.23076923076923</v>
      </c>
    </row>
    <row r="502" spans="1:10" ht="31.5" x14ac:dyDescent="0.25">
      <c r="A502" s="6">
        <v>5</v>
      </c>
      <c r="B502" s="9" t="s">
        <v>264</v>
      </c>
      <c r="C502" s="9" t="s">
        <v>1946</v>
      </c>
      <c r="D502" s="6" t="s">
        <v>265</v>
      </c>
      <c r="E502" s="6" t="s">
        <v>266</v>
      </c>
      <c r="F502" s="6" t="s">
        <v>267</v>
      </c>
      <c r="G502" s="6" t="s">
        <v>1197</v>
      </c>
      <c r="H502" s="10">
        <v>9700</v>
      </c>
      <c r="I502" s="53">
        <f t="shared" si="29"/>
        <v>9700</v>
      </c>
      <c r="J502" s="129">
        <f t="shared" si="27"/>
        <v>149.23076923076923</v>
      </c>
    </row>
    <row r="503" spans="1:10" ht="47.25" x14ac:dyDescent="0.25">
      <c r="A503" s="6">
        <v>6</v>
      </c>
      <c r="B503" s="9" t="s">
        <v>258</v>
      </c>
      <c r="C503" s="9" t="s">
        <v>1941</v>
      </c>
      <c r="D503" s="6" t="s">
        <v>259</v>
      </c>
      <c r="E503" s="6" t="s">
        <v>260</v>
      </c>
      <c r="F503" s="6" t="s">
        <v>261</v>
      </c>
      <c r="G503" s="6" t="s">
        <v>1197</v>
      </c>
      <c r="H503" s="10">
        <v>9700</v>
      </c>
      <c r="I503" s="53">
        <f t="shared" si="29"/>
        <v>9700</v>
      </c>
      <c r="J503" s="129">
        <f t="shared" si="27"/>
        <v>149.23076923076923</v>
      </c>
    </row>
    <row r="504" spans="1:10" ht="47.25" x14ac:dyDescent="0.25">
      <c r="A504" s="6">
        <v>7</v>
      </c>
      <c r="B504" s="9" t="s">
        <v>1052</v>
      </c>
      <c r="C504" s="9" t="s">
        <v>1945</v>
      </c>
      <c r="D504" s="6" t="s">
        <v>1053</v>
      </c>
      <c r="E504" s="6" t="s">
        <v>260</v>
      </c>
      <c r="F504" s="6" t="s">
        <v>261</v>
      </c>
      <c r="G504" s="6" t="s">
        <v>1197</v>
      </c>
      <c r="H504" s="10">
        <v>9700</v>
      </c>
      <c r="I504" s="53">
        <f t="shared" si="29"/>
        <v>9700</v>
      </c>
      <c r="J504" s="129">
        <f t="shared" si="27"/>
        <v>149.23076923076923</v>
      </c>
    </row>
    <row r="505" spans="1:10" ht="31.5" x14ac:dyDescent="0.25">
      <c r="A505" s="6">
        <v>8</v>
      </c>
      <c r="B505" s="9" t="s">
        <v>340</v>
      </c>
      <c r="C505" s="9" t="s">
        <v>1944</v>
      </c>
      <c r="D505" s="6" t="s">
        <v>341</v>
      </c>
      <c r="E505" s="6" t="s">
        <v>266</v>
      </c>
      <c r="F505" s="6" t="s">
        <v>267</v>
      </c>
      <c r="G505" s="6" t="s">
        <v>1197</v>
      </c>
      <c r="H505" s="10">
        <v>9700</v>
      </c>
      <c r="I505" s="53">
        <f t="shared" si="29"/>
        <v>9700</v>
      </c>
      <c r="J505" s="129">
        <f t="shared" si="27"/>
        <v>149.23076923076923</v>
      </c>
    </row>
    <row r="506" spans="1:10" ht="47.25" x14ac:dyDescent="0.25">
      <c r="A506" s="6">
        <v>9</v>
      </c>
      <c r="B506" s="9" t="s">
        <v>1054</v>
      </c>
      <c r="C506" s="9" t="s">
        <v>1943</v>
      </c>
      <c r="D506" s="6" t="s">
        <v>1055</v>
      </c>
      <c r="E506" s="6" t="s">
        <v>260</v>
      </c>
      <c r="F506" s="6" t="s">
        <v>261</v>
      </c>
      <c r="G506" s="6" t="s">
        <v>1197</v>
      </c>
      <c r="H506" s="10">
        <v>9700</v>
      </c>
      <c r="I506" s="53">
        <f t="shared" si="29"/>
        <v>9700</v>
      </c>
      <c r="J506" s="129">
        <f t="shared" si="27"/>
        <v>149.23076923076923</v>
      </c>
    </row>
    <row r="507" spans="1:10" ht="47.25" x14ac:dyDescent="0.25">
      <c r="A507" s="6">
        <v>10</v>
      </c>
      <c r="B507" s="9" t="s">
        <v>1048</v>
      </c>
      <c r="C507" s="9" t="s">
        <v>1942</v>
      </c>
      <c r="D507" s="6" t="s">
        <v>1049</v>
      </c>
      <c r="E507" s="6" t="s">
        <v>260</v>
      </c>
      <c r="F507" s="6" t="s">
        <v>261</v>
      </c>
      <c r="G507" s="6" t="s">
        <v>1197</v>
      </c>
      <c r="H507" s="10">
        <v>9700</v>
      </c>
      <c r="I507" s="53">
        <f t="shared" si="29"/>
        <v>9700</v>
      </c>
      <c r="J507" s="129">
        <f t="shared" si="27"/>
        <v>149.23076923076923</v>
      </c>
    </row>
    <row r="508" spans="1:10" ht="31.5" x14ac:dyDescent="0.25">
      <c r="A508" s="6">
        <v>11</v>
      </c>
      <c r="B508" s="9" t="s">
        <v>1019</v>
      </c>
      <c r="C508" s="9" t="s">
        <v>1974</v>
      </c>
      <c r="D508" s="6" t="s">
        <v>1020</v>
      </c>
      <c r="E508" s="6" t="s">
        <v>266</v>
      </c>
      <c r="F508" s="6" t="s">
        <v>267</v>
      </c>
      <c r="G508" s="6" t="s">
        <v>1197</v>
      </c>
      <c r="H508" s="10">
        <v>9700</v>
      </c>
      <c r="I508" s="53">
        <f t="shared" si="29"/>
        <v>9700</v>
      </c>
      <c r="J508" s="129">
        <f t="shared" si="27"/>
        <v>149.23076923076923</v>
      </c>
    </row>
    <row r="509" spans="1:10" ht="31.5" x14ac:dyDescent="0.25">
      <c r="A509" s="6"/>
      <c r="B509" s="8" t="s">
        <v>2</v>
      </c>
      <c r="C509" s="8" t="s">
        <v>1576</v>
      </c>
      <c r="D509" s="6"/>
      <c r="E509" s="6"/>
      <c r="F509" s="6"/>
      <c r="G509" s="6"/>
      <c r="H509" s="10"/>
      <c r="I509" s="53"/>
      <c r="J509" s="129">
        <f t="shared" si="27"/>
        <v>0</v>
      </c>
    </row>
    <row r="510" spans="1:10" ht="47.25" x14ac:dyDescent="0.25">
      <c r="A510" s="6">
        <v>12</v>
      </c>
      <c r="B510" s="9" t="s">
        <v>1017</v>
      </c>
      <c r="C510" s="9" t="s">
        <v>1980</v>
      </c>
      <c r="D510" s="6" t="s">
        <v>1018</v>
      </c>
      <c r="E510" s="6" t="s">
        <v>96</v>
      </c>
      <c r="F510" s="6" t="s">
        <v>97</v>
      </c>
      <c r="G510" s="6" t="s">
        <v>1197</v>
      </c>
      <c r="H510" s="10">
        <v>9700</v>
      </c>
      <c r="I510" s="53">
        <f>H510</f>
        <v>9700</v>
      </c>
      <c r="J510" s="129">
        <f t="shared" si="27"/>
        <v>149.23076923076923</v>
      </c>
    </row>
    <row r="511" spans="1:10" ht="47.25" x14ac:dyDescent="0.25">
      <c r="A511" s="6">
        <v>13</v>
      </c>
      <c r="B511" s="9" t="s">
        <v>1015</v>
      </c>
      <c r="C511" s="9" t="s">
        <v>1981</v>
      </c>
      <c r="D511" s="6" t="s">
        <v>1016</v>
      </c>
      <c r="E511" s="6" t="s">
        <v>96</v>
      </c>
      <c r="F511" s="6" t="s">
        <v>97</v>
      </c>
      <c r="G511" s="6" t="s">
        <v>1197</v>
      </c>
      <c r="H511" s="10">
        <v>9700</v>
      </c>
      <c r="I511" s="53">
        <f>H511</f>
        <v>9700</v>
      </c>
      <c r="J511" s="129">
        <f t="shared" si="27"/>
        <v>149.23076923076923</v>
      </c>
    </row>
    <row r="512" spans="1:10" x14ac:dyDescent="0.25">
      <c r="A512" s="6"/>
      <c r="B512" s="8" t="s">
        <v>79</v>
      </c>
      <c r="C512" s="8" t="s">
        <v>1476</v>
      </c>
      <c r="D512" s="6"/>
      <c r="E512" s="6"/>
      <c r="F512" s="6"/>
      <c r="G512" s="6"/>
      <c r="H512" s="10"/>
      <c r="I512" s="53"/>
      <c r="J512" s="129">
        <f t="shared" si="27"/>
        <v>0</v>
      </c>
    </row>
    <row r="513" spans="1:10" ht="63" x14ac:dyDescent="0.25">
      <c r="A513" s="6">
        <v>14</v>
      </c>
      <c r="B513" s="9" t="s">
        <v>287</v>
      </c>
      <c r="C513" s="9" t="s">
        <v>1975</v>
      </c>
      <c r="D513" s="6" t="s">
        <v>288</v>
      </c>
      <c r="E513" s="6" t="s">
        <v>256</v>
      </c>
      <c r="F513" s="6" t="s">
        <v>257</v>
      </c>
      <c r="G513" s="6" t="s">
        <v>1197</v>
      </c>
      <c r="H513" s="10">
        <v>9700</v>
      </c>
      <c r="I513" s="53">
        <f>H513</f>
        <v>9700</v>
      </c>
      <c r="J513" s="129">
        <f t="shared" si="27"/>
        <v>149.23076923076923</v>
      </c>
    </row>
    <row r="514" spans="1:10" x14ac:dyDescent="0.25">
      <c r="A514" s="6"/>
      <c r="B514" s="7" t="s">
        <v>1185</v>
      </c>
      <c r="C514" s="7" t="s">
        <v>1494</v>
      </c>
      <c r="D514" s="6"/>
      <c r="E514" s="6"/>
      <c r="F514" s="6"/>
      <c r="G514" s="6"/>
      <c r="H514" s="10"/>
      <c r="I514" s="53"/>
      <c r="J514" s="129">
        <f t="shared" si="27"/>
        <v>0</v>
      </c>
    </row>
    <row r="515" spans="1:10" ht="31.5" x14ac:dyDescent="0.25">
      <c r="A515" s="6"/>
      <c r="B515" s="8" t="s">
        <v>169</v>
      </c>
      <c r="C515" s="8" t="s">
        <v>1474</v>
      </c>
      <c r="D515" s="6"/>
      <c r="E515" s="6"/>
      <c r="F515" s="6"/>
      <c r="G515" s="6"/>
      <c r="H515" s="10"/>
      <c r="I515" s="53"/>
      <c r="J515" s="129">
        <f t="shared" si="27"/>
        <v>0</v>
      </c>
    </row>
    <row r="516" spans="1:10" ht="31.5" x14ac:dyDescent="0.25">
      <c r="A516" s="6">
        <v>1</v>
      </c>
      <c r="B516" s="9" t="s">
        <v>417</v>
      </c>
      <c r="C516" s="9" t="s">
        <v>1475</v>
      </c>
      <c r="D516" s="6" t="s">
        <v>418</v>
      </c>
      <c r="E516" s="6" t="s">
        <v>419</v>
      </c>
      <c r="F516" s="6" t="s">
        <v>420</v>
      </c>
      <c r="G516" s="6" t="s">
        <v>1197</v>
      </c>
      <c r="H516" s="10">
        <v>8100</v>
      </c>
      <c r="I516" s="53">
        <f>H516</f>
        <v>8100</v>
      </c>
      <c r="J516" s="129">
        <f t="shared" si="27"/>
        <v>124.61538461538461</v>
      </c>
    </row>
    <row r="517" spans="1:10" ht="31.5" x14ac:dyDescent="0.25">
      <c r="A517" s="6"/>
      <c r="B517" s="8" t="s">
        <v>76</v>
      </c>
      <c r="C517" s="8" t="s">
        <v>1480</v>
      </c>
      <c r="D517" s="6"/>
      <c r="E517" s="6"/>
      <c r="F517" s="6"/>
      <c r="G517" s="6"/>
      <c r="H517" s="10"/>
      <c r="I517" s="53"/>
      <c r="J517" s="129">
        <f t="shared" si="27"/>
        <v>0</v>
      </c>
    </row>
    <row r="518" spans="1:10" ht="47.25" x14ac:dyDescent="0.25">
      <c r="A518" s="6">
        <v>2</v>
      </c>
      <c r="B518" s="9" t="s">
        <v>272</v>
      </c>
      <c r="C518" s="9" t="s">
        <v>1982</v>
      </c>
      <c r="D518" s="6" t="s">
        <v>273</v>
      </c>
      <c r="E518" s="6" t="s">
        <v>260</v>
      </c>
      <c r="F518" s="6" t="s">
        <v>261</v>
      </c>
      <c r="G518" s="6" t="s">
        <v>1197</v>
      </c>
      <c r="H518" s="10">
        <v>8100</v>
      </c>
      <c r="I518" s="53">
        <f t="shared" ref="I518:I524" si="30">H518</f>
        <v>8100</v>
      </c>
      <c r="J518" s="129">
        <f t="shared" si="27"/>
        <v>124.61538461538461</v>
      </c>
    </row>
    <row r="519" spans="1:10" ht="47.25" x14ac:dyDescent="0.25">
      <c r="A519" s="6">
        <v>3</v>
      </c>
      <c r="B519" s="9" t="s">
        <v>1022</v>
      </c>
      <c r="C519" s="9" t="s">
        <v>1973</v>
      </c>
      <c r="D519" s="6" t="s">
        <v>1023</v>
      </c>
      <c r="E519" s="6" t="s">
        <v>260</v>
      </c>
      <c r="F519" s="6" t="s">
        <v>261</v>
      </c>
      <c r="G519" s="6" t="s">
        <v>1197</v>
      </c>
      <c r="H519" s="10">
        <v>8100</v>
      </c>
      <c r="I519" s="53">
        <f t="shared" si="30"/>
        <v>8100</v>
      </c>
      <c r="J519" s="129">
        <f t="shared" si="27"/>
        <v>124.61538461538461</v>
      </c>
    </row>
    <row r="520" spans="1:10" ht="47.25" x14ac:dyDescent="0.25">
      <c r="A520" s="6">
        <v>4</v>
      </c>
      <c r="B520" s="9" t="s">
        <v>1024</v>
      </c>
      <c r="C520" s="9" t="s">
        <v>2011</v>
      </c>
      <c r="D520" s="6" t="s">
        <v>1025</v>
      </c>
      <c r="E520" s="6" t="s">
        <v>260</v>
      </c>
      <c r="F520" s="6" t="s">
        <v>261</v>
      </c>
      <c r="G520" s="6" t="s">
        <v>1197</v>
      </c>
      <c r="H520" s="10">
        <v>8100</v>
      </c>
      <c r="I520" s="53">
        <f t="shared" si="30"/>
        <v>8100</v>
      </c>
      <c r="J520" s="129">
        <f t="shared" si="27"/>
        <v>124.61538461538461</v>
      </c>
    </row>
    <row r="521" spans="1:10" ht="47.25" x14ac:dyDescent="0.25">
      <c r="A521" s="6">
        <v>5</v>
      </c>
      <c r="B521" s="9" t="s">
        <v>1026</v>
      </c>
      <c r="C521" s="9" t="s">
        <v>1976</v>
      </c>
      <c r="D521" s="6" t="s">
        <v>1027</v>
      </c>
      <c r="E521" s="6" t="s">
        <v>260</v>
      </c>
      <c r="F521" s="6" t="s">
        <v>261</v>
      </c>
      <c r="G521" s="6" t="s">
        <v>1197</v>
      </c>
      <c r="H521" s="10">
        <v>8100</v>
      </c>
      <c r="I521" s="53">
        <f t="shared" si="30"/>
        <v>8100</v>
      </c>
      <c r="J521" s="129">
        <f t="shared" ref="J521:J584" si="31">I521/65</f>
        <v>124.61538461538461</v>
      </c>
    </row>
    <row r="522" spans="1:10" ht="47.25" x14ac:dyDescent="0.25">
      <c r="A522" s="6">
        <v>6</v>
      </c>
      <c r="B522" s="9" t="s">
        <v>1977</v>
      </c>
      <c r="C522" s="9" t="s">
        <v>1978</v>
      </c>
      <c r="D522" s="6" t="s">
        <v>1021</v>
      </c>
      <c r="E522" s="6" t="s">
        <v>260</v>
      </c>
      <c r="F522" s="6" t="s">
        <v>261</v>
      </c>
      <c r="G522" s="6" t="s">
        <v>1197</v>
      </c>
      <c r="H522" s="10">
        <v>8100</v>
      </c>
      <c r="I522" s="53">
        <f t="shared" si="30"/>
        <v>8100</v>
      </c>
      <c r="J522" s="129">
        <f t="shared" si="31"/>
        <v>124.61538461538461</v>
      </c>
    </row>
    <row r="523" spans="1:10" ht="47.25" x14ac:dyDescent="0.25">
      <c r="A523" s="6">
        <v>7</v>
      </c>
      <c r="B523" s="9" t="s">
        <v>295</v>
      </c>
      <c r="C523" s="9" t="s">
        <v>1971</v>
      </c>
      <c r="D523" s="6" t="s">
        <v>296</v>
      </c>
      <c r="E523" s="6" t="s">
        <v>96</v>
      </c>
      <c r="F523" s="6" t="s">
        <v>97</v>
      </c>
      <c r="G523" s="6" t="s">
        <v>1197</v>
      </c>
      <c r="H523" s="10">
        <v>8100</v>
      </c>
      <c r="I523" s="53">
        <f t="shared" si="30"/>
        <v>8100</v>
      </c>
      <c r="J523" s="129">
        <f t="shared" si="31"/>
        <v>124.61538461538461</v>
      </c>
    </row>
    <row r="524" spans="1:10" ht="31.5" x14ac:dyDescent="0.25">
      <c r="A524" s="6">
        <v>8</v>
      </c>
      <c r="B524" s="9" t="s">
        <v>301</v>
      </c>
      <c r="C524" s="9" t="s">
        <v>1887</v>
      </c>
      <c r="D524" s="6" t="s">
        <v>302</v>
      </c>
      <c r="E524" s="6" t="s">
        <v>303</v>
      </c>
      <c r="F524" s="6" t="s">
        <v>304</v>
      </c>
      <c r="G524" s="6" t="s">
        <v>1197</v>
      </c>
      <c r="H524" s="10">
        <v>8100</v>
      </c>
      <c r="I524" s="53">
        <f t="shared" si="30"/>
        <v>8100</v>
      </c>
      <c r="J524" s="129">
        <f t="shared" si="31"/>
        <v>124.61538461538461</v>
      </c>
    </row>
    <row r="525" spans="1:10" x14ac:dyDescent="0.25">
      <c r="A525" s="6"/>
      <c r="B525" s="8" t="s">
        <v>22</v>
      </c>
      <c r="C525" s="8" t="s">
        <v>1489</v>
      </c>
      <c r="D525" s="6"/>
      <c r="E525" s="6"/>
      <c r="F525" s="6"/>
      <c r="G525" s="6"/>
      <c r="H525" s="10"/>
      <c r="I525" s="53"/>
      <c r="J525" s="129">
        <f t="shared" si="31"/>
        <v>0</v>
      </c>
    </row>
    <row r="526" spans="1:10" ht="31.5" x14ac:dyDescent="0.25">
      <c r="A526" s="6">
        <v>9</v>
      </c>
      <c r="B526" s="9" t="s">
        <v>733</v>
      </c>
      <c r="C526" s="9" t="s">
        <v>1496</v>
      </c>
      <c r="D526" s="6" t="s">
        <v>734</v>
      </c>
      <c r="E526" s="6" t="s">
        <v>735</v>
      </c>
      <c r="F526" s="6" t="s">
        <v>736</v>
      </c>
      <c r="G526" s="6" t="s">
        <v>1197</v>
      </c>
      <c r="H526" s="10">
        <v>8100</v>
      </c>
      <c r="I526" s="53">
        <f t="shared" ref="I526:I533" si="32">H526</f>
        <v>8100</v>
      </c>
      <c r="J526" s="129">
        <f t="shared" si="31"/>
        <v>124.61538461538461</v>
      </c>
    </row>
    <row r="527" spans="1:10" ht="31.5" x14ac:dyDescent="0.25">
      <c r="A527" s="6">
        <v>10</v>
      </c>
      <c r="B527" s="9" t="s">
        <v>1028</v>
      </c>
      <c r="C527" s="9" t="s">
        <v>1652</v>
      </c>
      <c r="D527" s="6" t="s">
        <v>1029</v>
      </c>
      <c r="E527" s="6" t="s">
        <v>284</v>
      </c>
      <c r="F527" s="6" t="s">
        <v>285</v>
      </c>
      <c r="G527" s="6" t="s">
        <v>1197</v>
      </c>
      <c r="H527" s="10">
        <v>8100</v>
      </c>
      <c r="I527" s="53">
        <f t="shared" si="32"/>
        <v>8100</v>
      </c>
      <c r="J527" s="129">
        <f t="shared" si="31"/>
        <v>124.61538461538461</v>
      </c>
    </row>
    <row r="528" spans="1:10" x14ac:dyDescent="0.25">
      <c r="A528" s="6">
        <v>11</v>
      </c>
      <c r="B528" s="9" t="s">
        <v>624</v>
      </c>
      <c r="C528" s="9" t="s">
        <v>1653</v>
      </c>
      <c r="D528" s="6" t="s">
        <v>625</v>
      </c>
      <c r="E528" s="6" t="s">
        <v>622</v>
      </c>
      <c r="F528" s="6" t="s">
        <v>623</v>
      </c>
      <c r="G528" s="6" t="s">
        <v>1197</v>
      </c>
      <c r="H528" s="10">
        <v>8100</v>
      </c>
      <c r="I528" s="53">
        <f t="shared" si="32"/>
        <v>8100</v>
      </c>
      <c r="J528" s="129">
        <f t="shared" si="31"/>
        <v>124.61538461538461</v>
      </c>
    </row>
    <row r="529" spans="1:10" ht="31.5" x14ac:dyDescent="0.25">
      <c r="A529" s="6">
        <v>12</v>
      </c>
      <c r="B529" s="9" t="s">
        <v>626</v>
      </c>
      <c r="C529" s="9" t="s">
        <v>1654</v>
      </c>
      <c r="D529" s="6" t="s">
        <v>627</v>
      </c>
      <c r="E529" s="6" t="s">
        <v>622</v>
      </c>
      <c r="F529" s="6" t="s">
        <v>623</v>
      </c>
      <c r="G529" s="6" t="s">
        <v>1197</v>
      </c>
      <c r="H529" s="10">
        <v>8100</v>
      </c>
      <c r="I529" s="53">
        <f t="shared" si="32"/>
        <v>8100</v>
      </c>
      <c r="J529" s="129">
        <f t="shared" si="31"/>
        <v>124.61538461538461</v>
      </c>
    </row>
    <row r="530" spans="1:10" x14ac:dyDescent="0.25">
      <c r="A530" s="6">
        <v>13</v>
      </c>
      <c r="B530" s="9" t="s">
        <v>628</v>
      </c>
      <c r="C530" s="9" t="s">
        <v>1655</v>
      </c>
      <c r="D530" s="6" t="s">
        <v>625</v>
      </c>
      <c r="E530" s="6" t="s">
        <v>622</v>
      </c>
      <c r="F530" s="6" t="s">
        <v>623</v>
      </c>
      <c r="G530" s="6" t="s">
        <v>1197</v>
      </c>
      <c r="H530" s="10">
        <v>8100</v>
      </c>
      <c r="I530" s="53">
        <f t="shared" si="32"/>
        <v>8100</v>
      </c>
      <c r="J530" s="129">
        <f t="shared" si="31"/>
        <v>124.61538461538461</v>
      </c>
    </row>
    <row r="531" spans="1:10" ht="31.5" x14ac:dyDescent="0.25">
      <c r="A531" s="6">
        <v>14</v>
      </c>
      <c r="B531" s="9" t="s">
        <v>1050</v>
      </c>
      <c r="C531" s="9" t="s">
        <v>1656</v>
      </c>
      <c r="D531" s="6" t="s">
        <v>1051</v>
      </c>
      <c r="E531" s="6" t="s">
        <v>735</v>
      </c>
      <c r="F531" s="6" t="s">
        <v>736</v>
      </c>
      <c r="G531" s="6" t="s">
        <v>1197</v>
      </c>
      <c r="H531" s="10">
        <v>8100</v>
      </c>
      <c r="I531" s="53">
        <f t="shared" si="32"/>
        <v>8100</v>
      </c>
      <c r="J531" s="129">
        <f t="shared" si="31"/>
        <v>124.61538461538461</v>
      </c>
    </row>
    <row r="532" spans="1:10" ht="31.5" x14ac:dyDescent="0.25">
      <c r="A532" s="6">
        <v>15</v>
      </c>
      <c r="B532" s="9" t="s">
        <v>282</v>
      </c>
      <c r="C532" s="9" t="s">
        <v>1657</v>
      </c>
      <c r="D532" s="6" t="s">
        <v>283</v>
      </c>
      <c r="E532" s="6" t="s">
        <v>284</v>
      </c>
      <c r="F532" s="6" t="s">
        <v>285</v>
      </c>
      <c r="G532" s="6" t="s">
        <v>1197</v>
      </c>
      <c r="H532" s="10">
        <v>8100</v>
      </c>
      <c r="I532" s="53">
        <f t="shared" si="32"/>
        <v>8100</v>
      </c>
      <c r="J532" s="129">
        <f t="shared" si="31"/>
        <v>124.61538461538461</v>
      </c>
    </row>
    <row r="533" spans="1:10" ht="47.25" x14ac:dyDescent="0.25">
      <c r="A533" s="6">
        <v>16</v>
      </c>
      <c r="B533" s="9" t="s">
        <v>315</v>
      </c>
      <c r="C533" s="9" t="s">
        <v>1658</v>
      </c>
      <c r="D533" s="6" t="s">
        <v>316</v>
      </c>
      <c r="E533" s="6" t="s">
        <v>158</v>
      </c>
      <c r="F533" s="6" t="s">
        <v>159</v>
      </c>
      <c r="G533" s="6" t="s">
        <v>1197</v>
      </c>
      <c r="H533" s="10">
        <v>8100</v>
      </c>
      <c r="I533" s="53">
        <f t="shared" si="32"/>
        <v>8100</v>
      </c>
      <c r="J533" s="129">
        <f t="shared" si="31"/>
        <v>124.61538461538461</v>
      </c>
    </row>
    <row r="534" spans="1:10" ht="31.5" x14ac:dyDescent="0.25">
      <c r="A534" s="6"/>
      <c r="B534" s="8" t="s">
        <v>2</v>
      </c>
      <c r="C534" s="8" t="s">
        <v>1576</v>
      </c>
      <c r="D534" s="6"/>
      <c r="E534" s="6"/>
      <c r="F534" s="6"/>
      <c r="G534" s="6"/>
      <c r="H534" s="10"/>
      <c r="I534" s="53"/>
      <c r="J534" s="129">
        <f t="shared" si="31"/>
        <v>0</v>
      </c>
    </row>
    <row r="535" spans="1:10" x14ac:dyDescent="0.25">
      <c r="A535" s="6">
        <v>17</v>
      </c>
      <c r="B535" s="9" t="s">
        <v>620</v>
      </c>
      <c r="C535" s="9" t="s">
        <v>1963</v>
      </c>
      <c r="D535" s="6" t="s">
        <v>621</v>
      </c>
      <c r="E535" s="6" t="s">
        <v>622</v>
      </c>
      <c r="F535" s="6" t="s">
        <v>623</v>
      </c>
      <c r="G535" s="6" t="s">
        <v>1197</v>
      </c>
      <c r="H535" s="10">
        <v>8100</v>
      </c>
      <c r="I535" s="53">
        <f t="shared" ref="I535:I541" si="33">H535</f>
        <v>8100</v>
      </c>
      <c r="J535" s="129">
        <f t="shared" si="31"/>
        <v>124.61538461538461</v>
      </c>
    </row>
    <row r="536" spans="1:10" x14ac:dyDescent="0.25">
      <c r="A536" s="6">
        <v>18</v>
      </c>
      <c r="B536" s="9" t="s">
        <v>280</v>
      </c>
      <c r="C536" s="9" t="s">
        <v>1843</v>
      </c>
      <c r="D536" s="6" t="s">
        <v>281</v>
      </c>
      <c r="E536" s="6" t="s">
        <v>96</v>
      </c>
      <c r="F536" s="6" t="s">
        <v>280</v>
      </c>
      <c r="G536" s="6" t="s">
        <v>1197</v>
      </c>
      <c r="H536" s="10">
        <v>8100</v>
      </c>
      <c r="I536" s="53">
        <f t="shared" si="33"/>
        <v>8100</v>
      </c>
      <c r="J536" s="129">
        <f t="shared" si="31"/>
        <v>124.61538461538461</v>
      </c>
    </row>
    <row r="537" spans="1:10" ht="47.25" x14ac:dyDescent="0.25">
      <c r="A537" s="6">
        <v>19</v>
      </c>
      <c r="B537" s="9" t="s">
        <v>293</v>
      </c>
      <c r="C537" s="9" t="s">
        <v>1847</v>
      </c>
      <c r="D537" s="6" t="s">
        <v>294</v>
      </c>
      <c r="E537" s="6" t="s">
        <v>96</v>
      </c>
      <c r="F537" s="6" t="s">
        <v>97</v>
      </c>
      <c r="G537" s="6" t="s">
        <v>1197</v>
      </c>
      <c r="H537" s="10">
        <v>8100</v>
      </c>
      <c r="I537" s="53">
        <f t="shared" si="33"/>
        <v>8100</v>
      </c>
      <c r="J537" s="129">
        <f t="shared" si="31"/>
        <v>124.61538461538461</v>
      </c>
    </row>
    <row r="538" spans="1:10" ht="47.25" x14ac:dyDescent="0.25">
      <c r="A538" s="6">
        <v>20</v>
      </c>
      <c r="B538" s="9" t="s">
        <v>1044</v>
      </c>
      <c r="C538" s="9" t="s">
        <v>1846</v>
      </c>
      <c r="D538" s="6" t="s">
        <v>1045</v>
      </c>
      <c r="E538" s="6" t="s">
        <v>96</v>
      </c>
      <c r="F538" s="6" t="s">
        <v>97</v>
      </c>
      <c r="G538" s="6" t="s">
        <v>1197</v>
      </c>
      <c r="H538" s="10">
        <v>8100</v>
      </c>
      <c r="I538" s="53">
        <f t="shared" si="33"/>
        <v>8100</v>
      </c>
      <c r="J538" s="129">
        <f t="shared" si="31"/>
        <v>124.61538461538461</v>
      </c>
    </row>
    <row r="539" spans="1:10" ht="47.25" x14ac:dyDescent="0.25">
      <c r="A539" s="6">
        <v>21</v>
      </c>
      <c r="B539" s="9" t="s">
        <v>305</v>
      </c>
      <c r="C539" s="9" t="s">
        <v>1845</v>
      </c>
      <c r="D539" s="6" t="s">
        <v>306</v>
      </c>
      <c r="E539" s="6" t="s">
        <v>96</v>
      </c>
      <c r="F539" s="6" t="s">
        <v>97</v>
      </c>
      <c r="G539" s="6" t="s">
        <v>1197</v>
      </c>
      <c r="H539" s="10">
        <v>8100</v>
      </c>
      <c r="I539" s="53">
        <f t="shared" si="33"/>
        <v>8100</v>
      </c>
      <c r="J539" s="129">
        <f t="shared" si="31"/>
        <v>124.61538461538461</v>
      </c>
    </row>
    <row r="540" spans="1:10" ht="31.5" x14ac:dyDescent="0.25">
      <c r="A540" s="6">
        <v>22</v>
      </c>
      <c r="B540" s="9" t="s">
        <v>297</v>
      </c>
      <c r="C540" s="9" t="s">
        <v>1844</v>
      </c>
      <c r="D540" s="6" t="s">
        <v>298</v>
      </c>
      <c r="E540" s="6" t="s">
        <v>299</v>
      </c>
      <c r="F540" s="6" t="s">
        <v>300</v>
      </c>
      <c r="G540" s="6" t="s">
        <v>1197</v>
      </c>
      <c r="H540" s="10">
        <v>8100</v>
      </c>
      <c r="I540" s="53">
        <f t="shared" si="33"/>
        <v>8100</v>
      </c>
      <c r="J540" s="129">
        <f t="shared" si="31"/>
        <v>124.61538461538461</v>
      </c>
    </row>
    <row r="541" spans="1:10" ht="47.25" x14ac:dyDescent="0.25">
      <c r="A541" s="6">
        <v>23</v>
      </c>
      <c r="B541" s="9" t="s">
        <v>291</v>
      </c>
      <c r="C541" s="9" t="s">
        <v>1808</v>
      </c>
      <c r="D541" s="6" t="s">
        <v>292</v>
      </c>
      <c r="E541" s="6" t="s">
        <v>96</v>
      </c>
      <c r="F541" s="6" t="s">
        <v>97</v>
      </c>
      <c r="G541" s="6" t="s">
        <v>1197</v>
      </c>
      <c r="H541" s="10">
        <v>8100</v>
      </c>
      <c r="I541" s="53">
        <f t="shared" si="33"/>
        <v>8100</v>
      </c>
      <c r="J541" s="129">
        <f t="shared" si="31"/>
        <v>124.61538461538461</v>
      </c>
    </row>
    <row r="542" spans="1:10" x14ac:dyDescent="0.25">
      <c r="A542" s="6"/>
      <c r="B542" s="8" t="s">
        <v>79</v>
      </c>
      <c r="C542" s="8" t="s">
        <v>1476</v>
      </c>
      <c r="D542" s="6"/>
      <c r="E542" s="6"/>
      <c r="F542" s="6"/>
      <c r="G542" s="6"/>
      <c r="H542" s="10"/>
      <c r="I542" s="53"/>
      <c r="J542" s="129">
        <f t="shared" si="31"/>
        <v>0</v>
      </c>
    </row>
    <row r="543" spans="1:10" ht="47.25" x14ac:dyDescent="0.25">
      <c r="A543" s="6">
        <v>24</v>
      </c>
      <c r="B543" s="9" t="s">
        <v>1030</v>
      </c>
      <c r="C543" s="9" t="s">
        <v>1809</v>
      </c>
      <c r="D543" s="6" t="s">
        <v>1031</v>
      </c>
      <c r="E543" s="6" t="s">
        <v>104</v>
      </c>
      <c r="F543" s="6" t="s">
        <v>325</v>
      </c>
      <c r="G543" s="6" t="s">
        <v>1197</v>
      </c>
      <c r="H543" s="10">
        <v>8100</v>
      </c>
      <c r="I543" s="53">
        <f>H543</f>
        <v>8100</v>
      </c>
      <c r="J543" s="129">
        <f t="shared" si="31"/>
        <v>124.61538461538461</v>
      </c>
    </row>
    <row r="544" spans="1:10" ht="47.25" x14ac:dyDescent="0.25">
      <c r="A544" s="6">
        <v>25</v>
      </c>
      <c r="B544" s="9" t="s">
        <v>102</v>
      </c>
      <c r="C544" s="9" t="s">
        <v>1848</v>
      </c>
      <c r="D544" s="6" t="s">
        <v>103</v>
      </c>
      <c r="E544" s="6" t="s">
        <v>104</v>
      </c>
      <c r="F544" s="6" t="s">
        <v>325</v>
      </c>
      <c r="G544" s="6" t="s">
        <v>1197</v>
      </c>
      <c r="H544" s="10">
        <v>8100</v>
      </c>
      <c r="I544" s="53">
        <f>H544</f>
        <v>8100</v>
      </c>
      <c r="J544" s="129">
        <f t="shared" si="31"/>
        <v>124.61538461538461</v>
      </c>
    </row>
    <row r="545" spans="1:10" x14ac:dyDescent="0.25">
      <c r="A545" s="6"/>
      <c r="B545" s="7" t="s">
        <v>1186</v>
      </c>
      <c r="C545" s="7" t="s">
        <v>1495</v>
      </c>
      <c r="D545" s="6"/>
      <c r="E545" s="6"/>
      <c r="F545" s="6"/>
      <c r="G545" s="6"/>
      <c r="H545" s="10"/>
      <c r="I545" s="53"/>
      <c r="J545" s="129">
        <f t="shared" si="31"/>
        <v>0</v>
      </c>
    </row>
    <row r="546" spans="1:10" ht="31.5" x14ac:dyDescent="0.25">
      <c r="A546" s="6"/>
      <c r="B546" s="8" t="s">
        <v>169</v>
      </c>
      <c r="C546" s="8" t="s">
        <v>1474</v>
      </c>
      <c r="D546" s="6"/>
      <c r="E546" s="6"/>
      <c r="F546" s="6"/>
      <c r="G546" s="6"/>
      <c r="H546" s="10"/>
      <c r="I546" s="53"/>
      <c r="J546" s="129">
        <f t="shared" si="31"/>
        <v>0</v>
      </c>
    </row>
    <row r="547" spans="1:10" ht="31.5" x14ac:dyDescent="0.25">
      <c r="A547" s="6">
        <v>1</v>
      </c>
      <c r="B547" s="9" t="s">
        <v>417</v>
      </c>
      <c r="C547" s="9" t="s">
        <v>1475</v>
      </c>
      <c r="D547" s="6" t="s">
        <v>418</v>
      </c>
      <c r="E547" s="6" t="s">
        <v>419</v>
      </c>
      <c r="F547" s="6" t="s">
        <v>420</v>
      </c>
      <c r="G547" s="6" t="s">
        <v>1197</v>
      </c>
      <c r="H547" s="10">
        <v>6300</v>
      </c>
      <c r="I547" s="53">
        <f>H547</f>
        <v>6300</v>
      </c>
      <c r="J547" s="129">
        <f t="shared" si="31"/>
        <v>96.92307692307692</v>
      </c>
    </row>
    <row r="548" spans="1:10" ht="31.5" x14ac:dyDescent="0.25">
      <c r="A548" s="6"/>
      <c r="B548" s="8" t="s">
        <v>76</v>
      </c>
      <c r="C548" s="8" t="s">
        <v>1480</v>
      </c>
      <c r="D548" s="6"/>
      <c r="E548" s="6"/>
      <c r="F548" s="6"/>
      <c r="G548" s="6"/>
      <c r="H548" s="10"/>
      <c r="I548" s="53"/>
      <c r="J548" s="129">
        <f t="shared" si="31"/>
        <v>0</v>
      </c>
    </row>
    <row r="549" spans="1:10" ht="94.5" x14ac:dyDescent="0.25">
      <c r="A549" s="6">
        <v>2</v>
      </c>
      <c r="B549" s="9" t="s">
        <v>248</v>
      </c>
      <c r="C549" s="9" t="s">
        <v>1849</v>
      </c>
      <c r="D549" s="6" t="s">
        <v>249</v>
      </c>
      <c r="E549" s="6" t="s">
        <v>77</v>
      </c>
      <c r="F549" s="6" t="s">
        <v>78</v>
      </c>
      <c r="G549" s="6" t="s">
        <v>1197</v>
      </c>
      <c r="H549" s="10">
        <v>6300</v>
      </c>
      <c r="I549" s="53">
        <f>H549</f>
        <v>6300</v>
      </c>
      <c r="J549" s="129">
        <f t="shared" si="31"/>
        <v>96.92307692307692</v>
      </c>
    </row>
    <row r="550" spans="1:10" ht="47.25" x14ac:dyDescent="0.25">
      <c r="A550" s="6">
        <v>3</v>
      </c>
      <c r="B550" s="9" t="s">
        <v>1038</v>
      </c>
      <c r="C550" s="9" t="s">
        <v>1850</v>
      </c>
      <c r="D550" s="6" t="s">
        <v>1039</v>
      </c>
      <c r="E550" s="6" t="s">
        <v>260</v>
      </c>
      <c r="F550" s="6" t="s">
        <v>261</v>
      </c>
      <c r="G550" s="6" t="s">
        <v>1197</v>
      </c>
      <c r="H550" s="10">
        <v>6300</v>
      </c>
      <c r="I550" s="53">
        <f>H550</f>
        <v>6300</v>
      </c>
      <c r="J550" s="129">
        <f t="shared" si="31"/>
        <v>96.92307692307692</v>
      </c>
    </row>
    <row r="551" spans="1:10" x14ac:dyDescent="0.25">
      <c r="A551" s="6"/>
      <c r="B551" s="8" t="s">
        <v>22</v>
      </c>
      <c r="C551" s="8" t="s">
        <v>1489</v>
      </c>
      <c r="D551" s="6"/>
      <c r="E551" s="6"/>
      <c r="F551" s="6"/>
      <c r="G551" s="6"/>
      <c r="H551" s="10"/>
      <c r="I551" s="53"/>
      <c r="J551" s="129">
        <f t="shared" si="31"/>
        <v>0</v>
      </c>
    </row>
    <row r="552" spans="1:10" ht="31.5" x14ac:dyDescent="0.25">
      <c r="A552" s="6">
        <v>4</v>
      </c>
      <c r="B552" s="9" t="s">
        <v>286</v>
      </c>
      <c r="C552" s="9" t="s">
        <v>1838</v>
      </c>
      <c r="D552" s="6" t="s">
        <v>277</v>
      </c>
      <c r="E552" s="6" t="s">
        <v>284</v>
      </c>
      <c r="F552" s="6" t="s">
        <v>285</v>
      </c>
      <c r="G552" s="6" t="s">
        <v>1197</v>
      </c>
      <c r="H552" s="10">
        <v>6300</v>
      </c>
      <c r="I552" s="53">
        <f>H552</f>
        <v>6300</v>
      </c>
      <c r="J552" s="129">
        <f t="shared" si="31"/>
        <v>96.92307692307692</v>
      </c>
    </row>
    <row r="553" spans="1:10" ht="47.25" x14ac:dyDescent="0.25">
      <c r="A553" s="6">
        <v>5</v>
      </c>
      <c r="B553" s="9" t="s">
        <v>276</v>
      </c>
      <c r="C553" s="9" t="s">
        <v>1839</v>
      </c>
      <c r="D553" s="6" t="s">
        <v>277</v>
      </c>
      <c r="E553" s="6" t="s">
        <v>278</v>
      </c>
      <c r="F553" s="6" t="s">
        <v>279</v>
      </c>
      <c r="G553" s="6" t="s">
        <v>1197</v>
      </c>
      <c r="H553" s="10">
        <v>6300</v>
      </c>
      <c r="I553" s="53">
        <f>H553</f>
        <v>6300</v>
      </c>
      <c r="J553" s="129">
        <f t="shared" si="31"/>
        <v>96.92307692307692</v>
      </c>
    </row>
    <row r="554" spans="1:10" ht="31.5" x14ac:dyDescent="0.25">
      <c r="A554" s="6">
        <v>6</v>
      </c>
      <c r="B554" s="9" t="s">
        <v>307</v>
      </c>
      <c r="C554" s="9" t="s">
        <v>1840</v>
      </c>
      <c r="D554" s="6" t="s">
        <v>308</v>
      </c>
      <c r="E554" s="6" t="s">
        <v>309</v>
      </c>
      <c r="F554" s="6" t="s">
        <v>310</v>
      </c>
      <c r="G554" s="6" t="s">
        <v>1197</v>
      </c>
      <c r="H554" s="10">
        <v>6300</v>
      </c>
      <c r="I554" s="53">
        <f>H554</f>
        <v>6300</v>
      </c>
      <c r="J554" s="129">
        <f t="shared" si="31"/>
        <v>96.92307692307692</v>
      </c>
    </row>
    <row r="555" spans="1:10" ht="31.5" x14ac:dyDescent="0.25">
      <c r="A555" s="6"/>
      <c r="B555" s="8" t="s">
        <v>2</v>
      </c>
      <c r="C555" s="8" t="s">
        <v>1576</v>
      </c>
      <c r="D555" s="6"/>
      <c r="E555" s="6"/>
      <c r="F555" s="6"/>
      <c r="G555" s="6"/>
      <c r="H555" s="10"/>
      <c r="I555" s="53"/>
      <c r="J555" s="129">
        <f t="shared" si="31"/>
        <v>0</v>
      </c>
    </row>
    <row r="556" spans="1:10" ht="63" x14ac:dyDescent="0.25">
      <c r="A556" s="6">
        <v>7</v>
      </c>
      <c r="B556" s="9" t="s">
        <v>254</v>
      </c>
      <c r="C556" s="9" t="s">
        <v>1841</v>
      </c>
      <c r="D556" s="6" t="s">
        <v>255</v>
      </c>
      <c r="E556" s="6" t="s">
        <v>256</v>
      </c>
      <c r="F556" s="6" t="s">
        <v>257</v>
      </c>
      <c r="G556" s="6" t="s">
        <v>1197</v>
      </c>
      <c r="H556" s="10">
        <v>6300</v>
      </c>
      <c r="I556" s="53">
        <f t="shared" ref="I556:I561" si="34">H556</f>
        <v>6300</v>
      </c>
      <c r="J556" s="129">
        <f t="shared" si="31"/>
        <v>96.92307692307692</v>
      </c>
    </row>
    <row r="557" spans="1:10" ht="47.25" x14ac:dyDescent="0.25">
      <c r="A557" s="6">
        <v>8</v>
      </c>
      <c r="B557" s="9" t="s">
        <v>289</v>
      </c>
      <c r="C557" s="9" t="s">
        <v>1842</v>
      </c>
      <c r="D557" s="6" t="s">
        <v>290</v>
      </c>
      <c r="E557" s="6" t="s">
        <v>96</v>
      </c>
      <c r="F557" s="6" t="s">
        <v>97</v>
      </c>
      <c r="G557" s="6" t="s">
        <v>1197</v>
      </c>
      <c r="H557" s="10">
        <v>6300</v>
      </c>
      <c r="I557" s="53">
        <f t="shared" si="34"/>
        <v>6300</v>
      </c>
      <c r="J557" s="129">
        <f t="shared" si="31"/>
        <v>96.92307692307692</v>
      </c>
    </row>
    <row r="558" spans="1:10" ht="31.5" x14ac:dyDescent="0.25">
      <c r="A558" s="6">
        <v>9</v>
      </c>
      <c r="B558" s="9" t="s">
        <v>250</v>
      </c>
      <c r="C558" s="9" t="s">
        <v>1851</v>
      </c>
      <c r="D558" s="6" t="s">
        <v>251</v>
      </c>
      <c r="E558" s="6" t="s">
        <v>252</v>
      </c>
      <c r="F558" s="6" t="s">
        <v>253</v>
      </c>
      <c r="G558" s="6" t="s">
        <v>1197</v>
      </c>
      <c r="H558" s="10">
        <v>6300</v>
      </c>
      <c r="I558" s="53">
        <f t="shared" si="34"/>
        <v>6300</v>
      </c>
      <c r="J558" s="129">
        <f t="shared" si="31"/>
        <v>96.92307692307692</v>
      </c>
    </row>
    <row r="559" spans="1:10" ht="31.5" x14ac:dyDescent="0.25">
      <c r="A559" s="6">
        <v>10</v>
      </c>
      <c r="B559" s="9" t="s">
        <v>1032</v>
      </c>
      <c r="C559" s="9" t="s">
        <v>1852</v>
      </c>
      <c r="D559" s="6" t="s">
        <v>1033</v>
      </c>
      <c r="E559" s="6" t="s">
        <v>299</v>
      </c>
      <c r="F559" s="6" t="s">
        <v>300</v>
      </c>
      <c r="G559" s="6" t="s">
        <v>1197</v>
      </c>
      <c r="H559" s="10">
        <v>6300</v>
      </c>
      <c r="I559" s="53">
        <f t="shared" si="34"/>
        <v>6300</v>
      </c>
      <c r="J559" s="129">
        <f t="shared" si="31"/>
        <v>96.92307692307692</v>
      </c>
    </row>
    <row r="560" spans="1:10" ht="47.25" x14ac:dyDescent="0.25">
      <c r="A560" s="6">
        <v>11</v>
      </c>
      <c r="B560" s="9" t="s">
        <v>311</v>
      </c>
      <c r="C560" s="9" t="s">
        <v>1968</v>
      </c>
      <c r="D560" s="6" t="s">
        <v>312</v>
      </c>
      <c r="E560" s="6" t="s">
        <v>313</v>
      </c>
      <c r="F560" s="6" t="s">
        <v>314</v>
      </c>
      <c r="G560" s="6" t="s">
        <v>1197</v>
      </c>
      <c r="H560" s="10">
        <v>6300</v>
      </c>
      <c r="I560" s="53">
        <f t="shared" si="34"/>
        <v>6300</v>
      </c>
      <c r="J560" s="129">
        <f t="shared" si="31"/>
        <v>96.92307692307692</v>
      </c>
    </row>
    <row r="561" spans="1:10" ht="31.5" x14ac:dyDescent="0.25">
      <c r="A561" s="6">
        <v>12</v>
      </c>
      <c r="B561" s="9" t="s">
        <v>1034</v>
      </c>
      <c r="C561" s="9" t="s">
        <v>1837</v>
      </c>
      <c r="D561" s="6" t="s">
        <v>1035</v>
      </c>
      <c r="E561" s="6" t="s">
        <v>0</v>
      </c>
      <c r="F561" s="6" t="s">
        <v>1</v>
      </c>
      <c r="G561" s="6" t="s">
        <v>1197</v>
      </c>
      <c r="H561" s="10">
        <v>6300</v>
      </c>
      <c r="I561" s="53">
        <f t="shared" si="34"/>
        <v>6300</v>
      </c>
      <c r="J561" s="129">
        <f t="shared" si="31"/>
        <v>96.92307692307692</v>
      </c>
    </row>
    <row r="562" spans="1:10" x14ac:dyDescent="0.25">
      <c r="A562" s="6"/>
      <c r="B562" s="8" t="s">
        <v>79</v>
      </c>
      <c r="C562" s="8" t="s">
        <v>1476</v>
      </c>
      <c r="D562" s="6"/>
      <c r="E562" s="6"/>
      <c r="F562" s="6"/>
      <c r="G562" s="6"/>
      <c r="H562" s="10"/>
      <c r="I562" s="53"/>
      <c r="J562" s="129">
        <f t="shared" si="31"/>
        <v>0</v>
      </c>
    </row>
    <row r="563" spans="1:10" ht="31.5" x14ac:dyDescent="0.25">
      <c r="A563" s="6">
        <v>13</v>
      </c>
      <c r="B563" s="9" t="s">
        <v>486</v>
      </c>
      <c r="C563" s="9" t="s">
        <v>1964</v>
      </c>
      <c r="D563" s="6" t="s">
        <v>487</v>
      </c>
      <c r="E563" s="6" t="s">
        <v>1192</v>
      </c>
      <c r="F563" s="6" t="s">
        <v>105</v>
      </c>
      <c r="G563" s="6" t="s">
        <v>1197</v>
      </c>
      <c r="H563" s="10">
        <v>6300</v>
      </c>
      <c r="I563" s="53">
        <f>H563</f>
        <v>6300</v>
      </c>
      <c r="J563" s="129">
        <f t="shared" si="31"/>
        <v>96.92307692307692</v>
      </c>
    </row>
    <row r="564" spans="1:10" ht="47.25" x14ac:dyDescent="0.25">
      <c r="A564" s="6">
        <v>14</v>
      </c>
      <c r="B564" s="9" t="s">
        <v>1046</v>
      </c>
      <c r="C564" s="9" t="s">
        <v>1836</v>
      </c>
      <c r="D564" s="6" t="s">
        <v>1047</v>
      </c>
      <c r="E564" s="6" t="s">
        <v>133</v>
      </c>
      <c r="F564" s="6" t="s">
        <v>134</v>
      </c>
      <c r="G564" s="6" t="s">
        <v>1197</v>
      </c>
      <c r="H564" s="10">
        <v>6300</v>
      </c>
      <c r="I564" s="53">
        <f>H564</f>
        <v>6300</v>
      </c>
      <c r="J564" s="129">
        <f t="shared" si="31"/>
        <v>96.92307692307692</v>
      </c>
    </row>
    <row r="565" spans="1:10" x14ac:dyDescent="0.25">
      <c r="A565" s="6">
        <v>15</v>
      </c>
      <c r="B565" s="9" t="s">
        <v>1040</v>
      </c>
      <c r="C565" s="9" t="s">
        <v>1965</v>
      </c>
      <c r="D565" s="6" t="s">
        <v>1041</v>
      </c>
      <c r="E565" s="6"/>
      <c r="F565" s="6"/>
      <c r="G565" s="6" t="s">
        <v>1197</v>
      </c>
      <c r="H565" s="10">
        <v>6300</v>
      </c>
      <c r="I565" s="53">
        <f>H565</f>
        <v>6300</v>
      </c>
      <c r="J565" s="129">
        <f t="shared" si="31"/>
        <v>96.92307692307692</v>
      </c>
    </row>
    <row r="566" spans="1:10" ht="31.5" x14ac:dyDescent="0.25">
      <c r="A566" s="6">
        <v>16</v>
      </c>
      <c r="B566" s="9" t="s">
        <v>1042</v>
      </c>
      <c r="C566" s="9" t="s">
        <v>1966</v>
      </c>
      <c r="D566" s="6" t="s">
        <v>1043</v>
      </c>
      <c r="E566" s="6"/>
      <c r="F566" s="6"/>
      <c r="G566" s="6" t="s">
        <v>1197</v>
      </c>
      <c r="H566" s="10">
        <v>6300</v>
      </c>
      <c r="I566" s="53">
        <f>H566</f>
        <v>6300</v>
      </c>
      <c r="J566" s="129">
        <f t="shared" si="31"/>
        <v>96.92307692307692</v>
      </c>
    </row>
    <row r="567" spans="1:10" x14ac:dyDescent="0.25">
      <c r="A567" s="6"/>
      <c r="B567" s="8" t="s">
        <v>199</v>
      </c>
      <c r="C567" s="8" t="s">
        <v>1769</v>
      </c>
      <c r="D567" s="6"/>
      <c r="E567" s="6"/>
      <c r="F567" s="6"/>
      <c r="G567" s="6"/>
      <c r="H567" s="10"/>
      <c r="I567" s="53"/>
      <c r="J567" s="129">
        <f t="shared" si="31"/>
        <v>0</v>
      </c>
    </row>
    <row r="568" spans="1:10" ht="63" x14ac:dyDescent="0.25">
      <c r="A568" s="6">
        <v>17</v>
      </c>
      <c r="B568" s="9" t="s">
        <v>274</v>
      </c>
      <c r="C568" s="9" t="s">
        <v>1967</v>
      </c>
      <c r="D568" s="6" t="s">
        <v>275</v>
      </c>
      <c r="E568" s="6" t="s">
        <v>256</v>
      </c>
      <c r="F568" s="6" t="s">
        <v>257</v>
      </c>
      <c r="G568" s="6" t="s">
        <v>1197</v>
      </c>
      <c r="H568" s="10">
        <v>6300</v>
      </c>
      <c r="I568" s="53">
        <f>H568</f>
        <v>6300</v>
      </c>
      <c r="J568" s="129">
        <f t="shared" si="31"/>
        <v>96.92307692307692</v>
      </c>
    </row>
    <row r="569" spans="1:10" x14ac:dyDescent="0.25">
      <c r="A569" s="6"/>
      <c r="B569" s="6"/>
      <c r="C569" s="6"/>
      <c r="D569" s="6"/>
      <c r="E569" s="6"/>
      <c r="F569" s="6"/>
      <c r="G569" s="6"/>
      <c r="H569" s="10"/>
      <c r="I569" s="53"/>
      <c r="J569" s="129">
        <f t="shared" si="31"/>
        <v>0</v>
      </c>
    </row>
    <row r="570" spans="1:10" x14ac:dyDescent="0.25">
      <c r="A570" s="6"/>
      <c r="B570" s="8" t="s">
        <v>1255</v>
      </c>
      <c r="C570" s="8" t="s">
        <v>1770</v>
      </c>
      <c r="D570" s="6"/>
      <c r="E570" s="6"/>
      <c r="F570" s="6"/>
      <c r="G570" s="6"/>
      <c r="H570" s="10"/>
      <c r="I570" s="53"/>
      <c r="J570" s="129">
        <f t="shared" si="31"/>
        <v>0</v>
      </c>
    </row>
    <row r="571" spans="1:10" x14ac:dyDescent="0.25">
      <c r="A571" s="6"/>
      <c r="B571" s="7" t="s">
        <v>1191</v>
      </c>
      <c r="C571" s="7" t="s">
        <v>1479</v>
      </c>
      <c r="D571" s="6"/>
      <c r="E571" s="6"/>
      <c r="F571" s="6"/>
      <c r="G571" s="6"/>
      <c r="H571" s="10"/>
      <c r="I571" s="53"/>
      <c r="J571" s="129">
        <f t="shared" si="31"/>
        <v>0</v>
      </c>
    </row>
    <row r="572" spans="1:10" ht="31.5" x14ac:dyDescent="0.25">
      <c r="A572" s="6"/>
      <c r="B572" s="8" t="s">
        <v>169</v>
      </c>
      <c r="C572" s="8" t="s">
        <v>1474</v>
      </c>
      <c r="D572" s="6"/>
      <c r="E572" s="6"/>
      <c r="F572" s="6"/>
      <c r="G572" s="6"/>
      <c r="H572" s="10"/>
      <c r="I572" s="53"/>
      <c r="J572" s="129">
        <f t="shared" si="31"/>
        <v>0</v>
      </c>
    </row>
    <row r="573" spans="1:10" ht="31.5" x14ac:dyDescent="0.25">
      <c r="A573" s="6">
        <v>1</v>
      </c>
      <c r="B573" s="9" t="s">
        <v>73</v>
      </c>
      <c r="C573" s="9" t="s">
        <v>1755</v>
      </c>
      <c r="D573" s="6" t="s">
        <v>168</v>
      </c>
      <c r="E573" s="6"/>
      <c r="F573" s="6"/>
      <c r="G573" s="6" t="s">
        <v>1197</v>
      </c>
      <c r="H573" s="10">
        <v>22900</v>
      </c>
      <c r="I573" s="53">
        <f>H573</f>
        <v>22900</v>
      </c>
      <c r="J573" s="129">
        <f t="shared" si="31"/>
        <v>352.30769230769232</v>
      </c>
    </row>
    <row r="574" spans="1:10" ht="31.5" x14ac:dyDescent="0.25">
      <c r="A574" s="6"/>
      <c r="B574" s="8" t="s">
        <v>76</v>
      </c>
      <c r="C574" s="8" t="s">
        <v>1480</v>
      </c>
      <c r="D574" s="6"/>
      <c r="E574" s="6"/>
      <c r="F574" s="6"/>
      <c r="G574" s="6"/>
      <c r="H574" s="10"/>
      <c r="I574" s="53"/>
      <c r="J574" s="129">
        <f t="shared" si="31"/>
        <v>0</v>
      </c>
    </row>
    <row r="575" spans="1:10" ht="47.25" x14ac:dyDescent="0.25">
      <c r="A575" s="6">
        <v>2</v>
      </c>
      <c r="B575" s="9" t="s">
        <v>714</v>
      </c>
      <c r="C575" s="9" t="s">
        <v>1969</v>
      </c>
      <c r="D575" s="6" t="s">
        <v>715</v>
      </c>
      <c r="E575" s="6"/>
      <c r="F575" s="6"/>
      <c r="G575" s="6" t="s">
        <v>1197</v>
      </c>
      <c r="H575" s="10">
        <v>22900</v>
      </c>
      <c r="I575" s="53">
        <f>H575</f>
        <v>22900</v>
      </c>
      <c r="J575" s="129">
        <f t="shared" si="31"/>
        <v>352.30769230769232</v>
      </c>
    </row>
    <row r="576" spans="1:10" ht="47.25" x14ac:dyDescent="0.25">
      <c r="A576" s="6">
        <v>3</v>
      </c>
      <c r="B576" s="9" t="s">
        <v>722</v>
      </c>
      <c r="C576" s="9" t="s">
        <v>1970</v>
      </c>
      <c r="D576" s="6" t="s">
        <v>723</v>
      </c>
      <c r="E576" s="6"/>
      <c r="F576" s="6"/>
      <c r="G576" s="6" t="s">
        <v>1197</v>
      </c>
      <c r="H576" s="10">
        <v>22900</v>
      </c>
      <c r="I576" s="53">
        <f>H576</f>
        <v>22900</v>
      </c>
      <c r="J576" s="129">
        <f t="shared" si="31"/>
        <v>352.30769230769232</v>
      </c>
    </row>
    <row r="577" spans="1:10" ht="31.5" x14ac:dyDescent="0.25">
      <c r="A577" s="6">
        <v>4</v>
      </c>
      <c r="B577" s="9" t="s">
        <v>643</v>
      </c>
      <c r="C577" s="9" t="s">
        <v>1990</v>
      </c>
      <c r="D577" s="6" t="s">
        <v>644</v>
      </c>
      <c r="E577" s="6"/>
      <c r="F577" s="6"/>
      <c r="G577" s="6" t="s">
        <v>1197</v>
      </c>
      <c r="H577" s="10">
        <v>22900</v>
      </c>
      <c r="I577" s="53">
        <f>H577</f>
        <v>22900</v>
      </c>
      <c r="J577" s="129">
        <f t="shared" si="31"/>
        <v>352.30769230769232</v>
      </c>
    </row>
    <row r="578" spans="1:10" ht="47.25" x14ac:dyDescent="0.25">
      <c r="A578" s="6">
        <v>5</v>
      </c>
      <c r="B578" s="9" t="s">
        <v>718</v>
      </c>
      <c r="C578" s="9" t="s">
        <v>1991</v>
      </c>
      <c r="D578" s="6" t="s">
        <v>719</v>
      </c>
      <c r="E578" s="6"/>
      <c r="F578" s="6"/>
      <c r="G578" s="6" t="s">
        <v>1197</v>
      </c>
      <c r="H578" s="10">
        <v>22900</v>
      </c>
      <c r="I578" s="53">
        <f>H578</f>
        <v>22900</v>
      </c>
      <c r="J578" s="129">
        <f t="shared" si="31"/>
        <v>352.30769230769232</v>
      </c>
    </row>
    <row r="579" spans="1:10" ht="63" x14ac:dyDescent="0.25">
      <c r="A579" s="6">
        <v>6</v>
      </c>
      <c r="B579" s="9" t="s">
        <v>724</v>
      </c>
      <c r="C579" s="9" t="s">
        <v>1992</v>
      </c>
      <c r="D579" s="6" t="s">
        <v>725</v>
      </c>
      <c r="E579" s="6"/>
      <c r="F579" s="6"/>
      <c r="G579" s="6" t="s">
        <v>1197</v>
      </c>
      <c r="H579" s="10">
        <v>22900</v>
      </c>
      <c r="I579" s="53">
        <f>H579</f>
        <v>22900</v>
      </c>
      <c r="J579" s="129">
        <f t="shared" si="31"/>
        <v>352.30769230769232</v>
      </c>
    </row>
    <row r="580" spans="1:10" ht="31.5" x14ac:dyDescent="0.25">
      <c r="A580" s="6"/>
      <c r="B580" s="8" t="s">
        <v>2</v>
      </c>
      <c r="C580" s="8" t="s">
        <v>1576</v>
      </c>
      <c r="D580" s="6"/>
      <c r="E580" s="6"/>
      <c r="F580" s="6"/>
      <c r="G580" s="6"/>
      <c r="H580" s="10"/>
      <c r="I580" s="53"/>
      <c r="J580" s="129">
        <f t="shared" si="31"/>
        <v>0</v>
      </c>
    </row>
    <row r="581" spans="1:10" ht="47.25" x14ac:dyDescent="0.25">
      <c r="A581" s="6">
        <v>7</v>
      </c>
      <c r="B581" s="9" t="s">
        <v>712</v>
      </c>
      <c r="C581" s="9" t="s">
        <v>1999</v>
      </c>
      <c r="D581" s="6" t="s">
        <v>713</v>
      </c>
      <c r="E581" s="6"/>
      <c r="F581" s="6"/>
      <c r="G581" s="6" t="s">
        <v>1197</v>
      </c>
      <c r="H581" s="10">
        <v>22900</v>
      </c>
      <c r="I581" s="53">
        <f>H581</f>
        <v>22900</v>
      </c>
      <c r="J581" s="129">
        <f t="shared" si="31"/>
        <v>352.30769230769232</v>
      </c>
    </row>
    <row r="582" spans="1:10" x14ac:dyDescent="0.25">
      <c r="A582" s="6"/>
      <c r="B582" s="8" t="s">
        <v>199</v>
      </c>
      <c r="C582" s="8" t="s">
        <v>1769</v>
      </c>
      <c r="D582" s="6"/>
      <c r="E582" s="6"/>
      <c r="F582" s="6"/>
      <c r="G582" s="6"/>
      <c r="H582" s="10"/>
      <c r="I582" s="53"/>
      <c r="J582" s="129">
        <f t="shared" si="31"/>
        <v>0</v>
      </c>
    </row>
    <row r="583" spans="1:10" ht="47.25" x14ac:dyDescent="0.25">
      <c r="A583" s="6">
        <v>8</v>
      </c>
      <c r="B583" s="9" t="s">
        <v>720</v>
      </c>
      <c r="C583" s="9" t="s">
        <v>1993</v>
      </c>
      <c r="D583" s="6" t="s">
        <v>721</v>
      </c>
      <c r="E583" s="6"/>
      <c r="F583" s="6"/>
      <c r="G583" s="6" t="s">
        <v>1197</v>
      </c>
      <c r="H583" s="10">
        <v>22900</v>
      </c>
      <c r="I583" s="53">
        <f>H583</f>
        <v>22900</v>
      </c>
      <c r="J583" s="129">
        <f t="shared" si="31"/>
        <v>352.30769230769232</v>
      </c>
    </row>
    <row r="584" spans="1:10" x14ac:dyDescent="0.25">
      <c r="A584" s="6"/>
      <c r="B584" s="8" t="s">
        <v>57</v>
      </c>
      <c r="C584" s="8" t="s">
        <v>1499</v>
      </c>
      <c r="D584" s="6"/>
      <c r="E584" s="6"/>
      <c r="F584" s="6"/>
      <c r="G584" s="6"/>
      <c r="H584" s="10"/>
      <c r="I584" s="53"/>
      <c r="J584" s="129">
        <f t="shared" si="31"/>
        <v>0</v>
      </c>
    </row>
    <row r="585" spans="1:10" ht="63" x14ac:dyDescent="0.25">
      <c r="A585" s="6">
        <v>9</v>
      </c>
      <c r="B585" s="9" t="s">
        <v>737</v>
      </c>
      <c r="C585" s="9" t="s">
        <v>1788</v>
      </c>
      <c r="D585" s="6" t="s">
        <v>738</v>
      </c>
      <c r="E585" s="6" t="s">
        <v>607</v>
      </c>
      <c r="F585" s="6" t="s">
        <v>608</v>
      </c>
      <c r="G585" s="6" t="s">
        <v>1197</v>
      </c>
      <c r="H585" s="10">
        <v>22900</v>
      </c>
      <c r="I585" s="53">
        <f>H585</f>
        <v>22900</v>
      </c>
      <c r="J585" s="129">
        <f t="shared" ref="J585:J648" si="35">I585/65</f>
        <v>352.30769230769232</v>
      </c>
    </row>
    <row r="586" spans="1:10" ht="31.5" x14ac:dyDescent="0.25">
      <c r="A586" s="6">
        <v>10</v>
      </c>
      <c r="B586" s="9" t="s">
        <v>579</v>
      </c>
      <c r="C586" s="9" t="s">
        <v>1994</v>
      </c>
      <c r="D586" s="6" t="s">
        <v>580</v>
      </c>
      <c r="E586" s="6"/>
      <c r="F586" s="6"/>
      <c r="G586" s="6" t="s">
        <v>1197</v>
      </c>
      <c r="H586" s="10">
        <v>22900</v>
      </c>
      <c r="I586" s="53">
        <f>H586</f>
        <v>22900</v>
      </c>
      <c r="J586" s="129">
        <f t="shared" si="35"/>
        <v>352.30769230769232</v>
      </c>
    </row>
    <row r="587" spans="1:10" x14ac:dyDescent="0.25">
      <c r="A587" s="6"/>
      <c r="B587" s="7" t="s">
        <v>1180</v>
      </c>
      <c r="C587" s="7" t="s">
        <v>1488</v>
      </c>
      <c r="D587" s="6"/>
      <c r="E587" s="6"/>
      <c r="F587" s="6"/>
      <c r="G587" s="6"/>
      <c r="H587" s="10"/>
      <c r="I587" s="53"/>
      <c r="J587" s="129">
        <f t="shared" si="35"/>
        <v>0</v>
      </c>
    </row>
    <row r="588" spans="1:10" ht="31.5" x14ac:dyDescent="0.25">
      <c r="A588" s="6"/>
      <c r="B588" s="8" t="s">
        <v>169</v>
      </c>
      <c r="C588" s="8" t="s">
        <v>1474</v>
      </c>
      <c r="D588" s="6"/>
      <c r="E588" s="6"/>
      <c r="F588" s="6"/>
      <c r="G588" s="6"/>
      <c r="H588" s="10"/>
      <c r="I588" s="53"/>
      <c r="J588" s="129">
        <f t="shared" si="35"/>
        <v>0</v>
      </c>
    </row>
    <row r="589" spans="1:10" ht="31.5" x14ac:dyDescent="0.25">
      <c r="A589" s="6">
        <v>1</v>
      </c>
      <c r="B589" s="9" t="s">
        <v>73</v>
      </c>
      <c r="C589" s="9" t="s">
        <v>1755</v>
      </c>
      <c r="D589" s="6" t="s">
        <v>168</v>
      </c>
      <c r="E589" s="6"/>
      <c r="F589" s="6"/>
      <c r="G589" s="6" t="s">
        <v>1197</v>
      </c>
      <c r="H589" s="10">
        <v>25000</v>
      </c>
      <c r="I589" s="53">
        <f>H589</f>
        <v>25000</v>
      </c>
      <c r="J589" s="129">
        <f t="shared" si="35"/>
        <v>384.61538461538464</v>
      </c>
    </row>
    <row r="590" spans="1:10" ht="31.5" x14ac:dyDescent="0.25">
      <c r="A590" s="6"/>
      <c r="B590" s="8" t="s">
        <v>76</v>
      </c>
      <c r="C590" s="8" t="s">
        <v>1480</v>
      </c>
      <c r="D590" s="6"/>
      <c r="E590" s="6"/>
      <c r="F590" s="6"/>
      <c r="G590" s="6"/>
      <c r="H590" s="10"/>
      <c r="I590" s="53"/>
      <c r="J590" s="129">
        <f t="shared" si="35"/>
        <v>0</v>
      </c>
    </row>
    <row r="591" spans="1:10" ht="47.25" x14ac:dyDescent="0.25">
      <c r="A591" s="6">
        <v>2</v>
      </c>
      <c r="B591" s="9" t="s">
        <v>743</v>
      </c>
      <c r="C591" s="9" t="s">
        <v>1789</v>
      </c>
      <c r="D591" s="6" t="s">
        <v>744</v>
      </c>
      <c r="E591" s="6" t="s">
        <v>607</v>
      </c>
      <c r="F591" s="6" t="s">
        <v>608</v>
      </c>
      <c r="G591" s="6" t="s">
        <v>1197</v>
      </c>
      <c r="H591" s="10">
        <v>19900</v>
      </c>
      <c r="I591" s="53">
        <f t="shared" ref="I591:I611" si="36">H591</f>
        <v>19900</v>
      </c>
      <c r="J591" s="129">
        <f t="shared" si="35"/>
        <v>306.15384615384613</v>
      </c>
    </row>
    <row r="592" spans="1:10" ht="47.25" x14ac:dyDescent="0.25">
      <c r="A592" s="6">
        <v>3</v>
      </c>
      <c r="B592" s="9" t="s">
        <v>774</v>
      </c>
      <c r="C592" s="9" t="s">
        <v>1790</v>
      </c>
      <c r="D592" s="6" t="s">
        <v>775</v>
      </c>
      <c r="E592" s="6" t="s">
        <v>607</v>
      </c>
      <c r="F592" s="6" t="s">
        <v>608</v>
      </c>
      <c r="G592" s="6" t="s">
        <v>1197</v>
      </c>
      <c r="H592" s="10">
        <v>21000</v>
      </c>
      <c r="I592" s="53">
        <f t="shared" si="36"/>
        <v>21000</v>
      </c>
      <c r="J592" s="129">
        <f t="shared" si="35"/>
        <v>323.07692307692309</v>
      </c>
    </row>
    <row r="593" spans="1:10" ht="63" x14ac:dyDescent="0.25">
      <c r="A593" s="6">
        <v>4</v>
      </c>
      <c r="B593" s="9" t="s">
        <v>741</v>
      </c>
      <c r="C593" s="9" t="s">
        <v>1791</v>
      </c>
      <c r="D593" s="6" t="s">
        <v>742</v>
      </c>
      <c r="E593" s="6" t="s">
        <v>607</v>
      </c>
      <c r="F593" s="6" t="s">
        <v>608</v>
      </c>
      <c r="G593" s="6" t="s">
        <v>1197</v>
      </c>
      <c r="H593" s="10">
        <v>17900</v>
      </c>
      <c r="I593" s="53">
        <f t="shared" si="36"/>
        <v>17900</v>
      </c>
      <c r="J593" s="129">
        <f t="shared" si="35"/>
        <v>275.38461538461536</v>
      </c>
    </row>
    <row r="594" spans="1:10" ht="78.75" x14ac:dyDescent="0.25">
      <c r="A594" s="6">
        <v>5</v>
      </c>
      <c r="B594" s="9" t="s">
        <v>749</v>
      </c>
      <c r="C594" s="9" t="s">
        <v>1792</v>
      </c>
      <c r="D594" s="6" t="s">
        <v>750</v>
      </c>
      <c r="E594" s="6" t="s">
        <v>607</v>
      </c>
      <c r="F594" s="6" t="s">
        <v>608</v>
      </c>
      <c r="G594" s="6" t="s">
        <v>1197</v>
      </c>
      <c r="H594" s="10">
        <v>19900</v>
      </c>
      <c r="I594" s="53">
        <f t="shared" si="36"/>
        <v>19900</v>
      </c>
      <c r="J594" s="129">
        <f t="shared" si="35"/>
        <v>306.15384615384613</v>
      </c>
    </row>
    <row r="595" spans="1:10" ht="63" x14ac:dyDescent="0.25">
      <c r="A595" s="6">
        <v>6</v>
      </c>
      <c r="B595" s="9" t="s">
        <v>609</v>
      </c>
      <c r="C595" s="9" t="s">
        <v>1793</v>
      </c>
      <c r="D595" s="6" t="s">
        <v>610</v>
      </c>
      <c r="E595" s="6" t="s">
        <v>607</v>
      </c>
      <c r="F595" s="6" t="s">
        <v>608</v>
      </c>
      <c r="G595" s="6" t="s">
        <v>1197</v>
      </c>
      <c r="H595" s="10">
        <v>17900</v>
      </c>
      <c r="I595" s="53">
        <f t="shared" si="36"/>
        <v>17900</v>
      </c>
      <c r="J595" s="129">
        <f t="shared" si="35"/>
        <v>275.38461538461536</v>
      </c>
    </row>
    <row r="596" spans="1:10" ht="63" x14ac:dyDescent="0.25">
      <c r="A596" s="6">
        <v>7</v>
      </c>
      <c r="B596" s="9" t="s">
        <v>605</v>
      </c>
      <c r="C596" s="9" t="s">
        <v>1794</v>
      </c>
      <c r="D596" s="6" t="s">
        <v>606</v>
      </c>
      <c r="E596" s="6" t="s">
        <v>607</v>
      </c>
      <c r="F596" s="6" t="s">
        <v>608</v>
      </c>
      <c r="G596" s="6" t="s">
        <v>1197</v>
      </c>
      <c r="H596" s="10">
        <v>17900</v>
      </c>
      <c r="I596" s="53">
        <f t="shared" si="36"/>
        <v>17900</v>
      </c>
      <c r="J596" s="129">
        <f t="shared" si="35"/>
        <v>275.38461538461536</v>
      </c>
    </row>
    <row r="597" spans="1:10" ht="87.75" customHeight="1" x14ac:dyDescent="0.25">
      <c r="A597" s="6">
        <v>8</v>
      </c>
      <c r="B597" s="9" t="s">
        <v>1795</v>
      </c>
      <c r="C597" s="9" t="s">
        <v>1796</v>
      </c>
      <c r="D597" s="6" t="s">
        <v>773</v>
      </c>
      <c r="E597" s="6" t="s">
        <v>607</v>
      </c>
      <c r="F597" s="6" t="s">
        <v>608</v>
      </c>
      <c r="G597" s="6" t="s">
        <v>1197</v>
      </c>
      <c r="H597" s="10">
        <v>19900</v>
      </c>
      <c r="I597" s="53">
        <f t="shared" si="36"/>
        <v>19900</v>
      </c>
      <c r="J597" s="129">
        <f t="shared" si="35"/>
        <v>306.15384615384613</v>
      </c>
    </row>
    <row r="598" spans="1:10" ht="47.25" x14ac:dyDescent="0.25">
      <c r="A598" s="6">
        <v>9</v>
      </c>
      <c r="B598" s="9" t="s">
        <v>745</v>
      </c>
      <c r="C598" s="9" t="s">
        <v>1797</v>
      </c>
      <c r="D598" s="6" t="s">
        <v>746</v>
      </c>
      <c r="E598" s="6" t="s">
        <v>607</v>
      </c>
      <c r="F598" s="6" t="s">
        <v>608</v>
      </c>
      <c r="G598" s="6" t="s">
        <v>1197</v>
      </c>
      <c r="H598" s="10">
        <v>19900</v>
      </c>
      <c r="I598" s="53">
        <f t="shared" si="36"/>
        <v>19900</v>
      </c>
      <c r="J598" s="129">
        <f t="shared" si="35"/>
        <v>306.15384615384613</v>
      </c>
    </row>
    <row r="599" spans="1:10" ht="63" x14ac:dyDescent="0.25">
      <c r="A599" s="6">
        <v>10</v>
      </c>
      <c r="B599" s="9" t="s">
        <v>747</v>
      </c>
      <c r="C599" s="9" t="s">
        <v>1798</v>
      </c>
      <c r="D599" s="6" t="s">
        <v>748</v>
      </c>
      <c r="E599" s="6" t="s">
        <v>607</v>
      </c>
      <c r="F599" s="6" t="s">
        <v>608</v>
      </c>
      <c r="G599" s="6" t="s">
        <v>1197</v>
      </c>
      <c r="H599" s="10">
        <v>19900</v>
      </c>
      <c r="I599" s="53">
        <f t="shared" si="36"/>
        <v>19900</v>
      </c>
      <c r="J599" s="129">
        <f t="shared" si="35"/>
        <v>306.15384615384613</v>
      </c>
    </row>
    <row r="600" spans="1:10" ht="47.25" x14ac:dyDescent="0.25">
      <c r="A600" s="6">
        <v>11</v>
      </c>
      <c r="B600" s="9" t="s">
        <v>751</v>
      </c>
      <c r="C600" s="9" t="s">
        <v>1799</v>
      </c>
      <c r="D600" s="6" t="s">
        <v>752</v>
      </c>
      <c r="E600" s="6"/>
      <c r="F600" s="6"/>
      <c r="G600" s="6" t="s">
        <v>1197</v>
      </c>
      <c r="H600" s="10">
        <v>19900</v>
      </c>
      <c r="I600" s="53">
        <f t="shared" si="36"/>
        <v>19900</v>
      </c>
      <c r="J600" s="129">
        <f t="shared" si="35"/>
        <v>306.15384615384613</v>
      </c>
    </row>
    <row r="601" spans="1:10" ht="31.5" x14ac:dyDescent="0.25">
      <c r="A601" s="6">
        <v>12</v>
      </c>
      <c r="B601" s="9" t="s">
        <v>529</v>
      </c>
      <c r="C601" s="9" t="s">
        <v>1757</v>
      </c>
      <c r="D601" s="6" t="s">
        <v>530</v>
      </c>
      <c r="E601" s="6"/>
      <c r="F601" s="6"/>
      <c r="G601" s="6" t="s">
        <v>1197</v>
      </c>
      <c r="H601" s="10">
        <v>17900</v>
      </c>
      <c r="I601" s="53">
        <f t="shared" si="36"/>
        <v>17900</v>
      </c>
      <c r="J601" s="129">
        <f t="shared" si="35"/>
        <v>275.38461538461536</v>
      </c>
    </row>
    <row r="602" spans="1:10" ht="31.5" x14ac:dyDescent="0.25">
      <c r="A602" s="6">
        <v>13</v>
      </c>
      <c r="B602" s="9" t="s">
        <v>537</v>
      </c>
      <c r="C602" s="9" t="s">
        <v>1758</v>
      </c>
      <c r="D602" s="6" t="s">
        <v>538</v>
      </c>
      <c r="E602" s="6"/>
      <c r="F602" s="6"/>
      <c r="G602" s="6" t="s">
        <v>1197</v>
      </c>
      <c r="H602" s="10">
        <v>19000</v>
      </c>
      <c r="I602" s="53">
        <f t="shared" si="36"/>
        <v>19000</v>
      </c>
      <c r="J602" s="129">
        <f t="shared" si="35"/>
        <v>292.30769230769232</v>
      </c>
    </row>
    <row r="603" spans="1:10" ht="31.5" x14ac:dyDescent="0.25">
      <c r="A603" s="6">
        <v>14</v>
      </c>
      <c r="B603" s="9" t="s">
        <v>527</v>
      </c>
      <c r="C603" s="9" t="s">
        <v>1759</v>
      </c>
      <c r="D603" s="6" t="s">
        <v>528</v>
      </c>
      <c r="E603" s="6"/>
      <c r="F603" s="6"/>
      <c r="G603" s="6" t="s">
        <v>1197</v>
      </c>
      <c r="H603" s="10">
        <v>17900</v>
      </c>
      <c r="I603" s="53">
        <f t="shared" si="36"/>
        <v>17900</v>
      </c>
      <c r="J603" s="129">
        <f t="shared" si="35"/>
        <v>275.38461538461536</v>
      </c>
    </row>
    <row r="604" spans="1:10" ht="63" x14ac:dyDescent="0.25">
      <c r="A604" s="6">
        <v>15</v>
      </c>
      <c r="B604" s="9" t="s">
        <v>222</v>
      </c>
      <c r="C604" s="9" t="s">
        <v>1760</v>
      </c>
      <c r="D604" s="6" t="s">
        <v>223</v>
      </c>
      <c r="E604" s="6"/>
      <c r="F604" s="6"/>
      <c r="G604" s="6" t="s">
        <v>1197</v>
      </c>
      <c r="H604" s="10">
        <v>17900</v>
      </c>
      <c r="I604" s="53">
        <f t="shared" si="36"/>
        <v>17900</v>
      </c>
      <c r="J604" s="129">
        <f t="shared" si="35"/>
        <v>275.38461538461536</v>
      </c>
    </row>
    <row r="605" spans="1:10" ht="31.5" x14ac:dyDescent="0.25">
      <c r="A605" s="6">
        <v>16</v>
      </c>
      <c r="B605" s="9" t="s">
        <v>547</v>
      </c>
      <c r="C605" s="9" t="s">
        <v>1761</v>
      </c>
      <c r="D605" s="6" t="s">
        <v>548</v>
      </c>
      <c r="E605" s="6"/>
      <c r="F605" s="6"/>
      <c r="G605" s="6" t="s">
        <v>1197</v>
      </c>
      <c r="H605" s="10">
        <v>17900</v>
      </c>
      <c r="I605" s="53">
        <f t="shared" si="36"/>
        <v>17900</v>
      </c>
      <c r="J605" s="129">
        <f t="shared" si="35"/>
        <v>275.38461538461536</v>
      </c>
    </row>
    <row r="606" spans="1:10" ht="31.5" x14ac:dyDescent="0.25">
      <c r="A606" s="6">
        <v>17</v>
      </c>
      <c r="B606" s="9" t="s">
        <v>541</v>
      </c>
      <c r="C606" s="9" t="s">
        <v>1762</v>
      </c>
      <c r="D606" s="6" t="s">
        <v>542</v>
      </c>
      <c r="E606" s="6"/>
      <c r="F606" s="6"/>
      <c r="G606" s="6" t="s">
        <v>1197</v>
      </c>
      <c r="H606" s="10">
        <v>17900</v>
      </c>
      <c r="I606" s="53">
        <f t="shared" si="36"/>
        <v>17900</v>
      </c>
      <c r="J606" s="129">
        <f t="shared" si="35"/>
        <v>275.38461538461536</v>
      </c>
    </row>
    <row r="607" spans="1:10" ht="47.25" x14ac:dyDescent="0.25">
      <c r="A607" s="6">
        <v>18</v>
      </c>
      <c r="B607" s="9" t="s">
        <v>806</v>
      </c>
      <c r="C607" s="9" t="s">
        <v>1763</v>
      </c>
      <c r="D607" s="6" t="s">
        <v>807</v>
      </c>
      <c r="E607" s="6"/>
      <c r="F607" s="6"/>
      <c r="G607" s="6" t="s">
        <v>1197</v>
      </c>
      <c r="H607" s="10">
        <v>17900</v>
      </c>
      <c r="I607" s="53">
        <f t="shared" si="36"/>
        <v>17900</v>
      </c>
      <c r="J607" s="129">
        <f t="shared" si="35"/>
        <v>275.38461538461536</v>
      </c>
    </row>
    <row r="608" spans="1:10" ht="63" x14ac:dyDescent="0.25">
      <c r="A608" s="6">
        <v>19</v>
      </c>
      <c r="B608" s="9" t="s">
        <v>226</v>
      </c>
      <c r="C608" s="9" t="s">
        <v>1888</v>
      </c>
      <c r="D608" s="6" t="s">
        <v>227</v>
      </c>
      <c r="E608" s="6"/>
      <c r="F608" s="6"/>
      <c r="G608" s="6" t="s">
        <v>1197</v>
      </c>
      <c r="H608" s="10">
        <v>17900</v>
      </c>
      <c r="I608" s="53">
        <f t="shared" si="36"/>
        <v>17900</v>
      </c>
      <c r="J608" s="129">
        <f t="shared" si="35"/>
        <v>275.38461538461536</v>
      </c>
    </row>
    <row r="609" spans="1:10" ht="47.25" x14ac:dyDescent="0.25">
      <c r="A609" s="6">
        <v>20</v>
      </c>
      <c r="B609" s="9" t="s">
        <v>224</v>
      </c>
      <c r="C609" s="9" t="s">
        <v>1889</v>
      </c>
      <c r="D609" s="6" t="s">
        <v>225</v>
      </c>
      <c r="E609" s="6"/>
      <c r="F609" s="6"/>
      <c r="G609" s="6" t="s">
        <v>1197</v>
      </c>
      <c r="H609" s="10">
        <v>17900</v>
      </c>
      <c r="I609" s="53">
        <f t="shared" si="36"/>
        <v>17900</v>
      </c>
      <c r="J609" s="129">
        <f t="shared" si="35"/>
        <v>275.38461538461536</v>
      </c>
    </row>
    <row r="610" spans="1:10" ht="31.5" x14ac:dyDescent="0.25">
      <c r="A610" s="6">
        <v>21</v>
      </c>
      <c r="B610" s="9" t="s">
        <v>531</v>
      </c>
      <c r="C610" s="9" t="s">
        <v>1890</v>
      </c>
      <c r="D610" s="6" t="s">
        <v>532</v>
      </c>
      <c r="E610" s="6"/>
      <c r="F610" s="6"/>
      <c r="G610" s="6" t="s">
        <v>1197</v>
      </c>
      <c r="H610" s="10">
        <v>17900</v>
      </c>
      <c r="I610" s="53">
        <f t="shared" si="36"/>
        <v>17900</v>
      </c>
      <c r="J610" s="129">
        <f t="shared" si="35"/>
        <v>275.38461538461536</v>
      </c>
    </row>
    <row r="611" spans="1:10" ht="47.25" x14ac:dyDescent="0.25">
      <c r="A611" s="6">
        <v>22</v>
      </c>
      <c r="B611" s="9" t="s">
        <v>535</v>
      </c>
      <c r="C611" s="9" t="s">
        <v>1891</v>
      </c>
      <c r="D611" s="6" t="s">
        <v>536</v>
      </c>
      <c r="E611" s="6"/>
      <c r="F611" s="6"/>
      <c r="G611" s="6" t="s">
        <v>1197</v>
      </c>
      <c r="H611" s="10">
        <v>17900</v>
      </c>
      <c r="I611" s="53">
        <f t="shared" si="36"/>
        <v>17900</v>
      </c>
      <c r="J611" s="129">
        <f t="shared" si="35"/>
        <v>275.38461538461536</v>
      </c>
    </row>
    <row r="612" spans="1:10" x14ac:dyDescent="0.25">
      <c r="A612" s="6"/>
      <c r="B612" s="8" t="s">
        <v>22</v>
      </c>
      <c r="C612" s="8" t="s">
        <v>1489</v>
      </c>
      <c r="D612" s="6"/>
      <c r="E612" s="6"/>
      <c r="F612" s="6"/>
      <c r="G612" s="6"/>
      <c r="H612" s="10"/>
      <c r="I612" s="53"/>
      <c r="J612" s="129">
        <f t="shared" si="35"/>
        <v>0</v>
      </c>
    </row>
    <row r="613" spans="1:10" ht="78.75" x14ac:dyDescent="0.25">
      <c r="A613" s="6">
        <v>23</v>
      </c>
      <c r="B613" s="9" t="s">
        <v>710</v>
      </c>
      <c r="C613" s="9" t="s">
        <v>1983</v>
      </c>
      <c r="D613" s="6" t="s">
        <v>711</v>
      </c>
      <c r="E613" s="6"/>
      <c r="F613" s="6"/>
      <c r="G613" s="6" t="s">
        <v>1197</v>
      </c>
      <c r="H613" s="10">
        <v>19000</v>
      </c>
      <c r="I613" s="53">
        <f>H613</f>
        <v>19000</v>
      </c>
      <c r="J613" s="129">
        <f t="shared" si="35"/>
        <v>292.30769230769232</v>
      </c>
    </row>
    <row r="614" spans="1:10" ht="31.5" x14ac:dyDescent="0.25">
      <c r="A614" s="6"/>
      <c r="B614" s="8" t="s">
        <v>62</v>
      </c>
      <c r="C614" s="8" t="s">
        <v>1623</v>
      </c>
      <c r="D614" s="6"/>
      <c r="E614" s="6"/>
      <c r="F614" s="6"/>
      <c r="G614" s="6"/>
      <c r="H614" s="10"/>
      <c r="I614" s="53"/>
      <c r="J614" s="129">
        <f t="shared" si="35"/>
        <v>0</v>
      </c>
    </row>
    <row r="615" spans="1:10" ht="31.5" x14ac:dyDescent="0.25">
      <c r="A615" s="6">
        <v>24</v>
      </c>
      <c r="B615" s="9" t="s">
        <v>549</v>
      </c>
      <c r="C615" s="9" t="s">
        <v>1995</v>
      </c>
      <c r="D615" s="6" t="s">
        <v>550</v>
      </c>
      <c r="E615" s="6"/>
      <c r="F615" s="6"/>
      <c r="G615" s="6" t="s">
        <v>1197</v>
      </c>
      <c r="H615" s="10">
        <v>17900</v>
      </c>
      <c r="I615" s="53">
        <f>H615</f>
        <v>17900</v>
      </c>
      <c r="J615" s="129">
        <f t="shared" si="35"/>
        <v>275.38461538461536</v>
      </c>
    </row>
    <row r="616" spans="1:10" ht="31.5" x14ac:dyDescent="0.25">
      <c r="A616" s="6"/>
      <c r="B616" s="8" t="s">
        <v>2</v>
      </c>
      <c r="C616" s="8" t="s">
        <v>1576</v>
      </c>
      <c r="D616" s="6"/>
      <c r="E616" s="6"/>
      <c r="F616" s="6"/>
      <c r="G616" s="6"/>
      <c r="H616" s="10"/>
      <c r="I616" s="53"/>
      <c r="J616" s="129">
        <f t="shared" si="35"/>
        <v>0</v>
      </c>
    </row>
    <row r="617" spans="1:10" ht="31.5" x14ac:dyDescent="0.25">
      <c r="A617" s="6">
        <v>25</v>
      </c>
      <c r="B617" s="9" t="s">
        <v>539</v>
      </c>
      <c r="C617" s="9" t="s">
        <v>2012</v>
      </c>
      <c r="D617" s="6" t="s">
        <v>540</v>
      </c>
      <c r="E617" s="6"/>
      <c r="F617" s="6"/>
      <c r="G617" s="6" t="s">
        <v>1197</v>
      </c>
      <c r="H617" s="10">
        <v>17900</v>
      </c>
      <c r="I617" s="53">
        <f>H617</f>
        <v>17900</v>
      </c>
      <c r="J617" s="129">
        <f t="shared" si="35"/>
        <v>275.38461538461536</v>
      </c>
    </row>
    <row r="618" spans="1:10" ht="31.5" x14ac:dyDescent="0.25">
      <c r="A618" s="6">
        <v>26</v>
      </c>
      <c r="B618" s="9" t="s">
        <v>543</v>
      </c>
      <c r="C618" s="9" t="s">
        <v>1996</v>
      </c>
      <c r="D618" s="6" t="s">
        <v>544</v>
      </c>
      <c r="E618" s="6"/>
      <c r="F618" s="6"/>
      <c r="G618" s="6" t="s">
        <v>1197</v>
      </c>
      <c r="H618" s="10">
        <v>25000</v>
      </c>
      <c r="I618" s="53">
        <f>H618</f>
        <v>25000</v>
      </c>
      <c r="J618" s="129">
        <f t="shared" si="35"/>
        <v>384.61538461538464</v>
      </c>
    </row>
    <row r="619" spans="1:10" ht="31.5" x14ac:dyDescent="0.25">
      <c r="A619" s="6">
        <v>27</v>
      </c>
      <c r="B619" s="9" t="s">
        <v>545</v>
      </c>
      <c r="C619" s="9" t="s">
        <v>1997</v>
      </c>
      <c r="D619" s="6" t="s">
        <v>231</v>
      </c>
      <c r="E619" s="6"/>
      <c r="F619" s="6"/>
      <c r="G619" s="6" t="s">
        <v>1197</v>
      </c>
      <c r="H619" s="10">
        <v>25000</v>
      </c>
      <c r="I619" s="53">
        <f>H619</f>
        <v>25000</v>
      </c>
      <c r="J619" s="129">
        <f t="shared" si="35"/>
        <v>384.61538461538464</v>
      </c>
    </row>
    <row r="620" spans="1:10" ht="31.5" x14ac:dyDescent="0.25">
      <c r="A620" s="6">
        <v>28</v>
      </c>
      <c r="B620" s="9" t="s">
        <v>525</v>
      </c>
      <c r="C620" s="9" t="s">
        <v>1998</v>
      </c>
      <c r="D620" s="6" t="s">
        <v>526</v>
      </c>
      <c r="E620" s="6"/>
      <c r="F620" s="6"/>
      <c r="G620" s="6" t="s">
        <v>1197</v>
      </c>
      <c r="H620" s="10">
        <v>17900</v>
      </c>
      <c r="I620" s="53">
        <f>H620</f>
        <v>17900</v>
      </c>
      <c r="J620" s="129">
        <f t="shared" si="35"/>
        <v>275.38461538461536</v>
      </c>
    </row>
    <row r="621" spans="1:10" x14ac:dyDescent="0.25">
      <c r="A621" s="6">
        <v>29</v>
      </c>
      <c r="B621" s="9" t="s">
        <v>82</v>
      </c>
      <c r="C621" s="9" t="s">
        <v>1984</v>
      </c>
      <c r="D621" s="6" t="s">
        <v>83</v>
      </c>
      <c r="E621" s="6"/>
      <c r="F621" s="6"/>
      <c r="G621" s="6" t="s">
        <v>1197</v>
      </c>
      <c r="H621" s="10">
        <v>25800</v>
      </c>
      <c r="I621" s="53">
        <f>H621</f>
        <v>25800</v>
      </c>
      <c r="J621" s="129">
        <f t="shared" si="35"/>
        <v>396.92307692307691</v>
      </c>
    </row>
    <row r="622" spans="1:10" x14ac:dyDescent="0.25">
      <c r="A622" s="6"/>
      <c r="B622" s="8" t="s">
        <v>199</v>
      </c>
      <c r="C622" s="8" t="s">
        <v>1769</v>
      </c>
      <c r="D622" s="6"/>
      <c r="E622" s="6"/>
      <c r="F622" s="6"/>
      <c r="G622" s="6"/>
      <c r="H622" s="10"/>
      <c r="I622" s="53"/>
      <c r="J622" s="129">
        <f t="shared" si="35"/>
        <v>0</v>
      </c>
    </row>
    <row r="623" spans="1:10" ht="31.5" x14ac:dyDescent="0.25">
      <c r="A623" s="6">
        <v>30</v>
      </c>
      <c r="B623" s="9" t="s">
        <v>533</v>
      </c>
      <c r="C623" s="9" t="s">
        <v>2000</v>
      </c>
      <c r="D623" s="6" t="s">
        <v>534</v>
      </c>
      <c r="E623" s="6"/>
      <c r="F623" s="6"/>
      <c r="G623" s="6" t="s">
        <v>1197</v>
      </c>
      <c r="H623" s="10">
        <v>17900</v>
      </c>
      <c r="I623" s="53">
        <f>H623</f>
        <v>17900</v>
      </c>
      <c r="J623" s="129">
        <f t="shared" si="35"/>
        <v>275.38461538461536</v>
      </c>
    </row>
    <row r="624" spans="1:10" ht="31.5" x14ac:dyDescent="0.25">
      <c r="A624" s="6">
        <v>31</v>
      </c>
      <c r="B624" s="9" t="s">
        <v>708</v>
      </c>
      <c r="C624" s="9" t="s">
        <v>2001</v>
      </c>
      <c r="D624" s="6" t="s">
        <v>709</v>
      </c>
      <c r="E624" s="6"/>
      <c r="F624" s="6"/>
      <c r="G624" s="6" t="s">
        <v>1197</v>
      </c>
      <c r="H624" s="10">
        <v>17900</v>
      </c>
      <c r="I624" s="53">
        <f>H624</f>
        <v>17900</v>
      </c>
      <c r="J624" s="129">
        <f t="shared" si="35"/>
        <v>275.38461538461536</v>
      </c>
    </row>
    <row r="625" spans="1:10" ht="31.5" x14ac:dyDescent="0.25">
      <c r="A625" s="6">
        <v>32</v>
      </c>
      <c r="B625" s="9" t="s">
        <v>73</v>
      </c>
      <c r="C625" s="9" t="s">
        <v>1755</v>
      </c>
      <c r="D625" s="6" t="s">
        <v>168</v>
      </c>
      <c r="E625" s="6"/>
      <c r="F625" s="6"/>
      <c r="G625" s="6" t="s">
        <v>1197</v>
      </c>
      <c r="H625" s="10">
        <v>35800</v>
      </c>
      <c r="I625" s="53">
        <f>H625</f>
        <v>35800</v>
      </c>
      <c r="J625" s="129">
        <f t="shared" si="35"/>
        <v>550.76923076923072</v>
      </c>
    </row>
    <row r="626" spans="1:10" x14ac:dyDescent="0.25">
      <c r="A626" s="6"/>
      <c r="B626" s="8" t="s">
        <v>57</v>
      </c>
      <c r="C626" s="8" t="s">
        <v>1499</v>
      </c>
      <c r="D626" s="6"/>
      <c r="E626" s="6"/>
      <c r="F626" s="6"/>
      <c r="G626" s="6"/>
      <c r="H626" s="10"/>
      <c r="I626" s="53"/>
      <c r="J626" s="129">
        <f t="shared" si="35"/>
        <v>0</v>
      </c>
    </row>
    <row r="627" spans="1:10" ht="47.25" x14ac:dyDescent="0.25">
      <c r="A627" s="6">
        <v>33</v>
      </c>
      <c r="B627" s="9" t="s">
        <v>611</v>
      </c>
      <c r="C627" s="9" t="s">
        <v>1800</v>
      </c>
      <c r="D627" s="6" t="s">
        <v>612</v>
      </c>
      <c r="E627" s="6"/>
      <c r="F627" s="6"/>
      <c r="G627" s="6" t="s">
        <v>1197</v>
      </c>
      <c r="H627" s="10">
        <v>17900</v>
      </c>
      <c r="I627" s="53">
        <f t="shared" ref="I627:I633" si="37">H627</f>
        <v>17900</v>
      </c>
      <c r="J627" s="129">
        <f t="shared" si="35"/>
        <v>275.38461538461536</v>
      </c>
    </row>
    <row r="628" spans="1:10" ht="47.25" x14ac:dyDescent="0.25">
      <c r="A628" s="6">
        <v>34</v>
      </c>
      <c r="B628" s="9" t="s">
        <v>739</v>
      </c>
      <c r="C628" s="9" t="s">
        <v>1801</v>
      </c>
      <c r="D628" s="6" t="s">
        <v>740</v>
      </c>
      <c r="E628" s="6"/>
      <c r="F628" s="6"/>
      <c r="G628" s="6" t="s">
        <v>1197</v>
      </c>
      <c r="H628" s="10">
        <v>35000</v>
      </c>
      <c r="I628" s="53">
        <f t="shared" si="37"/>
        <v>35000</v>
      </c>
      <c r="J628" s="129">
        <f t="shared" si="35"/>
        <v>538.46153846153845</v>
      </c>
    </row>
    <row r="629" spans="1:10" ht="31.5" x14ac:dyDescent="0.25">
      <c r="A629" s="6">
        <v>35</v>
      </c>
      <c r="B629" s="9" t="s">
        <v>230</v>
      </c>
      <c r="C629" s="9" t="s">
        <v>2002</v>
      </c>
      <c r="D629" s="6" t="s">
        <v>231</v>
      </c>
      <c r="E629" s="6"/>
      <c r="F629" s="6"/>
      <c r="G629" s="6" t="s">
        <v>1197</v>
      </c>
      <c r="H629" s="10">
        <v>29000</v>
      </c>
      <c r="I629" s="53">
        <f t="shared" si="37"/>
        <v>29000</v>
      </c>
      <c r="J629" s="129">
        <f t="shared" si="35"/>
        <v>446.15384615384613</v>
      </c>
    </row>
    <row r="630" spans="1:10" ht="31.5" x14ac:dyDescent="0.25">
      <c r="A630" s="6">
        <v>36</v>
      </c>
      <c r="B630" s="9" t="s">
        <v>551</v>
      </c>
      <c r="C630" s="9" t="s">
        <v>2003</v>
      </c>
      <c r="D630" s="6" t="s">
        <v>552</v>
      </c>
      <c r="E630" s="6"/>
      <c r="F630" s="6"/>
      <c r="G630" s="6" t="s">
        <v>1197</v>
      </c>
      <c r="H630" s="10">
        <v>17900</v>
      </c>
      <c r="I630" s="53">
        <f t="shared" si="37"/>
        <v>17900</v>
      </c>
      <c r="J630" s="129">
        <f t="shared" si="35"/>
        <v>275.38461538461536</v>
      </c>
    </row>
    <row r="631" spans="1:10" ht="31.5" x14ac:dyDescent="0.25">
      <c r="A631" s="6">
        <v>37</v>
      </c>
      <c r="B631" s="9" t="s">
        <v>521</v>
      </c>
      <c r="C631" s="9" t="s">
        <v>2004</v>
      </c>
      <c r="D631" s="6" t="s">
        <v>522</v>
      </c>
      <c r="E631" s="6"/>
      <c r="F631" s="6"/>
      <c r="G631" s="6" t="s">
        <v>1197</v>
      </c>
      <c r="H631" s="10">
        <v>29000</v>
      </c>
      <c r="I631" s="53">
        <f t="shared" si="37"/>
        <v>29000</v>
      </c>
      <c r="J631" s="129">
        <f t="shared" si="35"/>
        <v>446.15384615384613</v>
      </c>
    </row>
    <row r="632" spans="1:10" ht="31.5" x14ac:dyDescent="0.25">
      <c r="A632" s="6">
        <v>38</v>
      </c>
      <c r="B632" s="9" t="s">
        <v>166</v>
      </c>
      <c r="C632" s="9" t="s">
        <v>2005</v>
      </c>
      <c r="D632" s="6" t="s">
        <v>167</v>
      </c>
      <c r="E632" s="6"/>
      <c r="F632" s="6"/>
      <c r="G632" s="6" t="s">
        <v>1197</v>
      </c>
      <c r="H632" s="10">
        <v>29000</v>
      </c>
      <c r="I632" s="53">
        <f t="shared" si="37"/>
        <v>29000</v>
      </c>
      <c r="J632" s="129">
        <f t="shared" si="35"/>
        <v>446.15384615384613</v>
      </c>
    </row>
    <row r="633" spans="1:10" ht="31.5" x14ac:dyDescent="0.25">
      <c r="A633" s="6">
        <v>39</v>
      </c>
      <c r="B633" s="9" t="s">
        <v>523</v>
      </c>
      <c r="C633" s="9" t="s">
        <v>2006</v>
      </c>
      <c r="D633" s="6" t="s">
        <v>524</v>
      </c>
      <c r="E633" s="6"/>
      <c r="F633" s="6"/>
      <c r="G633" s="6" t="s">
        <v>1197</v>
      </c>
      <c r="H633" s="10">
        <v>35000</v>
      </c>
      <c r="I633" s="53">
        <f t="shared" si="37"/>
        <v>35000</v>
      </c>
      <c r="J633" s="129">
        <f t="shared" si="35"/>
        <v>538.46153846153845</v>
      </c>
    </row>
    <row r="634" spans="1:10" x14ac:dyDescent="0.25">
      <c r="A634" s="6"/>
      <c r="B634" s="7" t="s">
        <v>1183</v>
      </c>
      <c r="C634" s="7" t="s">
        <v>1490</v>
      </c>
      <c r="D634" s="6"/>
      <c r="E634" s="6"/>
      <c r="F634" s="6"/>
      <c r="G634" s="6"/>
      <c r="H634" s="10"/>
      <c r="I634" s="53"/>
      <c r="J634" s="129">
        <f t="shared" si="35"/>
        <v>0</v>
      </c>
    </row>
    <row r="635" spans="1:10" ht="31.5" x14ac:dyDescent="0.25">
      <c r="A635" s="6"/>
      <c r="B635" s="8" t="s">
        <v>93</v>
      </c>
      <c r="C635" s="8" t="s">
        <v>1474</v>
      </c>
      <c r="D635" s="6"/>
      <c r="E635" s="6"/>
      <c r="F635" s="6"/>
      <c r="G635" s="6"/>
      <c r="H635" s="10"/>
      <c r="I635" s="53"/>
      <c r="J635" s="129">
        <f t="shared" si="35"/>
        <v>0</v>
      </c>
    </row>
    <row r="636" spans="1:10" ht="31.5" x14ac:dyDescent="0.25">
      <c r="A636" s="6">
        <v>1</v>
      </c>
      <c r="B636" s="9" t="s">
        <v>519</v>
      </c>
      <c r="C636" s="9" t="s">
        <v>1985</v>
      </c>
      <c r="D636" s="6" t="s">
        <v>520</v>
      </c>
      <c r="E636" s="6"/>
      <c r="F636" s="6"/>
      <c r="G636" s="6" t="s">
        <v>1197</v>
      </c>
      <c r="H636" s="10">
        <v>8000</v>
      </c>
      <c r="I636" s="53">
        <f>H636</f>
        <v>8000</v>
      </c>
      <c r="J636" s="129">
        <f t="shared" si="35"/>
        <v>123.07692307692308</v>
      </c>
    </row>
    <row r="637" spans="1:10" ht="31.5" x14ac:dyDescent="0.25">
      <c r="A637" s="6">
        <v>2</v>
      </c>
      <c r="B637" s="9" t="s">
        <v>515</v>
      </c>
      <c r="C637" s="9" t="s">
        <v>1986</v>
      </c>
      <c r="D637" s="6" t="s">
        <v>516</v>
      </c>
      <c r="E637" s="6"/>
      <c r="F637" s="6"/>
      <c r="G637" s="6" t="s">
        <v>1197</v>
      </c>
      <c r="H637" s="10">
        <v>8000</v>
      </c>
      <c r="I637" s="53">
        <f>H637</f>
        <v>8000</v>
      </c>
      <c r="J637" s="129">
        <f t="shared" si="35"/>
        <v>123.07692307692308</v>
      </c>
    </row>
    <row r="638" spans="1:10" ht="31.5" x14ac:dyDescent="0.25">
      <c r="A638" s="6">
        <v>3</v>
      </c>
      <c r="B638" s="9" t="s">
        <v>1127</v>
      </c>
      <c r="C638" s="9" t="s">
        <v>1987</v>
      </c>
      <c r="D638" s="6" t="s">
        <v>1128</v>
      </c>
      <c r="E638" s="6"/>
      <c r="F638" s="6"/>
      <c r="G638" s="6" t="s">
        <v>1197</v>
      </c>
      <c r="H638" s="10">
        <v>8000</v>
      </c>
      <c r="I638" s="53">
        <f>H638</f>
        <v>8000</v>
      </c>
      <c r="J638" s="129">
        <f t="shared" si="35"/>
        <v>123.07692307692308</v>
      </c>
    </row>
    <row r="639" spans="1:10" ht="47.25" x14ac:dyDescent="0.25">
      <c r="A639" s="6">
        <v>4</v>
      </c>
      <c r="B639" s="9" t="s">
        <v>1129</v>
      </c>
      <c r="C639" s="9" t="s">
        <v>1802</v>
      </c>
      <c r="D639" s="6" t="s">
        <v>1130</v>
      </c>
      <c r="E639" s="6"/>
      <c r="F639" s="6"/>
      <c r="G639" s="6" t="s">
        <v>1197</v>
      </c>
      <c r="H639" s="10">
        <v>8000</v>
      </c>
      <c r="I639" s="53">
        <f>H639</f>
        <v>8000</v>
      </c>
      <c r="J639" s="129">
        <f t="shared" si="35"/>
        <v>123.07692307692308</v>
      </c>
    </row>
    <row r="640" spans="1:10" ht="31.5" x14ac:dyDescent="0.25">
      <c r="A640" s="6"/>
      <c r="B640" s="8" t="s">
        <v>169</v>
      </c>
      <c r="C640" s="8" t="s">
        <v>1474</v>
      </c>
      <c r="D640" s="6"/>
      <c r="E640" s="6"/>
      <c r="F640" s="6"/>
      <c r="G640" s="6"/>
      <c r="H640" s="10"/>
      <c r="I640" s="53"/>
      <c r="J640" s="129">
        <f t="shared" si="35"/>
        <v>0</v>
      </c>
    </row>
    <row r="641" spans="1:10" ht="31.5" x14ac:dyDescent="0.25">
      <c r="A641" s="6">
        <v>5</v>
      </c>
      <c r="B641" s="9" t="s">
        <v>73</v>
      </c>
      <c r="C641" s="9" t="s">
        <v>1755</v>
      </c>
      <c r="D641" s="6" t="s">
        <v>168</v>
      </c>
      <c r="E641" s="6"/>
      <c r="F641" s="6"/>
      <c r="G641" s="6" t="s">
        <v>1197</v>
      </c>
      <c r="H641" s="10">
        <v>8000</v>
      </c>
      <c r="I641" s="53">
        <f>H641</f>
        <v>8000</v>
      </c>
      <c r="J641" s="129">
        <f t="shared" si="35"/>
        <v>123.07692307692308</v>
      </c>
    </row>
    <row r="642" spans="1:10" ht="31.5" x14ac:dyDescent="0.25">
      <c r="A642" s="6"/>
      <c r="B642" s="8" t="s">
        <v>76</v>
      </c>
      <c r="C642" s="8" t="s">
        <v>1480</v>
      </c>
      <c r="D642" s="6"/>
      <c r="E642" s="6"/>
      <c r="F642" s="6"/>
      <c r="G642" s="6"/>
      <c r="H642" s="10"/>
      <c r="I642" s="53"/>
      <c r="J642" s="129">
        <f t="shared" si="35"/>
        <v>0</v>
      </c>
    </row>
    <row r="643" spans="1:10" ht="82.5" customHeight="1" x14ac:dyDescent="0.25">
      <c r="A643" s="6">
        <v>6</v>
      </c>
      <c r="B643" s="9" t="s">
        <v>2017</v>
      </c>
      <c r="C643" s="9" t="s">
        <v>2018</v>
      </c>
      <c r="D643" s="6" t="s">
        <v>776</v>
      </c>
      <c r="E643" s="6"/>
      <c r="F643" s="6"/>
      <c r="G643" s="6" t="s">
        <v>1197</v>
      </c>
      <c r="H643" s="10">
        <v>8000</v>
      </c>
      <c r="I643" s="53">
        <f t="shared" ref="I643:I653" si="38">H643</f>
        <v>8000</v>
      </c>
      <c r="J643" s="129">
        <f t="shared" si="35"/>
        <v>123.07692307692308</v>
      </c>
    </row>
    <row r="644" spans="1:10" ht="47.25" x14ac:dyDescent="0.25">
      <c r="A644" s="6">
        <v>7</v>
      </c>
      <c r="B644" s="9" t="s">
        <v>616</v>
      </c>
      <c r="C644" s="9" t="s">
        <v>1804</v>
      </c>
      <c r="D644" s="6" t="s">
        <v>617</v>
      </c>
      <c r="E644" s="6"/>
      <c r="F644" s="6"/>
      <c r="G644" s="6" t="s">
        <v>1197</v>
      </c>
      <c r="H644" s="10">
        <v>17900</v>
      </c>
      <c r="I644" s="53">
        <f t="shared" si="38"/>
        <v>17900</v>
      </c>
      <c r="J644" s="129">
        <f t="shared" si="35"/>
        <v>275.38461538461536</v>
      </c>
    </row>
    <row r="645" spans="1:10" ht="63" x14ac:dyDescent="0.25">
      <c r="A645" s="6">
        <v>8</v>
      </c>
      <c r="B645" s="9" t="s">
        <v>587</v>
      </c>
      <c r="C645" s="9" t="s">
        <v>1805</v>
      </c>
      <c r="D645" s="6" t="s">
        <v>588</v>
      </c>
      <c r="E645" s="6"/>
      <c r="F645" s="6"/>
      <c r="G645" s="6" t="s">
        <v>1197</v>
      </c>
      <c r="H645" s="10">
        <v>17900</v>
      </c>
      <c r="I645" s="53">
        <f t="shared" si="38"/>
        <v>17900</v>
      </c>
      <c r="J645" s="129">
        <f t="shared" si="35"/>
        <v>275.38461538461536</v>
      </c>
    </row>
    <row r="646" spans="1:10" ht="63" x14ac:dyDescent="0.25">
      <c r="A646" s="6">
        <v>9</v>
      </c>
      <c r="B646" s="9" t="s">
        <v>228</v>
      </c>
      <c r="C646" s="9" t="s">
        <v>2007</v>
      </c>
      <c r="D646" s="6" t="s">
        <v>229</v>
      </c>
      <c r="E646" s="6"/>
      <c r="F646" s="6"/>
      <c r="G646" s="6" t="s">
        <v>1197</v>
      </c>
      <c r="H646" s="10">
        <v>15600</v>
      </c>
      <c r="I646" s="53">
        <f t="shared" si="38"/>
        <v>15600</v>
      </c>
      <c r="J646" s="129">
        <f t="shared" si="35"/>
        <v>240</v>
      </c>
    </row>
    <row r="647" spans="1:10" ht="31.5" x14ac:dyDescent="0.25">
      <c r="A647" s="6">
        <v>10</v>
      </c>
      <c r="B647" s="9" t="s">
        <v>232</v>
      </c>
      <c r="C647" s="9" t="s">
        <v>2008</v>
      </c>
      <c r="D647" s="6" t="s">
        <v>233</v>
      </c>
      <c r="E647" s="6"/>
      <c r="F647" s="6"/>
      <c r="G647" s="6" t="s">
        <v>1197</v>
      </c>
      <c r="H647" s="10">
        <v>15000</v>
      </c>
      <c r="I647" s="53">
        <f t="shared" si="38"/>
        <v>15000</v>
      </c>
      <c r="J647" s="129">
        <f t="shared" si="35"/>
        <v>230.76923076923077</v>
      </c>
    </row>
    <row r="648" spans="1:10" ht="31.5" x14ac:dyDescent="0.25">
      <c r="A648" s="6">
        <v>11</v>
      </c>
      <c r="B648" s="9" t="s">
        <v>555</v>
      </c>
      <c r="C648" s="9" t="s">
        <v>2009</v>
      </c>
      <c r="D648" s="6" t="s">
        <v>556</v>
      </c>
      <c r="E648" s="6"/>
      <c r="F648" s="6"/>
      <c r="G648" s="6" t="s">
        <v>1197</v>
      </c>
      <c r="H648" s="10">
        <v>17000</v>
      </c>
      <c r="I648" s="53">
        <f t="shared" si="38"/>
        <v>17000</v>
      </c>
      <c r="J648" s="129">
        <f t="shared" si="35"/>
        <v>261.53846153846155</v>
      </c>
    </row>
    <row r="649" spans="1:10" ht="31.5" x14ac:dyDescent="0.25">
      <c r="A649" s="6">
        <v>12</v>
      </c>
      <c r="B649" s="9" t="s">
        <v>822</v>
      </c>
      <c r="C649" s="9" t="s">
        <v>2013</v>
      </c>
      <c r="D649" s="6" t="s">
        <v>823</v>
      </c>
      <c r="E649" s="6"/>
      <c r="F649" s="6"/>
      <c r="G649" s="6" t="s">
        <v>1197</v>
      </c>
      <c r="H649" s="10">
        <v>8000</v>
      </c>
      <c r="I649" s="53">
        <f t="shared" si="38"/>
        <v>8000</v>
      </c>
      <c r="J649" s="129">
        <f t="shared" ref="J649:J712" si="39">I649/65</f>
        <v>123.07692307692308</v>
      </c>
    </row>
    <row r="650" spans="1:10" ht="31.5" x14ac:dyDescent="0.25">
      <c r="A650" s="6">
        <v>13</v>
      </c>
      <c r="B650" s="9" t="s">
        <v>557</v>
      </c>
      <c r="C650" s="9" t="s">
        <v>1896</v>
      </c>
      <c r="D650" s="6" t="s">
        <v>558</v>
      </c>
      <c r="E650" s="6"/>
      <c r="F650" s="6"/>
      <c r="G650" s="6" t="s">
        <v>1197</v>
      </c>
      <c r="H650" s="10">
        <v>17000</v>
      </c>
      <c r="I650" s="53">
        <f t="shared" si="38"/>
        <v>17000</v>
      </c>
      <c r="J650" s="129">
        <f t="shared" si="39"/>
        <v>261.53846153846155</v>
      </c>
    </row>
    <row r="651" spans="1:10" ht="31.5" x14ac:dyDescent="0.25">
      <c r="A651" s="6">
        <v>14</v>
      </c>
      <c r="B651" s="9" t="s">
        <v>236</v>
      </c>
      <c r="C651" s="9" t="s">
        <v>1895</v>
      </c>
      <c r="D651" s="6" t="s">
        <v>237</v>
      </c>
      <c r="E651" s="6"/>
      <c r="F651" s="6"/>
      <c r="G651" s="6" t="s">
        <v>1197</v>
      </c>
      <c r="H651" s="10">
        <v>13500</v>
      </c>
      <c r="I651" s="53">
        <f t="shared" si="38"/>
        <v>13500</v>
      </c>
      <c r="J651" s="129">
        <f t="shared" si="39"/>
        <v>207.69230769230768</v>
      </c>
    </row>
    <row r="652" spans="1:10" ht="31.5" x14ac:dyDescent="0.25">
      <c r="A652" s="6">
        <v>15</v>
      </c>
      <c r="B652" s="9" t="s">
        <v>80</v>
      </c>
      <c r="C652" s="9" t="s">
        <v>2015</v>
      </c>
      <c r="D652" s="6" t="s">
        <v>81</v>
      </c>
      <c r="E652" s="6"/>
      <c r="F652" s="6"/>
      <c r="G652" s="6" t="s">
        <v>1197</v>
      </c>
      <c r="H652" s="10">
        <v>8000</v>
      </c>
      <c r="I652" s="53">
        <f t="shared" si="38"/>
        <v>8000</v>
      </c>
      <c r="J652" s="129">
        <f t="shared" si="39"/>
        <v>123.07692307692308</v>
      </c>
    </row>
    <row r="653" spans="1:10" ht="47.25" x14ac:dyDescent="0.25">
      <c r="A653" s="6">
        <v>16</v>
      </c>
      <c r="B653" s="9" t="s">
        <v>153</v>
      </c>
      <c r="C653" s="9" t="s">
        <v>2014</v>
      </c>
      <c r="D653" s="6" t="s">
        <v>154</v>
      </c>
      <c r="E653" s="6"/>
      <c r="F653" s="6"/>
      <c r="G653" s="6" t="s">
        <v>1197</v>
      </c>
      <c r="H653" s="10">
        <v>8000</v>
      </c>
      <c r="I653" s="53">
        <f t="shared" si="38"/>
        <v>8000</v>
      </c>
      <c r="J653" s="129">
        <f t="shared" si="39"/>
        <v>123.07692307692308</v>
      </c>
    </row>
    <row r="654" spans="1:10" x14ac:dyDescent="0.25">
      <c r="A654" s="6"/>
      <c r="B654" s="8" t="s">
        <v>22</v>
      </c>
      <c r="C654" s="8" t="s">
        <v>1489</v>
      </c>
      <c r="D654" s="6"/>
      <c r="E654" s="6"/>
      <c r="F654" s="6"/>
      <c r="G654" s="6"/>
      <c r="H654" s="10"/>
      <c r="I654" s="53"/>
      <c r="J654" s="129">
        <f t="shared" si="39"/>
        <v>0</v>
      </c>
    </row>
    <row r="655" spans="1:10" ht="63" x14ac:dyDescent="0.25">
      <c r="A655" s="6">
        <v>17</v>
      </c>
      <c r="B655" s="9" t="s">
        <v>771</v>
      </c>
      <c r="C655" s="9" t="s">
        <v>1806</v>
      </c>
      <c r="D655" s="6" t="s">
        <v>772</v>
      </c>
      <c r="E655" s="6" t="s">
        <v>607</v>
      </c>
      <c r="F655" s="6" t="s">
        <v>608</v>
      </c>
      <c r="G655" s="6" t="s">
        <v>1197</v>
      </c>
      <c r="H655" s="10">
        <v>8000</v>
      </c>
      <c r="I655" s="53">
        <f>H655</f>
        <v>8000</v>
      </c>
      <c r="J655" s="129">
        <f t="shared" si="39"/>
        <v>123.07692307692308</v>
      </c>
    </row>
    <row r="656" spans="1:10" ht="63" x14ac:dyDescent="0.25">
      <c r="A656" s="6">
        <v>18</v>
      </c>
      <c r="B656" s="9" t="s">
        <v>234</v>
      </c>
      <c r="C656" s="9" t="s">
        <v>1988</v>
      </c>
      <c r="D656" s="6" t="s">
        <v>235</v>
      </c>
      <c r="E656" s="6"/>
      <c r="F656" s="6"/>
      <c r="G656" s="6" t="s">
        <v>1197</v>
      </c>
      <c r="H656" s="10">
        <v>18600</v>
      </c>
      <c r="I656" s="53">
        <f>H656</f>
        <v>18600</v>
      </c>
      <c r="J656" s="129">
        <f t="shared" si="39"/>
        <v>286.15384615384613</v>
      </c>
    </row>
    <row r="657" spans="1:10" ht="31.5" x14ac:dyDescent="0.25">
      <c r="A657" s="6"/>
      <c r="B657" s="8" t="s">
        <v>62</v>
      </c>
      <c r="C657" s="8" t="s">
        <v>1623</v>
      </c>
      <c r="D657" s="6"/>
      <c r="E657" s="6"/>
      <c r="F657" s="6"/>
      <c r="G657" s="6"/>
      <c r="H657" s="10"/>
      <c r="I657" s="53"/>
      <c r="J657" s="129">
        <f t="shared" si="39"/>
        <v>0</v>
      </c>
    </row>
    <row r="658" spans="1:10" ht="47.25" x14ac:dyDescent="0.25">
      <c r="A658" s="6">
        <v>19</v>
      </c>
      <c r="B658" s="9" t="s">
        <v>507</v>
      </c>
      <c r="C658" s="9" t="s">
        <v>1951</v>
      </c>
      <c r="D658" s="6" t="s">
        <v>508</v>
      </c>
      <c r="E658" s="6"/>
      <c r="F658" s="6"/>
      <c r="G658" s="6" t="s">
        <v>1197</v>
      </c>
      <c r="H658" s="10">
        <v>30000</v>
      </c>
      <c r="I658" s="53">
        <f>H658</f>
        <v>30000</v>
      </c>
      <c r="J658" s="129">
        <f t="shared" si="39"/>
        <v>461.53846153846155</v>
      </c>
    </row>
    <row r="659" spans="1:10" ht="63" x14ac:dyDescent="0.25">
      <c r="A659" s="6">
        <v>20</v>
      </c>
      <c r="B659" s="9" t="s">
        <v>505</v>
      </c>
      <c r="C659" s="9" t="s">
        <v>1950</v>
      </c>
      <c r="D659" s="6" t="s">
        <v>506</v>
      </c>
      <c r="E659" s="6"/>
      <c r="F659" s="6"/>
      <c r="G659" s="6" t="s">
        <v>1197</v>
      </c>
      <c r="H659" s="10">
        <v>8000</v>
      </c>
      <c r="I659" s="53">
        <f>H659</f>
        <v>8000</v>
      </c>
      <c r="J659" s="129">
        <f t="shared" si="39"/>
        <v>123.07692307692308</v>
      </c>
    </row>
    <row r="660" spans="1:10" ht="31.5" x14ac:dyDescent="0.25">
      <c r="A660" s="6"/>
      <c r="B660" s="8" t="s">
        <v>2</v>
      </c>
      <c r="C660" s="8" t="s">
        <v>1576</v>
      </c>
      <c r="D660" s="6"/>
      <c r="E660" s="6"/>
      <c r="F660" s="6"/>
      <c r="G660" s="6"/>
      <c r="H660" s="10"/>
      <c r="I660" s="53"/>
      <c r="J660" s="129">
        <f t="shared" si="39"/>
        <v>0</v>
      </c>
    </row>
    <row r="661" spans="1:10" ht="31.5" x14ac:dyDescent="0.25">
      <c r="A661" s="6">
        <v>21</v>
      </c>
      <c r="B661" s="9" t="s">
        <v>563</v>
      </c>
      <c r="C661" s="9" t="s">
        <v>1894</v>
      </c>
      <c r="D661" s="6" t="s">
        <v>564</v>
      </c>
      <c r="E661" s="6"/>
      <c r="F661" s="6"/>
      <c r="G661" s="6" t="s">
        <v>1197</v>
      </c>
      <c r="H661" s="10">
        <v>17000</v>
      </c>
      <c r="I661" s="53">
        <f>H661</f>
        <v>17000</v>
      </c>
      <c r="J661" s="129">
        <f t="shared" si="39"/>
        <v>261.53846153846155</v>
      </c>
    </row>
    <row r="662" spans="1:10" ht="31.5" x14ac:dyDescent="0.25">
      <c r="A662" s="6">
        <v>22</v>
      </c>
      <c r="B662" s="9" t="s">
        <v>553</v>
      </c>
      <c r="C662" s="9" t="s">
        <v>1893</v>
      </c>
      <c r="D662" s="6" t="s">
        <v>554</v>
      </c>
      <c r="E662" s="6"/>
      <c r="F662" s="6"/>
      <c r="G662" s="6" t="s">
        <v>1197</v>
      </c>
      <c r="H662" s="10">
        <v>17000</v>
      </c>
      <c r="I662" s="53">
        <f>H662</f>
        <v>17000</v>
      </c>
      <c r="J662" s="129">
        <f t="shared" si="39"/>
        <v>261.53846153846155</v>
      </c>
    </row>
    <row r="663" spans="1:10" ht="31.5" x14ac:dyDescent="0.25">
      <c r="A663" s="6">
        <v>23</v>
      </c>
      <c r="B663" s="9" t="s">
        <v>546</v>
      </c>
      <c r="C663" s="9" t="s">
        <v>1892</v>
      </c>
      <c r="D663" s="6" t="s">
        <v>231</v>
      </c>
      <c r="E663" s="6"/>
      <c r="F663" s="6"/>
      <c r="G663" s="6" t="s">
        <v>1197</v>
      </c>
      <c r="H663" s="10">
        <v>17900</v>
      </c>
      <c r="I663" s="53">
        <f>H663</f>
        <v>17900</v>
      </c>
      <c r="J663" s="129">
        <f t="shared" si="39"/>
        <v>275.38461538461536</v>
      </c>
    </row>
    <row r="664" spans="1:10" ht="31.5" x14ac:dyDescent="0.25">
      <c r="A664" s="6">
        <v>24</v>
      </c>
      <c r="B664" s="9" t="s">
        <v>573</v>
      </c>
      <c r="C664" s="9" t="s">
        <v>1897</v>
      </c>
      <c r="D664" s="6" t="s">
        <v>574</v>
      </c>
      <c r="E664" s="6"/>
      <c r="F664" s="6"/>
      <c r="G664" s="6" t="s">
        <v>1197</v>
      </c>
      <c r="H664" s="10">
        <v>17000</v>
      </c>
      <c r="I664" s="53">
        <f>H664</f>
        <v>17000</v>
      </c>
      <c r="J664" s="129">
        <f t="shared" si="39"/>
        <v>261.53846153846155</v>
      </c>
    </row>
    <row r="665" spans="1:10" x14ac:dyDescent="0.25">
      <c r="A665" s="6"/>
      <c r="B665" s="8" t="s">
        <v>79</v>
      </c>
      <c r="C665" s="8" t="s">
        <v>1476</v>
      </c>
      <c r="D665" s="6"/>
      <c r="E665" s="6"/>
      <c r="F665" s="6"/>
      <c r="G665" s="6"/>
      <c r="H665" s="10"/>
      <c r="I665" s="53"/>
      <c r="J665" s="129">
        <f t="shared" si="39"/>
        <v>0</v>
      </c>
    </row>
    <row r="666" spans="1:10" ht="31.5" x14ac:dyDescent="0.25">
      <c r="A666" s="6">
        <v>25</v>
      </c>
      <c r="B666" s="9" t="s">
        <v>509</v>
      </c>
      <c r="C666" s="9" t="s">
        <v>1949</v>
      </c>
      <c r="D666" s="6" t="s">
        <v>510</v>
      </c>
      <c r="E666" s="6"/>
      <c r="F666" s="6"/>
      <c r="G666" s="6" t="s">
        <v>1197</v>
      </c>
      <c r="H666" s="10">
        <v>8000</v>
      </c>
      <c r="I666" s="53">
        <f>H666</f>
        <v>8000</v>
      </c>
      <c r="J666" s="129">
        <f t="shared" si="39"/>
        <v>123.07692307692308</v>
      </c>
    </row>
    <row r="667" spans="1:10" x14ac:dyDescent="0.25">
      <c r="A667" s="6"/>
      <c r="B667" s="8" t="s">
        <v>199</v>
      </c>
      <c r="C667" s="8" t="s">
        <v>1769</v>
      </c>
      <c r="D667" s="6"/>
      <c r="E667" s="6"/>
      <c r="F667" s="6"/>
      <c r="G667" s="6"/>
      <c r="H667" s="10"/>
      <c r="I667" s="53"/>
      <c r="J667" s="129">
        <f t="shared" si="39"/>
        <v>0</v>
      </c>
    </row>
    <row r="668" spans="1:10" ht="78.75" x14ac:dyDescent="0.25">
      <c r="A668" s="6">
        <v>26</v>
      </c>
      <c r="B668" s="9" t="s">
        <v>816</v>
      </c>
      <c r="C668" s="9" t="s">
        <v>1898</v>
      </c>
      <c r="D668" s="6" t="s">
        <v>817</v>
      </c>
      <c r="E668" s="6"/>
      <c r="F668" s="6"/>
      <c r="G668" s="6" t="s">
        <v>1197</v>
      </c>
      <c r="H668" s="10">
        <v>8000</v>
      </c>
      <c r="I668" s="53">
        <f>H668</f>
        <v>8000</v>
      </c>
      <c r="J668" s="129">
        <f t="shared" si="39"/>
        <v>123.07692307692308</v>
      </c>
    </row>
    <row r="669" spans="1:10" ht="78.75" x14ac:dyDescent="0.25">
      <c r="A669" s="6">
        <v>27</v>
      </c>
      <c r="B669" s="9" t="s">
        <v>818</v>
      </c>
      <c r="C669" s="9" t="s">
        <v>1899</v>
      </c>
      <c r="D669" s="6" t="s">
        <v>819</v>
      </c>
      <c r="E669" s="6"/>
      <c r="F669" s="6"/>
      <c r="G669" s="6" t="s">
        <v>1197</v>
      </c>
      <c r="H669" s="10">
        <v>8000</v>
      </c>
      <c r="I669" s="53">
        <f>H669</f>
        <v>8000</v>
      </c>
      <c r="J669" s="129">
        <f t="shared" si="39"/>
        <v>123.07692307692308</v>
      </c>
    </row>
    <row r="670" spans="1:10" ht="63" x14ac:dyDescent="0.25">
      <c r="A670" s="6">
        <v>28</v>
      </c>
      <c r="B670" s="9" t="s">
        <v>820</v>
      </c>
      <c r="C670" s="9" t="s">
        <v>1900</v>
      </c>
      <c r="D670" s="6" t="s">
        <v>821</v>
      </c>
      <c r="E670" s="6"/>
      <c r="F670" s="6"/>
      <c r="G670" s="6" t="s">
        <v>1197</v>
      </c>
      <c r="H670" s="10">
        <v>8000</v>
      </c>
      <c r="I670" s="53">
        <f>H670</f>
        <v>8000</v>
      </c>
      <c r="J670" s="129">
        <f t="shared" si="39"/>
        <v>123.07692307692308</v>
      </c>
    </row>
    <row r="671" spans="1:10" ht="31.5" x14ac:dyDescent="0.25">
      <c r="A671" s="6"/>
      <c r="B671" s="8" t="s">
        <v>73</v>
      </c>
      <c r="C671" s="8" t="s">
        <v>1755</v>
      </c>
      <c r="D671" s="6"/>
      <c r="E671" s="6"/>
      <c r="F671" s="6"/>
      <c r="G671" s="6"/>
      <c r="H671" s="10"/>
      <c r="I671" s="53"/>
      <c r="J671" s="129">
        <f t="shared" si="39"/>
        <v>0</v>
      </c>
    </row>
    <row r="672" spans="1:10" ht="31.5" x14ac:dyDescent="0.25">
      <c r="A672" s="6">
        <v>29</v>
      </c>
      <c r="B672" s="9" t="s">
        <v>511</v>
      </c>
      <c r="C672" s="9" t="s">
        <v>1947</v>
      </c>
      <c r="D672" s="6" t="s">
        <v>512</v>
      </c>
      <c r="E672" s="6"/>
      <c r="F672" s="6"/>
      <c r="G672" s="6" t="s">
        <v>1197</v>
      </c>
      <c r="H672" s="10">
        <v>30000</v>
      </c>
      <c r="I672" s="53">
        <f>H672</f>
        <v>30000</v>
      </c>
      <c r="J672" s="129">
        <f t="shared" si="39"/>
        <v>461.53846153846155</v>
      </c>
    </row>
    <row r="673" spans="1:10" x14ac:dyDescent="0.25">
      <c r="A673" s="6"/>
      <c r="B673" s="8" t="s">
        <v>57</v>
      </c>
      <c r="C673" s="8" t="s">
        <v>1499</v>
      </c>
      <c r="D673" s="6"/>
      <c r="E673" s="6"/>
      <c r="F673" s="6"/>
      <c r="G673" s="6"/>
      <c r="H673" s="10"/>
      <c r="I673" s="53"/>
      <c r="J673" s="129">
        <f t="shared" si="39"/>
        <v>0</v>
      </c>
    </row>
    <row r="674" spans="1:10" ht="63" x14ac:dyDescent="0.25">
      <c r="A674" s="6">
        <v>30</v>
      </c>
      <c r="B674" s="9" t="s">
        <v>716</v>
      </c>
      <c r="C674" s="9" t="s">
        <v>1803</v>
      </c>
      <c r="D674" s="6" t="s">
        <v>717</v>
      </c>
      <c r="E674" s="6" t="s">
        <v>607</v>
      </c>
      <c r="F674" s="6" t="s">
        <v>608</v>
      </c>
      <c r="G674" s="6" t="s">
        <v>1197</v>
      </c>
      <c r="H674" s="10">
        <v>8000</v>
      </c>
      <c r="I674" s="53">
        <f>H674</f>
        <v>8000</v>
      </c>
      <c r="J674" s="129">
        <f t="shared" si="39"/>
        <v>123.07692307692308</v>
      </c>
    </row>
    <row r="675" spans="1:10" x14ac:dyDescent="0.25">
      <c r="A675" s="6"/>
      <c r="B675" s="7" t="s">
        <v>1185</v>
      </c>
      <c r="C675" s="7" t="s">
        <v>1494</v>
      </c>
      <c r="D675" s="6"/>
      <c r="E675" s="6"/>
      <c r="F675" s="6"/>
      <c r="G675" s="6"/>
      <c r="H675" s="10"/>
      <c r="I675" s="53"/>
      <c r="J675" s="129">
        <f t="shared" si="39"/>
        <v>0</v>
      </c>
    </row>
    <row r="676" spans="1:10" ht="31.5" x14ac:dyDescent="0.25">
      <c r="A676" s="6"/>
      <c r="B676" s="8" t="s">
        <v>169</v>
      </c>
      <c r="C676" s="8" t="s">
        <v>1474</v>
      </c>
      <c r="D676" s="6"/>
      <c r="E676" s="6"/>
      <c r="F676" s="6"/>
      <c r="G676" s="6"/>
      <c r="H676" s="10"/>
      <c r="I676" s="53"/>
      <c r="J676" s="129">
        <f t="shared" si="39"/>
        <v>0</v>
      </c>
    </row>
    <row r="677" spans="1:10" ht="31.5" x14ac:dyDescent="0.25">
      <c r="A677" s="6">
        <v>1</v>
      </c>
      <c r="B677" s="9" t="s">
        <v>73</v>
      </c>
      <c r="C677" s="9" t="s">
        <v>1755</v>
      </c>
      <c r="D677" s="6" t="s">
        <v>168</v>
      </c>
      <c r="E677" s="6"/>
      <c r="F677" s="6"/>
      <c r="G677" s="6" t="s">
        <v>1197</v>
      </c>
      <c r="H677" s="10">
        <v>15000</v>
      </c>
      <c r="I677" s="53">
        <f>H677</f>
        <v>15000</v>
      </c>
      <c r="J677" s="129">
        <f t="shared" si="39"/>
        <v>230.76923076923077</v>
      </c>
    </row>
    <row r="678" spans="1:10" ht="31.5" x14ac:dyDescent="0.25">
      <c r="A678" s="6"/>
      <c r="B678" s="8" t="s">
        <v>76</v>
      </c>
      <c r="C678" s="8" t="s">
        <v>1480</v>
      </c>
      <c r="D678" s="6"/>
      <c r="E678" s="6"/>
      <c r="F678" s="6"/>
      <c r="G678" s="6"/>
      <c r="H678" s="10"/>
      <c r="I678" s="53"/>
      <c r="J678" s="129">
        <f t="shared" si="39"/>
        <v>0</v>
      </c>
    </row>
    <row r="679" spans="1:10" ht="31.5" x14ac:dyDescent="0.25">
      <c r="A679" s="6">
        <v>2</v>
      </c>
      <c r="B679" s="9" t="s">
        <v>147</v>
      </c>
      <c r="C679" s="9" t="s">
        <v>1948</v>
      </c>
      <c r="D679" s="6" t="s">
        <v>148</v>
      </c>
      <c r="E679" s="6"/>
      <c r="F679" s="6"/>
      <c r="G679" s="6" t="s">
        <v>1197</v>
      </c>
      <c r="H679" s="10">
        <v>4100</v>
      </c>
      <c r="I679" s="53">
        <f>H679</f>
        <v>4100</v>
      </c>
      <c r="J679" s="129">
        <f t="shared" si="39"/>
        <v>63.07692307692308</v>
      </c>
    </row>
    <row r="680" spans="1:10" ht="31.5" x14ac:dyDescent="0.25">
      <c r="A680" s="6">
        <v>3</v>
      </c>
      <c r="B680" s="9" t="s">
        <v>155</v>
      </c>
      <c r="C680" s="9" t="s">
        <v>1834</v>
      </c>
      <c r="D680" s="6" t="s">
        <v>156</v>
      </c>
      <c r="E680" s="6"/>
      <c r="F680" s="6"/>
      <c r="G680" s="6" t="s">
        <v>1197</v>
      </c>
      <c r="H680" s="10">
        <v>4100</v>
      </c>
      <c r="I680" s="53">
        <f>H680</f>
        <v>4100</v>
      </c>
      <c r="J680" s="129">
        <f t="shared" si="39"/>
        <v>63.07692307692308</v>
      </c>
    </row>
    <row r="681" spans="1:10" ht="31.5" x14ac:dyDescent="0.25">
      <c r="A681" s="6"/>
      <c r="B681" s="8" t="s">
        <v>62</v>
      </c>
      <c r="C681" s="8" t="s">
        <v>1623</v>
      </c>
      <c r="D681" s="6"/>
      <c r="E681" s="6"/>
      <c r="F681" s="6"/>
      <c r="G681" s="6"/>
      <c r="H681" s="10"/>
      <c r="I681" s="53"/>
      <c r="J681" s="129">
        <f t="shared" si="39"/>
        <v>0</v>
      </c>
    </row>
    <row r="682" spans="1:10" ht="31.5" x14ac:dyDescent="0.25">
      <c r="A682" s="6">
        <v>4</v>
      </c>
      <c r="B682" s="9" t="s">
        <v>513</v>
      </c>
      <c r="C682" s="9" t="s">
        <v>1835</v>
      </c>
      <c r="D682" s="6" t="s">
        <v>514</v>
      </c>
      <c r="E682" s="6"/>
      <c r="F682" s="6"/>
      <c r="G682" s="6" t="s">
        <v>1197</v>
      </c>
      <c r="H682" s="10">
        <v>4100</v>
      </c>
      <c r="I682" s="53">
        <f>H682</f>
        <v>4100</v>
      </c>
      <c r="J682" s="129">
        <f t="shared" si="39"/>
        <v>63.07692307692308</v>
      </c>
    </row>
    <row r="683" spans="1:10" ht="31.5" x14ac:dyDescent="0.25">
      <c r="A683" s="6"/>
      <c r="B683" s="8" t="s">
        <v>2</v>
      </c>
      <c r="C683" s="8" t="s">
        <v>1576</v>
      </c>
      <c r="D683" s="6"/>
      <c r="E683" s="6"/>
      <c r="F683" s="6"/>
      <c r="G683" s="6"/>
      <c r="H683" s="10"/>
      <c r="I683" s="53"/>
      <c r="J683" s="129">
        <f t="shared" si="39"/>
        <v>0</v>
      </c>
    </row>
    <row r="684" spans="1:10" ht="31.5" x14ac:dyDescent="0.25">
      <c r="A684" s="6">
        <v>5</v>
      </c>
      <c r="B684" s="9" t="s">
        <v>561</v>
      </c>
      <c r="C684" s="9" t="s">
        <v>1952</v>
      </c>
      <c r="D684" s="6" t="s">
        <v>562</v>
      </c>
      <c r="E684" s="6"/>
      <c r="F684" s="6"/>
      <c r="G684" s="6" t="s">
        <v>1197</v>
      </c>
      <c r="H684" s="10">
        <v>4100</v>
      </c>
      <c r="I684" s="53">
        <f>H684</f>
        <v>4100</v>
      </c>
      <c r="J684" s="129">
        <f t="shared" si="39"/>
        <v>63.07692307692308</v>
      </c>
    </row>
    <row r="685" spans="1:10" ht="31.5" x14ac:dyDescent="0.25">
      <c r="A685" s="6">
        <v>6</v>
      </c>
      <c r="B685" s="9" t="s">
        <v>665</v>
      </c>
      <c r="C685" s="9" t="s">
        <v>1833</v>
      </c>
      <c r="D685" s="6" t="s">
        <v>666</v>
      </c>
      <c r="E685" s="6"/>
      <c r="F685" s="6"/>
      <c r="G685" s="6" t="s">
        <v>1197</v>
      </c>
      <c r="H685" s="10">
        <v>4100</v>
      </c>
      <c r="I685" s="53">
        <f>H685</f>
        <v>4100</v>
      </c>
      <c r="J685" s="129">
        <f t="shared" si="39"/>
        <v>63.07692307692308</v>
      </c>
    </row>
    <row r="686" spans="1:10" ht="31.5" x14ac:dyDescent="0.25">
      <c r="A686" s="6">
        <v>7</v>
      </c>
      <c r="B686" s="9" t="s">
        <v>559</v>
      </c>
      <c r="C686" s="9" t="s">
        <v>1832</v>
      </c>
      <c r="D686" s="6" t="s">
        <v>560</v>
      </c>
      <c r="E686" s="6"/>
      <c r="F686" s="6"/>
      <c r="G686" s="6" t="s">
        <v>1197</v>
      </c>
      <c r="H686" s="10">
        <v>4100</v>
      </c>
      <c r="I686" s="53">
        <f>H686</f>
        <v>4100</v>
      </c>
      <c r="J686" s="129">
        <f t="shared" si="39"/>
        <v>63.07692307692308</v>
      </c>
    </row>
    <row r="687" spans="1:10" ht="31.5" x14ac:dyDescent="0.25">
      <c r="A687" s="6"/>
      <c r="B687" s="8" t="s">
        <v>73</v>
      </c>
      <c r="C687" s="8" t="s">
        <v>1755</v>
      </c>
      <c r="D687" s="6"/>
      <c r="E687" s="6"/>
      <c r="F687" s="6"/>
      <c r="G687" s="6"/>
      <c r="H687" s="10"/>
      <c r="I687" s="53"/>
      <c r="J687" s="129">
        <f t="shared" si="39"/>
        <v>0</v>
      </c>
    </row>
    <row r="688" spans="1:10" x14ac:dyDescent="0.25">
      <c r="A688" s="6">
        <v>8</v>
      </c>
      <c r="B688" s="9" t="s">
        <v>71</v>
      </c>
      <c r="C688" s="9" t="s">
        <v>1756</v>
      </c>
      <c r="D688" s="6" t="s">
        <v>72</v>
      </c>
      <c r="E688" s="6"/>
      <c r="F688" s="6"/>
      <c r="G688" s="6" t="s">
        <v>1197</v>
      </c>
      <c r="H688" s="10">
        <v>4100</v>
      </c>
      <c r="I688" s="53">
        <f>H688</f>
        <v>4100</v>
      </c>
      <c r="J688" s="129">
        <f t="shared" si="39"/>
        <v>63.07692307692308</v>
      </c>
    </row>
    <row r="689" spans="1:10" ht="31.5" x14ac:dyDescent="0.25">
      <c r="A689" s="6">
        <v>9</v>
      </c>
      <c r="B689" s="9" t="s">
        <v>515</v>
      </c>
      <c r="C689" s="9" t="s">
        <v>1831</v>
      </c>
      <c r="D689" s="6" t="s">
        <v>516</v>
      </c>
      <c r="E689" s="6"/>
      <c r="F689" s="6"/>
      <c r="G689" s="6" t="s">
        <v>1197</v>
      </c>
      <c r="H689" s="10">
        <v>4100</v>
      </c>
      <c r="I689" s="53">
        <f>H689</f>
        <v>4100</v>
      </c>
      <c r="J689" s="129">
        <f t="shared" si="39"/>
        <v>63.07692307692308</v>
      </c>
    </row>
    <row r="690" spans="1:10" ht="47.25" x14ac:dyDescent="0.25">
      <c r="A690" s="6">
        <v>10</v>
      </c>
      <c r="B690" s="9" t="s">
        <v>405</v>
      </c>
      <c r="C690" s="9" t="s">
        <v>1802</v>
      </c>
      <c r="D690" s="6" t="s">
        <v>406</v>
      </c>
      <c r="E690" s="6"/>
      <c r="F690" s="6"/>
      <c r="G690" s="6" t="s">
        <v>1197</v>
      </c>
      <c r="H690" s="10">
        <v>4100</v>
      </c>
      <c r="I690" s="53">
        <f>H690</f>
        <v>4100</v>
      </c>
      <c r="J690" s="129">
        <f t="shared" si="39"/>
        <v>63.07692307692308</v>
      </c>
    </row>
    <row r="691" spans="1:10" x14ac:dyDescent="0.25">
      <c r="A691" s="6"/>
      <c r="B691" s="7" t="s">
        <v>1186</v>
      </c>
      <c r="C691" s="7" t="s">
        <v>1495</v>
      </c>
      <c r="D691" s="6"/>
      <c r="E691" s="6"/>
      <c r="F691" s="6"/>
      <c r="G691" s="6"/>
      <c r="H691" s="10"/>
      <c r="I691" s="53"/>
      <c r="J691" s="129">
        <f t="shared" si="39"/>
        <v>0</v>
      </c>
    </row>
    <row r="692" spans="1:10" ht="31.5" x14ac:dyDescent="0.25">
      <c r="A692" s="6"/>
      <c r="B692" s="8" t="s">
        <v>169</v>
      </c>
      <c r="C692" s="8" t="s">
        <v>1474</v>
      </c>
      <c r="D692" s="6"/>
      <c r="E692" s="6"/>
      <c r="F692" s="6"/>
      <c r="G692" s="6"/>
      <c r="H692" s="10"/>
      <c r="I692" s="53"/>
      <c r="J692" s="129">
        <f t="shared" si="39"/>
        <v>0</v>
      </c>
    </row>
    <row r="693" spans="1:10" ht="31.5" x14ac:dyDescent="0.25">
      <c r="A693" s="6">
        <v>1</v>
      </c>
      <c r="B693" s="9" t="s">
        <v>73</v>
      </c>
      <c r="C693" s="9" t="s">
        <v>1755</v>
      </c>
      <c r="D693" s="6" t="s">
        <v>168</v>
      </c>
      <c r="E693" s="6"/>
      <c r="F693" s="6"/>
      <c r="G693" s="6" t="s">
        <v>1197</v>
      </c>
      <c r="H693" s="10">
        <v>2900</v>
      </c>
      <c r="I693" s="53">
        <f>H693</f>
        <v>2900</v>
      </c>
      <c r="J693" s="129">
        <f t="shared" si="39"/>
        <v>44.615384615384613</v>
      </c>
    </row>
    <row r="694" spans="1:10" ht="31.5" x14ac:dyDescent="0.25">
      <c r="A694" s="6"/>
      <c r="B694" s="8" t="s">
        <v>62</v>
      </c>
      <c r="C694" s="8" t="s">
        <v>1623</v>
      </c>
      <c r="D694" s="6"/>
      <c r="E694" s="6"/>
      <c r="F694" s="6"/>
      <c r="G694" s="6"/>
      <c r="H694" s="10"/>
      <c r="I694" s="53"/>
      <c r="J694" s="129">
        <f t="shared" si="39"/>
        <v>0</v>
      </c>
    </row>
    <row r="695" spans="1:10" ht="63" x14ac:dyDescent="0.25">
      <c r="A695" s="6">
        <v>2</v>
      </c>
      <c r="B695" s="9" t="s">
        <v>575</v>
      </c>
      <c r="C695" s="9" t="s">
        <v>1830</v>
      </c>
      <c r="D695" s="6" t="s">
        <v>576</v>
      </c>
      <c r="E695" s="6" t="s">
        <v>577</v>
      </c>
      <c r="F695" s="6" t="s">
        <v>578</v>
      </c>
      <c r="G695" s="6" t="s">
        <v>1197</v>
      </c>
      <c r="H695" s="10">
        <v>2900</v>
      </c>
      <c r="I695" s="53">
        <f>H695</f>
        <v>2900</v>
      </c>
      <c r="J695" s="129">
        <f t="shared" si="39"/>
        <v>44.615384615384613</v>
      </c>
    </row>
    <row r="696" spans="1:10" ht="31.5" x14ac:dyDescent="0.25">
      <c r="A696" s="6">
        <v>3</v>
      </c>
      <c r="B696" s="9" t="s">
        <v>824</v>
      </c>
      <c r="C696" s="9" t="s">
        <v>1829</v>
      </c>
      <c r="D696" s="6" t="s">
        <v>825</v>
      </c>
      <c r="E696" s="6"/>
      <c r="F696" s="6"/>
      <c r="G696" s="6" t="s">
        <v>1197</v>
      </c>
      <c r="H696" s="10">
        <v>2900</v>
      </c>
      <c r="I696" s="53">
        <f>H696</f>
        <v>2900</v>
      </c>
      <c r="J696" s="129">
        <f t="shared" si="39"/>
        <v>44.615384615384613</v>
      </c>
    </row>
    <row r="697" spans="1:10" ht="31.5" x14ac:dyDescent="0.25">
      <c r="A697" s="6">
        <v>4</v>
      </c>
      <c r="B697" s="9" t="s">
        <v>808</v>
      </c>
      <c r="C697" s="9" t="s">
        <v>1828</v>
      </c>
      <c r="D697" s="6" t="s">
        <v>809</v>
      </c>
      <c r="E697" s="6"/>
      <c r="F697" s="6"/>
      <c r="G697" s="6" t="s">
        <v>1197</v>
      </c>
      <c r="H697" s="10">
        <v>2900</v>
      </c>
      <c r="I697" s="53">
        <f>H697</f>
        <v>2900</v>
      </c>
      <c r="J697" s="129">
        <f t="shared" si="39"/>
        <v>44.615384615384613</v>
      </c>
    </row>
    <row r="698" spans="1:10" ht="31.5" x14ac:dyDescent="0.25">
      <c r="A698" s="6"/>
      <c r="B698" s="8" t="s">
        <v>2</v>
      </c>
      <c r="C698" s="8" t="s">
        <v>1576</v>
      </c>
      <c r="D698" s="6"/>
      <c r="E698" s="6"/>
      <c r="F698" s="6"/>
      <c r="G698" s="6"/>
      <c r="H698" s="10"/>
      <c r="I698" s="53"/>
      <c r="J698" s="129">
        <f t="shared" si="39"/>
        <v>0</v>
      </c>
    </row>
    <row r="699" spans="1:10" x14ac:dyDescent="0.25">
      <c r="A699" s="6">
        <v>5</v>
      </c>
      <c r="B699" s="9" t="s">
        <v>517</v>
      </c>
      <c r="C699" s="9" t="s">
        <v>1827</v>
      </c>
      <c r="D699" s="6" t="s">
        <v>518</v>
      </c>
      <c r="E699" s="6"/>
      <c r="F699" s="6"/>
      <c r="G699" s="6" t="s">
        <v>1197</v>
      </c>
      <c r="H699" s="10">
        <v>2900</v>
      </c>
      <c r="I699" s="53">
        <f>H699</f>
        <v>2900</v>
      </c>
      <c r="J699" s="129">
        <f t="shared" si="39"/>
        <v>44.615384615384613</v>
      </c>
    </row>
    <row r="700" spans="1:10" ht="31.5" x14ac:dyDescent="0.25">
      <c r="A700" s="6">
        <v>6</v>
      </c>
      <c r="B700" s="9" t="s">
        <v>810</v>
      </c>
      <c r="C700" s="9" t="s">
        <v>1826</v>
      </c>
      <c r="D700" s="6" t="s">
        <v>811</v>
      </c>
      <c r="E700" s="6"/>
      <c r="F700" s="6"/>
      <c r="G700" s="6" t="s">
        <v>1197</v>
      </c>
      <c r="H700" s="10">
        <v>2900</v>
      </c>
      <c r="I700" s="53">
        <f>H700</f>
        <v>2900</v>
      </c>
      <c r="J700" s="129">
        <f t="shared" si="39"/>
        <v>44.615384615384613</v>
      </c>
    </row>
    <row r="701" spans="1:10" ht="31.5" x14ac:dyDescent="0.25">
      <c r="A701" s="6">
        <v>7</v>
      </c>
      <c r="B701" s="9" t="s">
        <v>567</v>
      </c>
      <c r="C701" s="9" t="s">
        <v>1825</v>
      </c>
      <c r="D701" s="6" t="s">
        <v>568</v>
      </c>
      <c r="E701" s="6"/>
      <c r="F701" s="6"/>
      <c r="G701" s="6" t="s">
        <v>1197</v>
      </c>
      <c r="H701" s="10">
        <v>2900</v>
      </c>
      <c r="I701" s="53">
        <f>H701</f>
        <v>2900</v>
      </c>
      <c r="J701" s="129">
        <f t="shared" si="39"/>
        <v>44.615384615384613</v>
      </c>
    </row>
    <row r="702" spans="1:10" ht="31.5" x14ac:dyDescent="0.25">
      <c r="A702" s="6">
        <v>8</v>
      </c>
      <c r="B702" s="9" t="s">
        <v>565</v>
      </c>
      <c r="C702" s="9" t="s">
        <v>1754</v>
      </c>
      <c r="D702" s="6" t="s">
        <v>566</v>
      </c>
      <c r="E702" s="6"/>
      <c r="F702" s="6"/>
      <c r="G702" s="6" t="s">
        <v>1197</v>
      </c>
      <c r="H702" s="10">
        <v>2900</v>
      </c>
      <c r="I702" s="53">
        <f>H702</f>
        <v>2900</v>
      </c>
      <c r="J702" s="129">
        <f t="shared" si="39"/>
        <v>44.615384615384613</v>
      </c>
    </row>
    <row r="703" spans="1:10" ht="31.5" x14ac:dyDescent="0.25">
      <c r="A703" s="6">
        <v>9</v>
      </c>
      <c r="B703" s="9" t="s">
        <v>569</v>
      </c>
      <c r="C703" s="9" t="s">
        <v>1753</v>
      </c>
      <c r="D703" s="6" t="s">
        <v>570</v>
      </c>
      <c r="E703" s="6" t="s">
        <v>571</v>
      </c>
      <c r="F703" s="6" t="s">
        <v>572</v>
      </c>
      <c r="G703" s="6" t="s">
        <v>1197</v>
      </c>
      <c r="H703" s="10">
        <v>2900</v>
      </c>
      <c r="I703" s="53">
        <f>H703</f>
        <v>2900</v>
      </c>
      <c r="J703" s="129">
        <f t="shared" si="39"/>
        <v>44.615384615384613</v>
      </c>
    </row>
    <row r="704" spans="1:10" x14ac:dyDescent="0.25">
      <c r="A704" s="6"/>
      <c r="B704" s="8" t="s">
        <v>79</v>
      </c>
      <c r="C704" s="8" t="s">
        <v>1476</v>
      </c>
      <c r="D704" s="6"/>
      <c r="E704" s="6"/>
      <c r="F704" s="6"/>
      <c r="G704" s="6"/>
      <c r="H704" s="10"/>
      <c r="I704" s="53"/>
      <c r="J704" s="129">
        <f t="shared" si="39"/>
        <v>0</v>
      </c>
    </row>
    <row r="705" spans="1:10" x14ac:dyDescent="0.25">
      <c r="A705" s="6">
        <v>10</v>
      </c>
      <c r="B705" s="9" t="s">
        <v>121</v>
      </c>
      <c r="C705" s="9" t="s">
        <v>1512</v>
      </c>
      <c r="D705" s="6" t="s">
        <v>122</v>
      </c>
      <c r="E705" s="6"/>
      <c r="F705" s="6"/>
      <c r="G705" s="6" t="s">
        <v>1197</v>
      </c>
      <c r="H705" s="10">
        <v>1500</v>
      </c>
      <c r="I705" s="53">
        <f t="shared" ref="I705:I711" si="40">H705</f>
        <v>1500</v>
      </c>
      <c r="J705" s="129">
        <f t="shared" si="39"/>
        <v>23.076923076923077</v>
      </c>
    </row>
    <row r="706" spans="1:10" x14ac:dyDescent="0.25">
      <c r="A706" s="6">
        <v>11</v>
      </c>
      <c r="B706" s="9" t="s">
        <v>125</v>
      </c>
      <c r="C706" s="9" t="s">
        <v>1513</v>
      </c>
      <c r="D706" s="6" t="s">
        <v>126</v>
      </c>
      <c r="E706" s="6"/>
      <c r="F706" s="6"/>
      <c r="G706" s="6" t="s">
        <v>1197</v>
      </c>
      <c r="H706" s="10">
        <v>1500</v>
      </c>
      <c r="I706" s="53">
        <f t="shared" si="40"/>
        <v>1500</v>
      </c>
      <c r="J706" s="129">
        <f t="shared" si="39"/>
        <v>23.076923076923077</v>
      </c>
    </row>
    <row r="707" spans="1:10" ht="31.5" x14ac:dyDescent="0.25">
      <c r="A707" s="6">
        <v>12</v>
      </c>
      <c r="B707" s="9" t="s">
        <v>657</v>
      </c>
      <c r="C707" s="9" t="s">
        <v>1824</v>
      </c>
      <c r="D707" s="6" t="s">
        <v>658</v>
      </c>
      <c r="E707" s="6"/>
      <c r="F707" s="6"/>
      <c r="G707" s="6" t="s">
        <v>1197</v>
      </c>
      <c r="H707" s="10">
        <v>1100</v>
      </c>
      <c r="I707" s="53">
        <f t="shared" si="40"/>
        <v>1100</v>
      </c>
      <c r="J707" s="129">
        <f t="shared" si="39"/>
        <v>16.923076923076923</v>
      </c>
    </row>
    <row r="708" spans="1:10" x14ac:dyDescent="0.25">
      <c r="A708" s="6">
        <v>13</v>
      </c>
      <c r="B708" s="9" t="s">
        <v>117</v>
      </c>
      <c r="C708" s="9" t="s">
        <v>1750</v>
      </c>
      <c r="D708" s="6" t="s">
        <v>118</v>
      </c>
      <c r="E708" s="6"/>
      <c r="F708" s="6"/>
      <c r="G708" s="6" t="s">
        <v>1197</v>
      </c>
      <c r="H708" s="10">
        <v>1500</v>
      </c>
      <c r="I708" s="53">
        <f t="shared" si="40"/>
        <v>1500</v>
      </c>
      <c r="J708" s="129">
        <f t="shared" si="39"/>
        <v>23.076923076923077</v>
      </c>
    </row>
    <row r="709" spans="1:10" ht="31.5" x14ac:dyDescent="0.25">
      <c r="A709" s="6">
        <v>14</v>
      </c>
      <c r="B709" s="9" t="s">
        <v>127</v>
      </c>
      <c r="C709" s="9" t="s">
        <v>1751</v>
      </c>
      <c r="D709" s="6" t="s">
        <v>128</v>
      </c>
      <c r="E709" s="6"/>
      <c r="F709" s="6"/>
      <c r="G709" s="6" t="s">
        <v>1197</v>
      </c>
      <c r="H709" s="10">
        <v>1500</v>
      </c>
      <c r="I709" s="53">
        <f t="shared" si="40"/>
        <v>1500</v>
      </c>
      <c r="J709" s="129">
        <f t="shared" si="39"/>
        <v>23.076923076923077</v>
      </c>
    </row>
    <row r="710" spans="1:10" x14ac:dyDescent="0.25">
      <c r="A710" s="6">
        <v>15</v>
      </c>
      <c r="B710" s="9" t="s">
        <v>119</v>
      </c>
      <c r="C710" s="9" t="s">
        <v>1511</v>
      </c>
      <c r="D710" s="6" t="s">
        <v>120</v>
      </c>
      <c r="E710" s="6"/>
      <c r="F710" s="6"/>
      <c r="G710" s="6" t="s">
        <v>1197</v>
      </c>
      <c r="H710" s="10">
        <v>1500</v>
      </c>
      <c r="I710" s="53">
        <f t="shared" si="40"/>
        <v>1500</v>
      </c>
      <c r="J710" s="129">
        <f t="shared" si="39"/>
        <v>23.076923076923077</v>
      </c>
    </row>
    <row r="711" spans="1:10" ht="31.5" x14ac:dyDescent="0.25">
      <c r="A711" s="6">
        <v>16</v>
      </c>
      <c r="B711" s="9" t="s">
        <v>123</v>
      </c>
      <c r="C711" s="9" t="s">
        <v>1752</v>
      </c>
      <c r="D711" s="6" t="s">
        <v>124</v>
      </c>
      <c r="E711" s="6"/>
      <c r="F711" s="6"/>
      <c r="G711" s="6" t="s">
        <v>1197</v>
      </c>
      <c r="H711" s="10">
        <v>1500</v>
      </c>
      <c r="I711" s="53">
        <f t="shared" si="40"/>
        <v>1500</v>
      </c>
      <c r="J711" s="129">
        <f t="shared" si="39"/>
        <v>23.076923076923077</v>
      </c>
    </row>
    <row r="712" spans="1:10" ht="17.25" x14ac:dyDescent="0.3">
      <c r="A712" s="59"/>
      <c r="B712" s="60" t="s">
        <v>1386</v>
      </c>
      <c r="C712" s="60" t="s">
        <v>1493</v>
      </c>
      <c r="D712" s="73"/>
      <c r="E712" s="73"/>
      <c r="F712" s="73"/>
      <c r="G712" s="73"/>
      <c r="H712" s="73"/>
      <c r="I712" s="53"/>
      <c r="J712" s="129">
        <f t="shared" si="39"/>
        <v>0</v>
      </c>
    </row>
    <row r="713" spans="1:10" s="1" customFormat="1" ht="23.25" customHeight="1" x14ac:dyDescent="0.25">
      <c r="A713" s="58">
        <v>1</v>
      </c>
      <c r="B713" s="61" t="s">
        <v>1387</v>
      </c>
      <c r="C713" s="61" t="s">
        <v>1522</v>
      </c>
      <c r="D713" s="73"/>
      <c r="E713" s="73"/>
      <c r="F713" s="74"/>
      <c r="G713" s="62" t="s">
        <v>1197</v>
      </c>
      <c r="H713" s="63">
        <v>300</v>
      </c>
      <c r="I713" s="53">
        <f>H713</f>
        <v>300</v>
      </c>
      <c r="J713" s="129">
        <f t="shared" ref="J713:J717" si="41">I713/65</f>
        <v>4.615384615384615</v>
      </c>
    </row>
    <row r="714" spans="1:10" s="1" customFormat="1" ht="50.25" customHeight="1" x14ac:dyDescent="0.25">
      <c r="A714" s="58">
        <v>2</v>
      </c>
      <c r="B714" s="21" t="s">
        <v>1388</v>
      </c>
      <c r="C714" s="21" t="s">
        <v>1523</v>
      </c>
      <c r="D714" s="73"/>
      <c r="E714" s="73"/>
      <c r="F714" s="74"/>
      <c r="G714" s="62" t="s">
        <v>1197</v>
      </c>
      <c r="H714" s="63">
        <v>600</v>
      </c>
      <c r="I714" s="53">
        <f>H714</f>
        <v>600</v>
      </c>
      <c r="J714" s="129">
        <f t="shared" si="41"/>
        <v>9.2307692307692299</v>
      </c>
    </row>
    <row r="715" spans="1:10" s="1" customFormat="1" x14ac:dyDescent="0.25">
      <c r="A715" s="58">
        <v>3</v>
      </c>
      <c r="B715" s="61" t="s">
        <v>1389</v>
      </c>
      <c r="C715" s="61" t="s">
        <v>1524</v>
      </c>
      <c r="D715" s="73"/>
      <c r="E715" s="73"/>
      <c r="F715" s="74"/>
      <c r="G715" s="62" t="s">
        <v>1197</v>
      </c>
      <c r="H715" s="63">
        <v>250</v>
      </c>
      <c r="I715" s="53">
        <f>H715</f>
        <v>250</v>
      </c>
      <c r="J715" s="129">
        <f t="shared" si="41"/>
        <v>3.8461538461538463</v>
      </c>
    </row>
    <row r="716" spans="1:10" s="1" customFormat="1" ht="31.5" x14ac:dyDescent="0.25">
      <c r="A716" s="58">
        <v>4</v>
      </c>
      <c r="B716" s="21" t="s">
        <v>1390</v>
      </c>
      <c r="C716" s="21" t="s">
        <v>1525</v>
      </c>
      <c r="D716" s="73"/>
      <c r="E716" s="73"/>
      <c r="F716" s="74"/>
      <c r="G716" s="20" t="s">
        <v>1197</v>
      </c>
      <c r="H716" s="51">
        <v>260</v>
      </c>
      <c r="I716" s="53">
        <f>H716</f>
        <v>260</v>
      </c>
      <c r="J716" s="129">
        <f t="shared" si="41"/>
        <v>4</v>
      </c>
    </row>
    <row r="717" spans="1:10" s="1" customFormat="1" x14ac:dyDescent="0.25">
      <c r="A717" s="58">
        <v>5</v>
      </c>
      <c r="B717" s="21" t="s">
        <v>1391</v>
      </c>
      <c r="C717" s="21" t="s">
        <v>1526</v>
      </c>
      <c r="D717" s="73"/>
      <c r="E717" s="73"/>
      <c r="F717" s="74"/>
      <c r="G717" s="20" t="s">
        <v>1197</v>
      </c>
      <c r="H717" s="51">
        <v>400</v>
      </c>
      <c r="I717" s="53">
        <f>H717</f>
        <v>400</v>
      </c>
      <c r="J717" s="129">
        <f t="shared" si="41"/>
        <v>6.1538461538461542</v>
      </c>
    </row>
    <row r="761" spans="2:10" x14ac:dyDescent="0.25">
      <c r="B761" s="26"/>
      <c r="C761" s="26"/>
      <c r="D761" s="26"/>
      <c r="E761" s="26"/>
      <c r="F761" s="26"/>
    </row>
    <row r="762" spans="2:10" s="1" customFormat="1" ht="22.15" customHeight="1" x14ac:dyDescent="0.3">
      <c r="B762" s="56"/>
      <c r="C762" s="56"/>
      <c r="D762" s="54"/>
      <c r="E762" s="54"/>
      <c r="F762" s="57"/>
      <c r="G762" s="55"/>
      <c r="H762" s="55"/>
      <c r="I762" s="55"/>
      <c r="J762" s="128"/>
    </row>
  </sheetData>
  <autoFilter ref="A5:J717"/>
  <mergeCells count="4">
    <mergeCell ref="A1:I1"/>
    <mergeCell ref="A2:I2"/>
    <mergeCell ref="A3:I3"/>
    <mergeCell ref="B61:D61"/>
  </mergeCells>
  <pageMargins left="0.23333333333333334" right="0.23333333333333334" top="0.48" bottom="0.18" header="0.3" footer="0.3"/>
  <pageSetup paperSize="9"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selection activeCell="B1" sqref="B1:E1"/>
    </sheetView>
  </sheetViews>
  <sheetFormatPr defaultRowHeight="15" x14ac:dyDescent="0.25"/>
  <cols>
    <col min="2" max="2" width="19.85546875" customWidth="1"/>
    <col min="3" max="3" width="25.7109375" customWidth="1"/>
    <col min="4" max="4" width="24" customWidth="1"/>
    <col min="5" max="5" width="21.140625" customWidth="1"/>
  </cols>
  <sheetData>
    <row r="1" spans="1:8" ht="15.75" thickBot="1" x14ac:dyDescent="0.3">
      <c r="A1" s="75"/>
      <c r="B1" s="144" t="s">
        <v>1316</v>
      </c>
      <c r="C1" s="144"/>
      <c r="D1" s="144"/>
      <c r="E1" s="144"/>
      <c r="F1" s="75"/>
      <c r="G1" s="75"/>
      <c r="H1" s="75"/>
    </row>
    <row r="2" spans="1:8" ht="15.75" thickBot="1" x14ac:dyDescent="0.3">
      <c r="A2" s="75"/>
      <c r="B2" s="76" t="s">
        <v>1317</v>
      </c>
      <c r="C2" s="145" t="s">
        <v>1318</v>
      </c>
      <c r="D2" s="145"/>
      <c r="E2" s="146"/>
      <c r="F2" s="75"/>
      <c r="G2" s="75"/>
      <c r="H2" s="75"/>
    </row>
    <row r="3" spans="1:8" x14ac:dyDescent="0.25">
      <c r="A3" s="75"/>
      <c r="B3" s="147" t="s">
        <v>1319</v>
      </c>
      <c r="C3" s="149" t="s">
        <v>1320</v>
      </c>
      <c r="D3" s="150"/>
      <c r="E3" s="151"/>
      <c r="F3" s="75"/>
      <c r="G3" s="75"/>
      <c r="H3" s="75"/>
    </row>
    <row r="4" spans="1:8" x14ac:dyDescent="0.25">
      <c r="A4" s="75"/>
      <c r="B4" s="148"/>
      <c r="C4" s="152" t="s">
        <v>1321</v>
      </c>
      <c r="D4" s="153"/>
      <c r="E4" s="154"/>
      <c r="F4" s="75"/>
      <c r="G4" s="75"/>
      <c r="H4" s="75"/>
    </row>
    <row r="5" spans="1:8" ht="15.75" x14ac:dyDescent="0.25">
      <c r="A5" s="75"/>
      <c r="B5" s="77"/>
      <c r="C5" s="150" t="s">
        <v>1322</v>
      </c>
      <c r="D5" s="150"/>
      <c r="E5" s="151"/>
      <c r="F5" s="75"/>
      <c r="G5" s="75"/>
      <c r="H5" s="75"/>
    </row>
    <row r="6" spans="1:8" ht="15.75" x14ac:dyDescent="0.25">
      <c r="A6" s="75"/>
      <c r="B6" s="78"/>
      <c r="C6" s="69" t="s">
        <v>1323</v>
      </c>
      <c r="D6" s="79"/>
      <c r="E6" s="80"/>
      <c r="F6" s="75"/>
      <c r="G6" s="75"/>
      <c r="H6" s="75"/>
    </row>
    <row r="7" spans="1:8" ht="15.75" x14ac:dyDescent="0.25">
      <c r="A7" s="75"/>
      <c r="B7" s="78" t="s">
        <v>1324</v>
      </c>
      <c r="C7" s="28" t="s">
        <v>1325</v>
      </c>
      <c r="D7" s="29"/>
      <c r="E7" s="30"/>
      <c r="F7" s="75"/>
      <c r="G7" s="75"/>
      <c r="H7" s="75"/>
    </row>
    <row r="8" spans="1:8" ht="15.75" x14ac:dyDescent="0.25">
      <c r="A8" s="75"/>
      <c r="B8" s="78"/>
      <c r="C8" s="31" t="s">
        <v>1326</v>
      </c>
      <c r="D8" s="29"/>
      <c r="E8" s="30"/>
      <c r="F8" s="75"/>
      <c r="G8" s="75"/>
      <c r="H8" s="75"/>
    </row>
    <row r="9" spans="1:8" ht="15.75" x14ac:dyDescent="0.25">
      <c r="A9" s="75"/>
      <c r="B9" s="78"/>
      <c r="C9" s="32" t="s">
        <v>1327</v>
      </c>
      <c r="D9" s="29"/>
      <c r="E9" s="30"/>
      <c r="F9" s="75"/>
      <c r="G9" s="75"/>
      <c r="H9" s="75"/>
    </row>
    <row r="10" spans="1:8" ht="15.75" x14ac:dyDescent="0.25">
      <c r="A10" s="75"/>
      <c r="B10" s="78"/>
      <c r="C10" s="28" t="s">
        <v>1328</v>
      </c>
      <c r="D10" s="29"/>
      <c r="E10" s="30"/>
      <c r="F10" s="75"/>
      <c r="G10" s="75"/>
      <c r="H10" s="75"/>
    </row>
    <row r="11" spans="1:8" ht="15.75" x14ac:dyDescent="0.25">
      <c r="A11" s="75"/>
      <c r="B11" s="78"/>
      <c r="C11" s="155" t="s">
        <v>1329</v>
      </c>
      <c r="D11" s="155"/>
      <c r="E11" s="30"/>
      <c r="F11" s="75"/>
      <c r="G11" s="75"/>
      <c r="H11" s="75"/>
    </row>
    <row r="12" spans="1:8" ht="15.75" x14ac:dyDescent="0.25">
      <c r="A12" s="75"/>
      <c r="B12" s="78"/>
      <c r="C12" s="156" t="s">
        <v>1330</v>
      </c>
      <c r="D12" s="155"/>
      <c r="E12" s="157"/>
      <c r="F12" s="75"/>
      <c r="G12" s="75"/>
      <c r="H12" s="75"/>
    </row>
    <row r="13" spans="1:8" ht="19.149999999999999" customHeight="1" x14ac:dyDescent="0.25">
      <c r="A13" s="75"/>
      <c r="B13" s="78"/>
      <c r="C13" s="158" t="s">
        <v>1331</v>
      </c>
      <c r="D13" s="159"/>
      <c r="E13" s="160"/>
      <c r="F13" s="75"/>
      <c r="G13" s="75"/>
      <c r="H13" s="75"/>
    </row>
    <row r="14" spans="1:8" ht="19.149999999999999" customHeight="1" x14ac:dyDescent="0.25">
      <c r="A14" s="75"/>
      <c r="B14" s="78"/>
      <c r="C14" s="161" t="s">
        <v>1332</v>
      </c>
      <c r="D14" s="162"/>
      <c r="E14" s="163"/>
      <c r="F14" s="75"/>
      <c r="G14" s="75"/>
      <c r="H14" s="75"/>
    </row>
    <row r="15" spans="1:8" ht="19.149999999999999" customHeight="1" x14ac:dyDescent="0.25">
      <c r="A15" s="75"/>
      <c r="B15" s="78"/>
      <c r="C15" s="141" t="s">
        <v>1333</v>
      </c>
      <c r="D15" s="142"/>
      <c r="E15" s="143"/>
      <c r="F15" s="75"/>
      <c r="G15" s="75"/>
      <c r="H15" s="75"/>
    </row>
    <row r="16" spans="1:8" ht="19.149999999999999" customHeight="1" x14ac:dyDescent="0.25">
      <c r="A16" s="75"/>
      <c r="B16" s="78"/>
      <c r="C16" s="141" t="s">
        <v>1334</v>
      </c>
      <c r="D16" s="142"/>
      <c r="E16" s="143"/>
      <c r="F16" s="75"/>
      <c r="G16" s="75"/>
      <c r="H16" s="75"/>
    </row>
    <row r="17" spans="1:8" ht="15.75" x14ac:dyDescent="0.25">
      <c r="A17" s="75"/>
      <c r="B17" s="78"/>
      <c r="C17" s="141" t="s">
        <v>1335</v>
      </c>
      <c r="D17" s="142"/>
      <c r="E17" s="143"/>
      <c r="F17" s="75"/>
      <c r="G17" s="75"/>
      <c r="H17" s="75"/>
    </row>
    <row r="18" spans="1:8" ht="28.15" customHeight="1" x14ac:dyDescent="0.25">
      <c r="A18" s="75"/>
      <c r="B18" s="81"/>
      <c r="C18" s="33" t="s">
        <v>1336</v>
      </c>
      <c r="D18" s="33"/>
      <c r="E18" s="34"/>
      <c r="F18" s="75"/>
      <c r="G18" s="75"/>
      <c r="H18" s="75"/>
    </row>
    <row r="19" spans="1:8" x14ac:dyDescent="0.25">
      <c r="A19" s="75"/>
      <c r="B19" s="164" t="s">
        <v>1337</v>
      </c>
      <c r="C19" s="68" t="s">
        <v>1338</v>
      </c>
      <c r="D19" s="35"/>
      <c r="E19" s="36"/>
      <c r="F19" s="75"/>
      <c r="G19" s="75"/>
      <c r="H19" s="75"/>
    </row>
    <row r="20" spans="1:8" x14ac:dyDescent="0.25">
      <c r="A20" s="75"/>
      <c r="B20" s="165"/>
      <c r="C20" s="70" t="s">
        <v>1339</v>
      </c>
      <c r="D20" s="37"/>
      <c r="E20" s="38"/>
      <c r="F20" s="75"/>
      <c r="G20" s="75"/>
      <c r="H20" s="75"/>
    </row>
    <row r="21" spans="1:8" x14ac:dyDescent="0.25">
      <c r="A21" s="75"/>
      <c r="B21" s="165"/>
      <c r="C21" s="32" t="s">
        <v>1340</v>
      </c>
      <c r="D21" s="37"/>
      <c r="E21" s="38"/>
      <c r="F21" s="75"/>
      <c r="G21" s="75"/>
      <c r="H21" s="75"/>
    </row>
    <row r="22" spans="1:8" ht="15.75" x14ac:dyDescent="0.25">
      <c r="A22" s="75"/>
      <c r="B22" s="165"/>
      <c r="C22" s="39" t="s">
        <v>1341</v>
      </c>
      <c r="D22" s="37"/>
      <c r="E22" s="38"/>
      <c r="F22" s="75"/>
      <c r="G22" s="75"/>
      <c r="H22" s="75"/>
    </row>
    <row r="23" spans="1:8" ht="15.75" x14ac:dyDescent="0.25">
      <c r="A23" s="75"/>
      <c r="B23" s="166"/>
      <c r="C23" s="48" t="s">
        <v>1342</v>
      </c>
      <c r="D23" s="40"/>
      <c r="E23" s="41"/>
      <c r="F23" s="75"/>
      <c r="G23" s="75"/>
      <c r="H23" s="75"/>
    </row>
    <row r="24" spans="1:8" x14ac:dyDescent="0.25">
      <c r="A24" s="75"/>
      <c r="B24" s="147" t="s">
        <v>1343</v>
      </c>
      <c r="C24" s="168" t="s">
        <v>1344</v>
      </c>
      <c r="D24" s="169"/>
      <c r="E24" s="170"/>
      <c r="F24" s="75"/>
      <c r="G24" s="75"/>
      <c r="H24" s="75"/>
    </row>
    <row r="25" spans="1:8" x14ac:dyDescent="0.25">
      <c r="A25" s="75"/>
      <c r="B25" s="167"/>
      <c r="C25" s="42" t="s">
        <v>1345</v>
      </c>
      <c r="D25" s="69"/>
      <c r="E25" s="71"/>
      <c r="F25" s="75"/>
      <c r="G25" s="75"/>
      <c r="H25" s="75"/>
    </row>
    <row r="26" spans="1:8" x14ac:dyDescent="0.25">
      <c r="A26" s="75"/>
      <c r="B26" s="167"/>
      <c r="C26" s="171" t="s">
        <v>1346</v>
      </c>
      <c r="D26" s="172"/>
      <c r="E26" s="173"/>
      <c r="F26" s="75"/>
      <c r="G26" s="75"/>
      <c r="H26" s="75"/>
    </row>
    <row r="27" spans="1:8" x14ac:dyDescent="0.25">
      <c r="A27" s="75"/>
      <c r="B27" s="167"/>
      <c r="C27" s="156" t="s">
        <v>1347</v>
      </c>
      <c r="D27" s="155"/>
      <c r="E27" s="157"/>
      <c r="F27" s="75"/>
      <c r="G27" s="75"/>
      <c r="H27" s="75"/>
    </row>
    <row r="28" spans="1:8" x14ac:dyDescent="0.25">
      <c r="A28" s="75"/>
      <c r="B28" s="148"/>
      <c r="C28" s="152" t="s">
        <v>1348</v>
      </c>
      <c r="D28" s="153"/>
      <c r="E28" s="154"/>
      <c r="F28" s="75"/>
      <c r="G28" s="75"/>
      <c r="H28" s="75"/>
    </row>
    <row r="29" spans="1:8" x14ac:dyDescent="0.25">
      <c r="A29" s="75"/>
      <c r="B29" s="147" t="s">
        <v>1349</v>
      </c>
      <c r="C29" s="150" t="s">
        <v>1350</v>
      </c>
      <c r="D29" s="150"/>
      <c r="E29" s="151"/>
      <c r="F29" s="75"/>
      <c r="G29" s="75"/>
      <c r="H29" s="75"/>
    </row>
    <row r="30" spans="1:8" x14ac:dyDescent="0.25">
      <c r="A30" s="75"/>
      <c r="B30" s="148"/>
      <c r="C30" s="153" t="s">
        <v>1351</v>
      </c>
      <c r="D30" s="153"/>
      <c r="E30" s="67"/>
      <c r="F30" s="75"/>
      <c r="G30" s="75"/>
      <c r="H30" s="75"/>
    </row>
    <row r="31" spans="1:8" s="1" customFormat="1" x14ac:dyDescent="0.25">
      <c r="A31" s="75"/>
      <c r="B31" s="174" t="s">
        <v>1352</v>
      </c>
      <c r="C31" s="66" t="s">
        <v>1394</v>
      </c>
      <c r="D31" s="66"/>
      <c r="E31" s="64"/>
      <c r="F31" s="75"/>
      <c r="G31" s="75"/>
      <c r="H31" s="75"/>
    </row>
    <row r="32" spans="1:8" x14ac:dyDescent="0.25">
      <c r="A32" s="75"/>
      <c r="B32" s="175"/>
      <c r="C32" s="168" t="s">
        <v>1353</v>
      </c>
      <c r="D32" s="180"/>
      <c r="E32" s="170"/>
      <c r="F32" s="75"/>
      <c r="G32" s="75"/>
      <c r="H32" s="75"/>
    </row>
    <row r="33" spans="1:8" x14ac:dyDescent="0.25">
      <c r="A33" s="75"/>
      <c r="B33" s="164" t="s">
        <v>1354</v>
      </c>
      <c r="C33" s="149" t="s">
        <v>1355</v>
      </c>
      <c r="D33" s="150"/>
      <c r="E33" s="151"/>
      <c r="F33" s="75"/>
      <c r="G33" s="75"/>
      <c r="H33" s="75"/>
    </row>
    <row r="34" spans="1:8" x14ac:dyDescent="0.25">
      <c r="A34" s="75"/>
      <c r="B34" s="165"/>
      <c r="C34" s="156" t="s">
        <v>1356</v>
      </c>
      <c r="D34" s="155"/>
      <c r="E34" s="157"/>
      <c r="F34" s="75"/>
      <c r="G34" s="75"/>
      <c r="H34" s="75"/>
    </row>
    <row r="35" spans="1:8" x14ac:dyDescent="0.25">
      <c r="A35" s="75"/>
      <c r="B35" s="165"/>
      <c r="C35" s="70" t="s">
        <v>1392</v>
      </c>
      <c r="D35" s="69"/>
      <c r="E35" s="67"/>
      <c r="F35" s="75"/>
      <c r="G35" s="75"/>
      <c r="H35" s="75"/>
    </row>
    <row r="36" spans="1:8" x14ac:dyDescent="0.25">
      <c r="A36" s="75"/>
      <c r="B36" s="165"/>
      <c r="C36" s="181" t="s">
        <v>1357</v>
      </c>
      <c r="D36" s="169"/>
      <c r="E36" s="182"/>
      <c r="F36" s="75"/>
      <c r="G36" s="75"/>
      <c r="H36" s="75"/>
    </row>
    <row r="37" spans="1:8" x14ac:dyDescent="0.25">
      <c r="A37" s="75"/>
      <c r="B37" s="166"/>
      <c r="C37" s="43" t="s">
        <v>1393</v>
      </c>
      <c r="D37" s="33"/>
      <c r="E37" s="34"/>
      <c r="F37" s="75"/>
      <c r="G37" s="75"/>
      <c r="H37" s="75"/>
    </row>
    <row r="38" spans="1:8" ht="15.75" x14ac:dyDescent="0.25">
      <c r="A38" s="75"/>
      <c r="B38" s="82" t="s">
        <v>1358</v>
      </c>
      <c r="C38" s="176" t="s">
        <v>1359</v>
      </c>
      <c r="D38" s="177"/>
      <c r="E38" s="178"/>
      <c r="F38" s="75"/>
      <c r="G38" s="75"/>
      <c r="H38" s="75"/>
    </row>
    <row r="39" spans="1:8" x14ac:dyDescent="0.25">
      <c r="A39" s="75"/>
      <c r="B39" s="174" t="s">
        <v>1360</v>
      </c>
      <c r="C39" s="44" t="s">
        <v>1361</v>
      </c>
      <c r="D39" s="44"/>
      <c r="E39" s="45"/>
      <c r="F39" s="75"/>
      <c r="G39" s="75"/>
      <c r="H39" s="75"/>
    </row>
    <row r="40" spans="1:8" x14ac:dyDescent="0.25">
      <c r="A40" s="75"/>
      <c r="B40" s="179"/>
      <c r="C40" s="46" t="s">
        <v>1362</v>
      </c>
      <c r="D40" s="46"/>
      <c r="E40" s="47"/>
      <c r="F40" s="75"/>
      <c r="G40" s="75"/>
      <c r="H40" s="75"/>
    </row>
    <row r="41" spans="1:8" x14ac:dyDescent="0.25">
      <c r="A41" s="75"/>
      <c r="B41" s="175"/>
      <c r="C41" s="33" t="s">
        <v>1363</v>
      </c>
      <c r="D41" s="33"/>
      <c r="E41" s="34"/>
      <c r="F41" s="75"/>
      <c r="G41" s="75"/>
      <c r="H41" s="75"/>
    </row>
    <row r="42" spans="1:8" ht="15.75" x14ac:dyDescent="0.25">
      <c r="A42" s="75"/>
      <c r="B42" s="83" t="s">
        <v>1364</v>
      </c>
      <c r="C42" s="84" t="s">
        <v>1365</v>
      </c>
      <c r="D42" s="84"/>
      <c r="E42" s="85"/>
      <c r="F42" s="75"/>
      <c r="G42" s="75"/>
      <c r="H42" s="75"/>
    </row>
    <row r="43" spans="1:8" ht="16.5" thickBot="1" x14ac:dyDescent="0.3">
      <c r="A43" s="75"/>
      <c r="B43" s="86" t="s">
        <v>1366</v>
      </c>
      <c r="C43" s="87" t="s">
        <v>1367</v>
      </c>
      <c r="D43" s="87"/>
      <c r="E43" s="88"/>
      <c r="F43" s="75"/>
      <c r="G43" s="75"/>
      <c r="H43" s="75"/>
    </row>
  </sheetData>
  <mergeCells count="30">
    <mergeCell ref="B31:B32"/>
    <mergeCell ref="C38:E38"/>
    <mergeCell ref="B39:B41"/>
    <mergeCell ref="B29:B30"/>
    <mergeCell ref="C29:E29"/>
    <mergeCell ref="C30:D30"/>
    <mergeCell ref="C32:E32"/>
    <mergeCell ref="B33:B37"/>
    <mergeCell ref="C33:E33"/>
    <mergeCell ref="C34:E34"/>
    <mergeCell ref="C36:E36"/>
    <mergeCell ref="C17:E17"/>
    <mergeCell ref="B19:B23"/>
    <mergeCell ref="B24:B28"/>
    <mergeCell ref="C24:E24"/>
    <mergeCell ref="C26:E26"/>
    <mergeCell ref="C27:E27"/>
    <mergeCell ref="C28:E28"/>
    <mergeCell ref="C16:E16"/>
    <mergeCell ref="B1:E1"/>
    <mergeCell ref="C2:E2"/>
    <mergeCell ref="B3:B4"/>
    <mergeCell ref="C3:E3"/>
    <mergeCell ref="C4:E4"/>
    <mergeCell ref="C5:E5"/>
    <mergeCell ref="C11:D11"/>
    <mergeCell ref="C12:E12"/>
    <mergeCell ref="C13:E13"/>
    <mergeCell ref="C14:E14"/>
    <mergeCell ref="C15:E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workbookViewId="0">
      <selection activeCell="B19" sqref="B19:E19"/>
    </sheetView>
  </sheetViews>
  <sheetFormatPr defaultRowHeight="15" x14ac:dyDescent="0.25"/>
  <cols>
    <col min="1" max="1" width="4.28515625" style="1" customWidth="1"/>
    <col min="2" max="2" width="55.5703125" style="1" customWidth="1"/>
    <col min="3" max="3" width="8.5703125" style="1" customWidth="1"/>
    <col min="4" max="4" width="11.7109375" style="1" customWidth="1"/>
    <col min="5" max="5" width="12.42578125" style="1" customWidth="1"/>
    <col min="6" max="6" width="9.5703125" style="1" bestFit="1" customWidth="1"/>
    <col min="7" max="7" width="9.85546875" style="1" customWidth="1"/>
    <col min="8" max="8" width="9.5703125" style="1" bestFit="1" customWidth="1"/>
    <col min="9" max="9" width="9.140625" style="1"/>
    <col min="10" max="10" width="11.42578125" style="1" customWidth="1"/>
    <col min="11" max="256" width="9.140625" style="1"/>
    <col min="257" max="257" width="4.28515625" style="1" customWidth="1"/>
    <col min="258" max="258" width="55.5703125" style="1" customWidth="1"/>
    <col min="259" max="259" width="8.5703125" style="1" customWidth="1"/>
    <col min="260" max="260" width="11.7109375" style="1" customWidth="1"/>
    <col min="261" max="261" width="12.42578125" style="1" customWidth="1"/>
    <col min="262" max="262" width="9.5703125" style="1" bestFit="1" customWidth="1"/>
    <col min="263" max="263" width="9.85546875" style="1" customWidth="1"/>
    <col min="264" max="264" width="9.5703125" style="1" bestFit="1" customWidth="1"/>
    <col min="265" max="265" width="9.140625" style="1"/>
    <col min="266" max="266" width="11.42578125" style="1" customWidth="1"/>
    <col min="267" max="512" width="9.140625" style="1"/>
    <col min="513" max="513" width="4.28515625" style="1" customWidth="1"/>
    <col min="514" max="514" width="55.5703125" style="1" customWidth="1"/>
    <col min="515" max="515" width="8.5703125" style="1" customWidth="1"/>
    <col min="516" max="516" width="11.7109375" style="1" customWidth="1"/>
    <col min="517" max="517" width="12.42578125" style="1" customWidth="1"/>
    <col min="518" max="518" width="9.5703125" style="1" bestFit="1" customWidth="1"/>
    <col min="519" max="519" width="9.85546875" style="1" customWidth="1"/>
    <col min="520" max="520" width="9.5703125" style="1" bestFit="1" customWidth="1"/>
    <col min="521" max="521" width="9.140625" style="1"/>
    <col min="522" max="522" width="11.42578125" style="1" customWidth="1"/>
    <col min="523" max="768" width="9.140625" style="1"/>
    <col min="769" max="769" width="4.28515625" style="1" customWidth="1"/>
    <col min="770" max="770" width="55.5703125" style="1" customWidth="1"/>
    <col min="771" max="771" width="8.5703125" style="1" customWidth="1"/>
    <col min="772" max="772" width="11.7109375" style="1" customWidth="1"/>
    <col min="773" max="773" width="12.42578125" style="1" customWidth="1"/>
    <col min="774" max="774" width="9.5703125" style="1" bestFit="1" customWidth="1"/>
    <col min="775" max="775" width="9.85546875" style="1" customWidth="1"/>
    <col min="776" max="776" width="9.5703125" style="1" bestFit="1" customWidth="1"/>
    <col min="777" max="777" width="9.140625" style="1"/>
    <col min="778" max="778" width="11.42578125" style="1" customWidth="1"/>
    <col min="779" max="1024" width="9.140625" style="1"/>
    <col min="1025" max="1025" width="4.28515625" style="1" customWidth="1"/>
    <col min="1026" max="1026" width="55.5703125" style="1" customWidth="1"/>
    <col min="1027" max="1027" width="8.5703125" style="1" customWidth="1"/>
    <col min="1028" max="1028" width="11.7109375" style="1" customWidth="1"/>
    <col min="1029" max="1029" width="12.42578125" style="1" customWidth="1"/>
    <col min="1030" max="1030" width="9.5703125" style="1" bestFit="1" customWidth="1"/>
    <col min="1031" max="1031" width="9.85546875" style="1" customWidth="1"/>
    <col min="1032" max="1032" width="9.5703125" style="1" bestFit="1" customWidth="1"/>
    <col min="1033" max="1033" width="9.140625" style="1"/>
    <col min="1034" max="1034" width="11.42578125" style="1" customWidth="1"/>
    <col min="1035" max="1280" width="9.140625" style="1"/>
    <col min="1281" max="1281" width="4.28515625" style="1" customWidth="1"/>
    <col min="1282" max="1282" width="55.5703125" style="1" customWidth="1"/>
    <col min="1283" max="1283" width="8.5703125" style="1" customWidth="1"/>
    <col min="1284" max="1284" width="11.7109375" style="1" customWidth="1"/>
    <col min="1285" max="1285" width="12.42578125" style="1" customWidth="1"/>
    <col min="1286" max="1286" width="9.5703125" style="1" bestFit="1" customWidth="1"/>
    <col min="1287" max="1287" width="9.85546875" style="1" customWidth="1"/>
    <col min="1288" max="1288" width="9.5703125" style="1" bestFit="1" customWidth="1"/>
    <col min="1289" max="1289" width="9.140625" style="1"/>
    <col min="1290" max="1290" width="11.42578125" style="1" customWidth="1"/>
    <col min="1291" max="1536" width="9.140625" style="1"/>
    <col min="1537" max="1537" width="4.28515625" style="1" customWidth="1"/>
    <col min="1538" max="1538" width="55.5703125" style="1" customWidth="1"/>
    <col min="1539" max="1539" width="8.5703125" style="1" customWidth="1"/>
    <col min="1540" max="1540" width="11.7109375" style="1" customWidth="1"/>
    <col min="1541" max="1541" width="12.42578125" style="1" customWidth="1"/>
    <col min="1542" max="1542" width="9.5703125" style="1" bestFit="1" customWidth="1"/>
    <col min="1543" max="1543" width="9.85546875" style="1" customWidth="1"/>
    <col min="1544" max="1544" width="9.5703125" style="1" bestFit="1" customWidth="1"/>
    <col min="1545" max="1545" width="9.140625" style="1"/>
    <col min="1546" max="1546" width="11.42578125" style="1" customWidth="1"/>
    <col min="1547" max="1792" width="9.140625" style="1"/>
    <col min="1793" max="1793" width="4.28515625" style="1" customWidth="1"/>
    <col min="1794" max="1794" width="55.5703125" style="1" customWidth="1"/>
    <col min="1795" max="1795" width="8.5703125" style="1" customWidth="1"/>
    <col min="1796" max="1796" width="11.7109375" style="1" customWidth="1"/>
    <col min="1797" max="1797" width="12.42578125" style="1" customWidth="1"/>
    <col min="1798" max="1798" width="9.5703125" style="1" bestFit="1" customWidth="1"/>
    <col min="1799" max="1799" width="9.85546875" style="1" customWidth="1"/>
    <col min="1800" max="1800" width="9.5703125" style="1" bestFit="1" customWidth="1"/>
    <col min="1801" max="1801" width="9.140625" style="1"/>
    <col min="1802" max="1802" width="11.42578125" style="1" customWidth="1"/>
    <col min="1803" max="2048" width="9.140625" style="1"/>
    <col min="2049" max="2049" width="4.28515625" style="1" customWidth="1"/>
    <col min="2050" max="2050" width="55.5703125" style="1" customWidth="1"/>
    <col min="2051" max="2051" width="8.5703125" style="1" customWidth="1"/>
    <col min="2052" max="2052" width="11.7109375" style="1" customWidth="1"/>
    <col min="2053" max="2053" width="12.42578125" style="1" customWidth="1"/>
    <col min="2054" max="2054" width="9.5703125" style="1" bestFit="1" customWidth="1"/>
    <col min="2055" max="2055" width="9.85546875" style="1" customWidth="1"/>
    <col min="2056" max="2056" width="9.5703125" style="1" bestFit="1" customWidth="1"/>
    <col min="2057" max="2057" width="9.140625" style="1"/>
    <col min="2058" max="2058" width="11.42578125" style="1" customWidth="1"/>
    <col min="2059" max="2304" width="9.140625" style="1"/>
    <col min="2305" max="2305" width="4.28515625" style="1" customWidth="1"/>
    <col min="2306" max="2306" width="55.5703125" style="1" customWidth="1"/>
    <col min="2307" max="2307" width="8.5703125" style="1" customWidth="1"/>
    <col min="2308" max="2308" width="11.7109375" style="1" customWidth="1"/>
    <col min="2309" max="2309" width="12.42578125" style="1" customWidth="1"/>
    <col min="2310" max="2310" width="9.5703125" style="1" bestFit="1" customWidth="1"/>
    <col min="2311" max="2311" width="9.85546875" style="1" customWidth="1"/>
    <col min="2312" max="2312" width="9.5703125" style="1" bestFit="1" customWidth="1"/>
    <col min="2313" max="2313" width="9.140625" style="1"/>
    <col min="2314" max="2314" width="11.42578125" style="1" customWidth="1"/>
    <col min="2315" max="2560" width="9.140625" style="1"/>
    <col min="2561" max="2561" width="4.28515625" style="1" customWidth="1"/>
    <col min="2562" max="2562" width="55.5703125" style="1" customWidth="1"/>
    <col min="2563" max="2563" width="8.5703125" style="1" customWidth="1"/>
    <col min="2564" max="2564" width="11.7109375" style="1" customWidth="1"/>
    <col min="2565" max="2565" width="12.42578125" style="1" customWidth="1"/>
    <col min="2566" max="2566" width="9.5703125" style="1" bestFit="1" customWidth="1"/>
    <col min="2567" max="2567" width="9.85546875" style="1" customWidth="1"/>
    <col min="2568" max="2568" width="9.5703125" style="1" bestFit="1" customWidth="1"/>
    <col min="2569" max="2569" width="9.140625" style="1"/>
    <col min="2570" max="2570" width="11.42578125" style="1" customWidth="1"/>
    <col min="2571" max="2816" width="9.140625" style="1"/>
    <col min="2817" max="2817" width="4.28515625" style="1" customWidth="1"/>
    <col min="2818" max="2818" width="55.5703125" style="1" customWidth="1"/>
    <col min="2819" max="2819" width="8.5703125" style="1" customWidth="1"/>
    <col min="2820" max="2820" width="11.7109375" style="1" customWidth="1"/>
    <col min="2821" max="2821" width="12.42578125" style="1" customWidth="1"/>
    <col min="2822" max="2822" width="9.5703125" style="1" bestFit="1" customWidth="1"/>
    <col min="2823" max="2823" width="9.85546875" style="1" customWidth="1"/>
    <col min="2824" max="2824" width="9.5703125" style="1" bestFit="1" customWidth="1"/>
    <col min="2825" max="2825" width="9.140625" style="1"/>
    <col min="2826" max="2826" width="11.42578125" style="1" customWidth="1"/>
    <col min="2827" max="3072" width="9.140625" style="1"/>
    <col min="3073" max="3073" width="4.28515625" style="1" customWidth="1"/>
    <col min="3074" max="3074" width="55.5703125" style="1" customWidth="1"/>
    <col min="3075" max="3075" width="8.5703125" style="1" customWidth="1"/>
    <col min="3076" max="3076" width="11.7109375" style="1" customWidth="1"/>
    <col min="3077" max="3077" width="12.42578125" style="1" customWidth="1"/>
    <col min="3078" max="3078" width="9.5703125" style="1" bestFit="1" customWidth="1"/>
    <col min="3079" max="3079" width="9.85546875" style="1" customWidth="1"/>
    <col min="3080" max="3080" width="9.5703125" style="1" bestFit="1" customWidth="1"/>
    <col min="3081" max="3081" width="9.140625" style="1"/>
    <col min="3082" max="3082" width="11.42578125" style="1" customWidth="1"/>
    <col min="3083" max="3328" width="9.140625" style="1"/>
    <col min="3329" max="3329" width="4.28515625" style="1" customWidth="1"/>
    <col min="3330" max="3330" width="55.5703125" style="1" customWidth="1"/>
    <col min="3331" max="3331" width="8.5703125" style="1" customWidth="1"/>
    <col min="3332" max="3332" width="11.7109375" style="1" customWidth="1"/>
    <col min="3333" max="3333" width="12.42578125" style="1" customWidth="1"/>
    <col min="3334" max="3334" width="9.5703125" style="1" bestFit="1" customWidth="1"/>
    <col min="3335" max="3335" width="9.85546875" style="1" customWidth="1"/>
    <col min="3336" max="3336" width="9.5703125" style="1" bestFit="1" customWidth="1"/>
    <col min="3337" max="3337" width="9.140625" style="1"/>
    <col min="3338" max="3338" width="11.42578125" style="1" customWidth="1"/>
    <col min="3339" max="3584" width="9.140625" style="1"/>
    <col min="3585" max="3585" width="4.28515625" style="1" customWidth="1"/>
    <col min="3586" max="3586" width="55.5703125" style="1" customWidth="1"/>
    <col min="3587" max="3587" width="8.5703125" style="1" customWidth="1"/>
    <col min="3588" max="3588" width="11.7109375" style="1" customWidth="1"/>
    <col min="3589" max="3589" width="12.42578125" style="1" customWidth="1"/>
    <col min="3590" max="3590" width="9.5703125" style="1" bestFit="1" customWidth="1"/>
    <col min="3591" max="3591" width="9.85546875" style="1" customWidth="1"/>
    <col min="3592" max="3592" width="9.5703125" style="1" bestFit="1" customWidth="1"/>
    <col min="3593" max="3593" width="9.140625" style="1"/>
    <col min="3594" max="3594" width="11.42578125" style="1" customWidth="1"/>
    <col min="3595" max="3840" width="9.140625" style="1"/>
    <col min="3841" max="3841" width="4.28515625" style="1" customWidth="1"/>
    <col min="3842" max="3842" width="55.5703125" style="1" customWidth="1"/>
    <col min="3843" max="3843" width="8.5703125" style="1" customWidth="1"/>
    <col min="3844" max="3844" width="11.7109375" style="1" customWidth="1"/>
    <col min="3845" max="3845" width="12.42578125" style="1" customWidth="1"/>
    <col min="3846" max="3846" width="9.5703125" style="1" bestFit="1" customWidth="1"/>
    <col min="3847" max="3847" width="9.85546875" style="1" customWidth="1"/>
    <col min="3848" max="3848" width="9.5703125" style="1" bestFit="1" customWidth="1"/>
    <col min="3849" max="3849" width="9.140625" style="1"/>
    <col min="3850" max="3850" width="11.42578125" style="1" customWidth="1"/>
    <col min="3851" max="4096" width="9.140625" style="1"/>
    <col min="4097" max="4097" width="4.28515625" style="1" customWidth="1"/>
    <col min="4098" max="4098" width="55.5703125" style="1" customWidth="1"/>
    <col min="4099" max="4099" width="8.5703125" style="1" customWidth="1"/>
    <col min="4100" max="4100" width="11.7109375" style="1" customWidth="1"/>
    <col min="4101" max="4101" width="12.42578125" style="1" customWidth="1"/>
    <col min="4102" max="4102" width="9.5703125" style="1" bestFit="1" customWidth="1"/>
    <col min="4103" max="4103" width="9.85546875" style="1" customWidth="1"/>
    <col min="4104" max="4104" width="9.5703125" style="1" bestFit="1" customWidth="1"/>
    <col min="4105" max="4105" width="9.140625" style="1"/>
    <col min="4106" max="4106" width="11.42578125" style="1" customWidth="1"/>
    <col min="4107" max="4352" width="9.140625" style="1"/>
    <col min="4353" max="4353" width="4.28515625" style="1" customWidth="1"/>
    <col min="4354" max="4354" width="55.5703125" style="1" customWidth="1"/>
    <col min="4355" max="4355" width="8.5703125" style="1" customWidth="1"/>
    <col min="4356" max="4356" width="11.7109375" style="1" customWidth="1"/>
    <col min="4357" max="4357" width="12.42578125" style="1" customWidth="1"/>
    <col min="4358" max="4358" width="9.5703125" style="1" bestFit="1" customWidth="1"/>
    <col min="4359" max="4359" width="9.85546875" style="1" customWidth="1"/>
    <col min="4360" max="4360" width="9.5703125" style="1" bestFit="1" customWidth="1"/>
    <col min="4361" max="4361" width="9.140625" style="1"/>
    <col min="4362" max="4362" width="11.42578125" style="1" customWidth="1"/>
    <col min="4363" max="4608" width="9.140625" style="1"/>
    <col min="4609" max="4609" width="4.28515625" style="1" customWidth="1"/>
    <col min="4610" max="4610" width="55.5703125" style="1" customWidth="1"/>
    <col min="4611" max="4611" width="8.5703125" style="1" customWidth="1"/>
    <col min="4612" max="4612" width="11.7109375" style="1" customWidth="1"/>
    <col min="4613" max="4613" width="12.42578125" style="1" customWidth="1"/>
    <col min="4614" max="4614" width="9.5703125" style="1" bestFit="1" customWidth="1"/>
    <col min="4615" max="4615" width="9.85546875" style="1" customWidth="1"/>
    <col min="4616" max="4616" width="9.5703125" style="1" bestFit="1" customWidth="1"/>
    <col min="4617" max="4617" width="9.140625" style="1"/>
    <col min="4618" max="4618" width="11.42578125" style="1" customWidth="1"/>
    <col min="4619" max="4864" width="9.140625" style="1"/>
    <col min="4865" max="4865" width="4.28515625" style="1" customWidth="1"/>
    <col min="4866" max="4866" width="55.5703125" style="1" customWidth="1"/>
    <col min="4867" max="4867" width="8.5703125" style="1" customWidth="1"/>
    <col min="4868" max="4868" width="11.7109375" style="1" customWidth="1"/>
    <col min="4869" max="4869" width="12.42578125" style="1" customWidth="1"/>
    <col min="4870" max="4870" width="9.5703125" style="1" bestFit="1" customWidth="1"/>
    <col min="4871" max="4871" width="9.85546875" style="1" customWidth="1"/>
    <col min="4872" max="4872" width="9.5703125" style="1" bestFit="1" customWidth="1"/>
    <col min="4873" max="4873" width="9.140625" style="1"/>
    <col min="4874" max="4874" width="11.42578125" style="1" customWidth="1"/>
    <col min="4875" max="5120" width="9.140625" style="1"/>
    <col min="5121" max="5121" width="4.28515625" style="1" customWidth="1"/>
    <col min="5122" max="5122" width="55.5703125" style="1" customWidth="1"/>
    <col min="5123" max="5123" width="8.5703125" style="1" customWidth="1"/>
    <col min="5124" max="5124" width="11.7109375" style="1" customWidth="1"/>
    <col min="5125" max="5125" width="12.42578125" style="1" customWidth="1"/>
    <col min="5126" max="5126" width="9.5703125" style="1" bestFit="1" customWidth="1"/>
    <col min="5127" max="5127" width="9.85546875" style="1" customWidth="1"/>
    <col min="5128" max="5128" width="9.5703125" style="1" bestFit="1" customWidth="1"/>
    <col min="5129" max="5129" width="9.140625" style="1"/>
    <col min="5130" max="5130" width="11.42578125" style="1" customWidth="1"/>
    <col min="5131" max="5376" width="9.140625" style="1"/>
    <col min="5377" max="5377" width="4.28515625" style="1" customWidth="1"/>
    <col min="5378" max="5378" width="55.5703125" style="1" customWidth="1"/>
    <col min="5379" max="5379" width="8.5703125" style="1" customWidth="1"/>
    <col min="5380" max="5380" width="11.7109375" style="1" customWidth="1"/>
    <col min="5381" max="5381" width="12.42578125" style="1" customWidth="1"/>
    <col min="5382" max="5382" width="9.5703125" style="1" bestFit="1" customWidth="1"/>
    <col min="5383" max="5383" width="9.85546875" style="1" customWidth="1"/>
    <col min="5384" max="5384" width="9.5703125" style="1" bestFit="1" customWidth="1"/>
    <col min="5385" max="5385" width="9.140625" style="1"/>
    <col min="5386" max="5386" width="11.42578125" style="1" customWidth="1"/>
    <col min="5387" max="5632" width="9.140625" style="1"/>
    <col min="5633" max="5633" width="4.28515625" style="1" customWidth="1"/>
    <col min="5634" max="5634" width="55.5703125" style="1" customWidth="1"/>
    <col min="5635" max="5635" width="8.5703125" style="1" customWidth="1"/>
    <col min="5636" max="5636" width="11.7109375" style="1" customWidth="1"/>
    <col min="5637" max="5637" width="12.42578125" style="1" customWidth="1"/>
    <col min="5638" max="5638" width="9.5703125" style="1" bestFit="1" customWidth="1"/>
    <col min="5639" max="5639" width="9.85546875" style="1" customWidth="1"/>
    <col min="5640" max="5640" width="9.5703125" style="1" bestFit="1" customWidth="1"/>
    <col min="5641" max="5641" width="9.140625" style="1"/>
    <col min="5642" max="5642" width="11.42578125" style="1" customWidth="1"/>
    <col min="5643" max="5888" width="9.140625" style="1"/>
    <col min="5889" max="5889" width="4.28515625" style="1" customWidth="1"/>
    <col min="5890" max="5890" width="55.5703125" style="1" customWidth="1"/>
    <col min="5891" max="5891" width="8.5703125" style="1" customWidth="1"/>
    <col min="5892" max="5892" width="11.7109375" style="1" customWidth="1"/>
    <col min="5893" max="5893" width="12.42578125" style="1" customWidth="1"/>
    <col min="5894" max="5894" width="9.5703125" style="1" bestFit="1" customWidth="1"/>
    <col min="5895" max="5895" width="9.85546875" style="1" customWidth="1"/>
    <col min="5896" max="5896" width="9.5703125" style="1" bestFit="1" customWidth="1"/>
    <col min="5897" max="5897" width="9.140625" style="1"/>
    <col min="5898" max="5898" width="11.42578125" style="1" customWidth="1"/>
    <col min="5899" max="6144" width="9.140625" style="1"/>
    <col min="6145" max="6145" width="4.28515625" style="1" customWidth="1"/>
    <col min="6146" max="6146" width="55.5703125" style="1" customWidth="1"/>
    <col min="6147" max="6147" width="8.5703125" style="1" customWidth="1"/>
    <col min="6148" max="6148" width="11.7109375" style="1" customWidth="1"/>
    <col min="6149" max="6149" width="12.42578125" style="1" customWidth="1"/>
    <col min="6150" max="6150" width="9.5703125" style="1" bestFit="1" customWidth="1"/>
    <col min="6151" max="6151" width="9.85546875" style="1" customWidth="1"/>
    <col min="6152" max="6152" width="9.5703125" style="1" bestFit="1" customWidth="1"/>
    <col min="6153" max="6153" width="9.140625" style="1"/>
    <col min="6154" max="6154" width="11.42578125" style="1" customWidth="1"/>
    <col min="6155" max="6400" width="9.140625" style="1"/>
    <col min="6401" max="6401" width="4.28515625" style="1" customWidth="1"/>
    <col min="6402" max="6402" width="55.5703125" style="1" customWidth="1"/>
    <col min="6403" max="6403" width="8.5703125" style="1" customWidth="1"/>
    <col min="6404" max="6404" width="11.7109375" style="1" customWidth="1"/>
    <col min="6405" max="6405" width="12.42578125" style="1" customWidth="1"/>
    <col min="6406" max="6406" width="9.5703125" style="1" bestFit="1" customWidth="1"/>
    <col min="6407" max="6407" width="9.85546875" style="1" customWidth="1"/>
    <col min="6408" max="6408" width="9.5703125" style="1" bestFit="1" customWidth="1"/>
    <col min="6409" max="6409" width="9.140625" style="1"/>
    <col min="6410" max="6410" width="11.42578125" style="1" customWidth="1"/>
    <col min="6411" max="6656" width="9.140625" style="1"/>
    <col min="6657" max="6657" width="4.28515625" style="1" customWidth="1"/>
    <col min="6658" max="6658" width="55.5703125" style="1" customWidth="1"/>
    <col min="6659" max="6659" width="8.5703125" style="1" customWidth="1"/>
    <col min="6660" max="6660" width="11.7109375" style="1" customWidth="1"/>
    <col min="6661" max="6661" width="12.42578125" style="1" customWidth="1"/>
    <col min="6662" max="6662" width="9.5703125" style="1" bestFit="1" customWidth="1"/>
    <col min="6663" max="6663" width="9.85546875" style="1" customWidth="1"/>
    <col min="6664" max="6664" width="9.5703125" style="1" bestFit="1" customWidth="1"/>
    <col min="6665" max="6665" width="9.140625" style="1"/>
    <col min="6666" max="6666" width="11.42578125" style="1" customWidth="1"/>
    <col min="6667" max="6912" width="9.140625" style="1"/>
    <col min="6913" max="6913" width="4.28515625" style="1" customWidth="1"/>
    <col min="6914" max="6914" width="55.5703125" style="1" customWidth="1"/>
    <col min="6915" max="6915" width="8.5703125" style="1" customWidth="1"/>
    <col min="6916" max="6916" width="11.7109375" style="1" customWidth="1"/>
    <col min="6917" max="6917" width="12.42578125" style="1" customWidth="1"/>
    <col min="6918" max="6918" width="9.5703125" style="1" bestFit="1" customWidth="1"/>
    <col min="6919" max="6919" width="9.85546875" style="1" customWidth="1"/>
    <col min="6920" max="6920" width="9.5703125" style="1" bestFit="1" customWidth="1"/>
    <col min="6921" max="6921" width="9.140625" style="1"/>
    <col min="6922" max="6922" width="11.42578125" style="1" customWidth="1"/>
    <col min="6923" max="7168" width="9.140625" style="1"/>
    <col min="7169" max="7169" width="4.28515625" style="1" customWidth="1"/>
    <col min="7170" max="7170" width="55.5703125" style="1" customWidth="1"/>
    <col min="7171" max="7171" width="8.5703125" style="1" customWidth="1"/>
    <col min="7172" max="7172" width="11.7109375" style="1" customWidth="1"/>
    <col min="7173" max="7173" width="12.42578125" style="1" customWidth="1"/>
    <col min="7174" max="7174" width="9.5703125" style="1" bestFit="1" customWidth="1"/>
    <col min="7175" max="7175" width="9.85546875" style="1" customWidth="1"/>
    <col min="7176" max="7176" width="9.5703125" style="1" bestFit="1" customWidth="1"/>
    <col min="7177" max="7177" width="9.140625" style="1"/>
    <col min="7178" max="7178" width="11.42578125" style="1" customWidth="1"/>
    <col min="7179" max="7424" width="9.140625" style="1"/>
    <col min="7425" max="7425" width="4.28515625" style="1" customWidth="1"/>
    <col min="7426" max="7426" width="55.5703125" style="1" customWidth="1"/>
    <col min="7427" max="7427" width="8.5703125" style="1" customWidth="1"/>
    <col min="7428" max="7428" width="11.7109375" style="1" customWidth="1"/>
    <col min="7429" max="7429" width="12.42578125" style="1" customWidth="1"/>
    <col min="7430" max="7430" width="9.5703125" style="1" bestFit="1" customWidth="1"/>
    <col min="7431" max="7431" width="9.85546875" style="1" customWidth="1"/>
    <col min="7432" max="7432" width="9.5703125" style="1" bestFit="1" customWidth="1"/>
    <col min="7433" max="7433" width="9.140625" style="1"/>
    <col min="7434" max="7434" width="11.42578125" style="1" customWidth="1"/>
    <col min="7435" max="7680" width="9.140625" style="1"/>
    <col min="7681" max="7681" width="4.28515625" style="1" customWidth="1"/>
    <col min="7682" max="7682" width="55.5703125" style="1" customWidth="1"/>
    <col min="7683" max="7683" width="8.5703125" style="1" customWidth="1"/>
    <col min="7684" max="7684" width="11.7109375" style="1" customWidth="1"/>
    <col min="7685" max="7685" width="12.42578125" style="1" customWidth="1"/>
    <col min="7686" max="7686" width="9.5703125" style="1" bestFit="1" customWidth="1"/>
    <col min="7687" max="7687" width="9.85546875" style="1" customWidth="1"/>
    <col min="7688" max="7688" width="9.5703125" style="1" bestFit="1" customWidth="1"/>
    <col min="7689" max="7689" width="9.140625" style="1"/>
    <col min="7690" max="7690" width="11.42578125" style="1" customWidth="1"/>
    <col min="7691" max="7936" width="9.140625" style="1"/>
    <col min="7937" max="7937" width="4.28515625" style="1" customWidth="1"/>
    <col min="7938" max="7938" width="55.5703125" style="1" customWidth="1"/>
    <col min="7939" max="7939" width="8.5703125" style="1" customWidth="1"/>
    <col min="7940" max="7940" width="11.7109375" style="1" customWidth="1"/>
    <col min="7941" max="7941" width="12.42578125" style="1" customWidth="1"/>
    <col min="7942" max="7942" width="9.5703125" style="1" bestFit="1" customWidth="1"/>
    <col min="7943" max="7943" width="9.85546875" style="1" customWidth="1"/>
    <col min="7944" max="7944" width="9.5703125" style="1" bestFit="1" customWidth="1"/>
    <col min="7945" max="7945" width="9.140625" style="1"/>
    <col min="7946" max="7946" width="11.42578125" style="1" customWidth="1"/>
    <col min="7947" max="8192" width="9.140625" style="1"/>
    <col min="8193" max="8193" width="4.28515625" style="1" customWidth="1"/>
    <col min="8194" max="8194" width="55.5703125" style="1" customWidth="1"/>
    <col min="8195" max="8195" width="8.5703125" style="1" customWidth="1"/>
    <col min="8196" max="8196" width="11.7109375" style="1" customWidth="1"/>
    <col min="8197" max="8197" width="12.42578125" style="1" customWidth="1"/>
    <col min="8198" max="8198" width="9.5703125" style="1" bestFit="1" customWidth="1"/>
    <col min="8199" max="8199" width="9.85546875" style="1" customWidth="1"/>
    <col min="8200" max="8200" width="9.5703125" style="1" bestFit="1" customWidth="1"/>
    <col min="8201" max="8201" width="9.140625" style="1"/>
    <col min="8202" max="8202" width="11.42578125" style="1" customWidth="1"/>
    <col min="8203" max="8448" width="9.140625" style="1"/>
    <col min="8449" max="8449" width="4.28515625" style="1" customWidth="1"/>
    <col min="8450" max="8450" width="55.5703125" style="1" customWidth="1"/>
    <col min="8451" max="8451" width="8.5703125" style="1" customWidth="1"/>
    <col min="8452" max="8452" width="11.7109375" style="1" customWidth="1"/>
    <col min="8453" max="8453" width="12.42578125" style="1" customWidth="1"/>
    <col min="8454" max="8454" width="9.5703125" style="1" bestFit="1" customWidth="1"/>
    <col min="8455" max="8455" width="9.85546875" style="1" customWidth="1"/>
    <col min="8456" max="8456" width="9.5703125" style="1" bestFit="1" customWidth="1"/>
    <col min="8457" max="8457" width="9.140625" style="1"/>
    <col min="8458" max="8458" width="11.42578125" style="1" customWidth="1"/>
    <col min="8459" max="8704" width="9.140625" style="1"/>
    <col min="8705" max="8705" width="4.28515625" style="1" customWidth="1"/>
    <col min="8706" max="8706" width="55.5703125" style="1" customWidth="1"/>
    <col min="8707" max="8707" width="8.5703125" style="1" customWidth="1"/>
    <col min="8708" max="8708" width="11.7109375" style="1" customWidth="1"/>
    <col min="8709" max="8709" width="12.42578125" style="1" customWidth="1"/>
    <col min="8710" max="8710" width="9.5703125" style="1" bestFit="1" customWidth="1"/>
    <col min="8711" max="8711" width="9.85546875" style="1" customWidth="1"/>
    <col min="8712" max="8712" width="9.5703125" style="1" bestFit="1" customWidth="1"/>
    <col min="8713" max="8713" width="9.140625" style="1"/>
    <col min="8714" max="8714" width="11.42578125" style="1" customWidth="1"/>
    <col min="8715" max="8960" width="9.140625" style="1"/>
    <col min="8961" max="8961" width="4.28515625" style="1" customWidth="1"/>
    <col min="8962" max="8962" width="55.5703125" style="1" customWidth="1"/>
    <col min="8963" max="8963" width="8.5703125" style="1" customWidth="1"/>
    <col min="8964" max="8964" width="11.7109375" style="1" customWidth="1"/>
    <col min="8965" max="8965" width="12.42578125" style="1" customWidth="1"/>
    <col min="8966" max="8966" width="9.5703125" style="1" bestFit="1" customWidth="1"/>
    <col min="8967" max="8967" width="9.85546875" style="1" customWidth="1"/>
    <col min="8968" max="8968" width="9.5703125" style="1" bestFit="1" customWidth="1"/>
    <col min="8969" max="8969" width="9.140625" style="1"/>
    <col min="8970" max="8970" width="11.42578125" style="1" customWidth="1"/>
    <col min="8971" max="9216" width="9.140625" style="1"/>
    <col min="9217" max="9217" width="4.28515625" style="1" customWidth="1"/>
    <col min="9218" max="9218" width="55.5703125" style="1" customWidth="1"/>
    <col min="9219" max="9219" width="8.5703125" style="1" customWidth="1"/>
    <col min="9220" max="9220" width="11.7109375" style="1" customWidth="1"/>
    <col min="9221" max="9221" width="12.42578125" style="1" customWidth="1"/>
    <col min="9222" max="9222" width="9.5703125" style="1" bestFit="1" customWidth="1"/>
    <col min="9223" max="9223" width="9.85546875" style="1" customWidth="1"/>
    <col min="9224" max="9224" width="9.5703125" style="1" bestFit="1" customWidth="1"/>
    <col min="9225" max="9225" width="9.140625" style="1"/>
    <col min="9226" max="9226" width="11.42578125" style="1" customWidth="1"/>
    <col min="9227" max="9472" width="9.140625" style="1"/>
    <col min="9473" max="9473" width="4.28515625" style="1" customWidth="1"/>
    <col min="9474" max="9474" width="55.5703125" style="1" customWidth="1"/>
    <col min="9475" max="9475" width="8.5703125" style="1" customWidth="1"/>
    <col min="9476" max="9476" width="11.7109375" style="1" customWidth="1"/>
    <col min="9477" max="9477" width="12.42578125" style="1" customWidth="1"/>
    <col min="9478" max="9478" width="9.5703125" style="1" bestFit="1" customWidth="1"/>
    <col min="9479" max="9479" width="9.85546875" style="1" customWidth="1"/>
    <col min="9480" max="9480" width="9.5703125" style="1" bestFit="1" customWidth="1"/>
    <col min="9481" max="9481" width="9.140625" style="1"/>
    <col min="9482" max="9482" width="11.42578125" style="1" customWidth="1"/>
    <col min="9483" max="9728" width="9.140625" style="1"/>
    <col min="9729" max="9729" width="4.28515625" style="1" customWidth="1"/>
    <col min="9730" max="9730" width="55.5703125" style="1" customWidth="1"/>
    <col min="9731" max="9731" width="8.5703125" style="1" customWidth="1"/>
    <col min="9732" max="9732" width="11.7109375" style="1" customWidth="1"/>
    <col min="9733" max="9733" width="12.42578125" style="1" customWidth="1"/>
    <col min="9734" max="9734" width="9.5703125" style="1" bestFit="1" customWidth="1"/>
    <col min="9735" max="9735" width="9.85546875" style="1" customWidth="1"/>
    <col min="9736" max="9736" width="9.5703125" style="1" bestFit="1" customWidth="1"/>
    <col min="9737" max="9737" width="9.140625" style="1"/>
    <col min="9738" max="9738" width="11.42578125" style="1" customWidth="1"/>
    <col min="9739" max="9984" width="9.140625" style="1"/>
    <col min="9985" max="9985" width="4.28515625" style="1" customWidth="1"/>
    <col min="9986" max="9986" width="55.5703125" style="1" customWidth="1"/>
    <col min="9987" max="9987" width="8.5703125" style="1" customWidth="1"/>
    <col min="9988" max="9988" width="11.7109375" style="1" customWidth="1"/>
    <col min="9989" max="9989" width="12.42578125" style="1" customWidth="1"/>
    <col min="9990" max="9990" width="9.5703125" style="1" bestFit="1" customWidth="1"/>
    <col min="9991" max="9991" width="9.85546875" style="1" customWidth="1"/>
    <col min="9992" max="9992" width="9.5703125" style="1" bestFit="1" customWidth="1"/>
    <col min="9993" max="9993" width="9.140625" style="1"/>
    <col min="9994" max="9994" width="11.42578125" style="1" customWidth="1"/>
    <col min="9995" max="10240" width="9.140625" style="1"/>
    <col min="10241" max="10241" width="4.28515625" style="1" customWidth="1"/>
    <col min="10242" max="10242" width="55.5703125" style="1" customWidth="1"/>
    <col min="10243" max="10243" width="8.5703125" style="1" customWidth="1"/>
    <col min="10244" max="10244" width="11.7109375" style="1" customWidth="1"/>
    <col min="10245" max="10245" width="12.42578125" style="1" customWidth="1"/>
    <col min="10246" max="10246" width="9.5703125" style="1" bestFit="1" customWidth="1"/>
    <col min="10247" max="10247" width="9.85546875" style="1" customWidth="1"/>
    <col min="10248" max="10248" width="9.5703125" style="1" bestFit="1" customWidth="1"/>
    <col min="10249" max="10249" width="9.140625" style="1"/>
    <col min="10250" max="10250" width="11.42578125" style="1" customWidth="1"/>
    <col min="10251" max="10496" width="9.140625" style="1"/>
    <col min="10497" max="10497" width="4.28515625" style="1" customWidth="1"/>
    <col min="10498" max="10498" width="55.5703125" style="1" customWidth="1"/>
    <col min="10499" max="10499" width="8.5703125" style="1" customWidth="1"/>
    <col min="10500" max="10500" width="11.7109375" style="1" customWidth="1"/>
    <col min="10501" max="10501" width="12.42578125" style="1" customWidth="1"/>
    <col min="10502" max="10502" width="9.5703125" style="1" bestFit="1" customWidth="1"/>
    <col min="10503" max="10503" width="9.85546875" style="1" customWidth="1"/>
    <col min="10504" max="10504" width="9.5703125" style="1" bestFit="1" customWidth="1"/>
    <col min="10505" max="10505" width="9.140625" style="1"/>
    <col min="10506" max="10506" width="11.42578125" style="1" customWidth="1"/>
    <col min="10507" max="10752" width="9.140625" style="1"/>
    <col min="10753" max="10753" width="4.28515625" style="1" customWidth="1"/>
    <col min="10754" max="10754" width="55.5703125" style="1" customWidth="1"/>
    <col min="10755" max="10755" width="8.5703125" style="1" customWidth="1"/>
    <col min="10756" max="10756" width="11.7109375" style="1" customWidth="1"/>
    <col min="10757" max="10757" width="12.42578125" style="1" customWidth="1"/>
    <col min="10758" max="10758" width="9.5703125" style="1" bestFit="1" customWidth="1"/>
    <col min="10759" max="10759" width="9.85546875" style="1" customWidth="1"/>
    <col min="10760" max="10760" width="9.5703125" style="1" bestFit="1" customWidth="1"/>
    <col min="10761" max="10761" width="9.140625" style="1"/>
    <col min="10762" max="10762" width="11.42578125" style="1" customWidth="1"/>
    <col min="10763" max="11008" width="9.140625" style="1"/>
    <col min="11009" max="11009" width="4.28515625" style="1" customWidth="1"/>
    <col min="11010" max="11010" width="55.5703125" style="1" customWidth="1"/>
    <col min="11011" max="11011" width="8.5703125" style="1" customWidth="1"/>
    <col min="11012" max="11012" width="11.7109375" style="1" customWidth="1"/>
    <col min="11013" max="11013" width="12.42578125" style="1" customWidth="1"/>
    <col min="11014" max="11014" width="9.5703125" style="1" bestFit="1" customWidth="1"/>
    <col min="11015" max="11015" width="9.85546875" style="1" customWidth="1"/>
    <col min="11016" max="11016" width="9.5703125" style="1" bestFit="1" customWidth="1"/>
    <col min="11017" max="11017" width="9.140625" style="1"/>
    <col min="11018" max="11018" width="11.42578125" style="1" customWidth="1"/>
    <col min="11019" max="11264" width="9.140625" style="1"/>
    <col min="11265" max="11265" width="4.28515625" style="1" customWidth="1"/>
    <col min="11266" max="11266" width="55.5703125" style="1" customWidth="1"/>
    <col min="11267" max="11267" width="8.5703125" style="1" customWidth="1"/>
    <col min="11268" max="11268" width="11.7109375" style="1" customWidth="1"/>
    <col min="11269" max="11269" width="12.42578125" style="1" customWidth="1"/>
    <col min="11270" max="11270" width="9.5703125" style="1" bestFit="1" customWidth="1"/>
    <col min="11271" max="11271" width="9.85546875" style="1" customWidth="1"/>
    <col min="11272" max="11272" width="9.5703125" style="1" bestFit="1" customWidth="1"/>
    <col min="11273" max="11273" width="9.140625" style="1"/>
    <col min="11274" max="11274" width="11.42578125" style="1" customWidth="1"/>
    <col min="11275" max="11520" width="9.140625" style="1"/>
    <col min="11521" max="11521" width="4.28515625" style="1" customWidth="1"/>
    <col min="11522" max="11522" width="55.5703125" style="1" customWidth="1"/>
    <col min="11523" max="11523" width="8.5703125" style="1" customWidth="1"/>
    <col min="11524" max="11524" width="11.7109375" style="1" customWidth="1"/>
    <col min="11525" max="11525" width="12.42578125" style="1" customWidth="1"/>
    <col min="11526" max="11526" width="9.5703125" style="1" bestFit="1" customWidth="1"/>
    <col min="11527" max="11527" width="9.85546875" style="1" customWidth="1"/>
    <col min="11528" max="11528" width="9.5703125" style="1" bestFit="1" customWidth="1"/>
    <col min="11529" max="11529" width="9.140625" style="1"/>
    <col min="11530" max="11530" width="11.42578125" style="1" customWidth="1"/>
    <col min="11531" max="11776" width="9.140625" style="1"/>
    <col min="11777" max="11777" width="4.28515625" style="1" customWidth="1"/>
    <col min="11778" max="11778" width="55.5703125" style="1" customWidth="1"/>
    <col min="11779" max="11779" width="8.5703125" style="1" customWidth="1"/>
    <col min="11780" max="11780" width="11.7109375" style="1" customWidth="1"/>
    <col min="11781" max="11781" width="12.42578125" style="1" customWidth="1"/>
    <col min="11782" max="11782" width="9.5703125" style="1" bestFit="1" customWidth="1"/>
    <col min="11783" max="11783" width="9.85546875" style="1" customWidth="1"/>
    <col min="11784" max="11784" width="9.5703125" style="1" bestFit="1" customWidth="1"/>
    <col min="11785" max="11785" width="9.140625" style="1"/>
    <col min="11786" max="11786" width="11.42578125" style="1" customWidth="1"/>
    <col min="11787" max="12032" width="9.140625" style="1"/>
    <col min="12033" max="12033" width="4.28515625" style="1" customWidth="1"/>
    <col min="12034" max="12034" width="55.5703125" style="1" customWidth="1"/>
    <col min="12035" max="12035" width="8.5703125" style="1" customWidth="1"/>
    <col min="12036" max="12036" width="11.7109375" style="1" customWidth="1"/>
    <col min="12037" max="12037" width="12.42578125" style="1" customWidth="1"/>
    <col min="12038" max="12038" width="9.5703125" style="1" bestFit="1" customWidth="1"/>
    <col min="12039" max="12039" width="9.85546875" style="1" customWidth="1"/>
    <col min="12040" max="12040" width="9.5703125" style="1" bestFit="1" customWidth="1"/>
    <col min="12041" max="12041" width="9.140625" style="1"/>
    <col min="12042" max="12042" width="11.42578125" style="1" customWidth="1"/>
    <col min="12043" max="12288" width="9.140625" style="1"/>
    <col min="12289" max="12289" width="4.28515625" style="1" customWidth="1"/>
    <col min="12290" max="12290" width="55.5703125" style="1" customWidth="1"/>
    <col min="12291" max="12291" width="8.5703125" style="1" customWidth="1"/>
    <col min="12292" max="12292" width="11.7109375" style="1" customWidth="1"/>
    <col min="12293" max="12293" width="12.42578125" style="1" customWidth="1"/>
    <col min="12294" max="12294" width="9.5703125" style="1" bestFit="1" customWidth="1"/>
    <col min="12295" max="12295" width="9.85546875" style="1" customWidth="1"/>
    <col min="12296" max="12296" width="9.5703125" style="1" bestFit="1" customWidth="1"/>
    <col min="12297" max="12297" width="9.140625" style="1"/>
    <col min="12298" max="12298" width="11.42578125" style="1" customWidth="1"/>
    <col min="12299" max="12544" width="9.140625" style="1"/>
    <col min="12545" max="12545" width="4.28515625" style="1" customWidth="1"/>
    <col min="12546" max="12546" width="55.5703125" style="1" customWidth="1"/>
    <col min="12547" max="12547" width="8.5703125" style="1" customWidth="1"/>
    <col min="12548" max="12548" width="11.7109375" style="1" customWidth="1"/>
    <col min="12549" max="12549" width="12.42578125" style="1" customWidth="1"/>
    <col min="12550" max="12550" width="9.5703125" style="1" bestFit="1" customWidth="1"/>
    <col min="12551" max="12551" width="9.85546875" style="1" customWidth="1"/>
    <col min="12552" max="12552" width="9.5703125" style="1" bestFit="1" customWidth="1"/>
    <col min="12553" max="12553" width="9.140625" style="1"/>
    <col min="12554" max="12554" width="11.42578125" style="1" customWidth="1"/>
    <col min="12555" max="12800" width="9.140625" style="1"/>
    <col min="12801" max="12801" width="4.28515625" style="1" customWidth="1"/>
    <col min="12802" max="12802" width="55.5703125" style="1" customWidth="1"/>
    <col min="12803" max="12803" width="8.5703125" style="1" customWidth="1"/>
    <col min="12804" max="12804" width="11.7109375" style="1" customWidth="1"/>
    <col min="12805" max="12805" width="12.42578125" style="1" customWidth="1"/>
    <col min="12806" max="12806" width="9.5703125" style="1" bestFit="1" customWidth="1"/>
    <col min="12807" max="12807" width="9.85546875" style="1" customWidth="1"/>
    <col min="12808" max="12808" width="9.5703125" style="1" bestFit="1" customWidth="1"/>
    <col min="12809" max="12809" width="9.140625" style="1"/>
    <col min="12810" max="12810" width="11.42578125" style="1" customWidth="1"/>
    <col min="12811" max="13056" width="9.140625" style="1"/>
    <col min="13057" max="13057" width="4.28515625" style="1" customWidth="1"/>
    <col min="13058" max="13058" width="55.5703125" style="1" customWidth="1"/>
    <col min="13059" max="13059" width="8.5703125" style="1" customWidth="1"/>
    <col min="13060" max="13060" width="11.7109375" style="1" customWidth="1"/>
    <col min="13061" max="13061" width="12.42578125" style="1" customWidth="1"/>
    <col min="13062" max="13062" width="9.5703125" style="1" bestFit="1" customWidth="1"/>
    <col min="13063" max="13063" width="9.85546875" style="1" customWidth="1"/>
    <col min="13064" max="13064" width="9.5703125" style="1" bestFit="1" customWidth="1"/>
    <col min="13065" max="13065" width="9.140625" style="1"/>
    <col min="13066" max="13066" width="11.42578125" style="1" customWidth="1"/>
    <col min="13067" max="13312" width="9.140625" style="1"/>
    <col min="13313" max="13313" width="4.28515625" style="1" customWidth="1"/>
    <col min="13314" max="13314" width="55.5703125" style="1" customWidth="1"/>
    <col min="13315" max="13315" width="8.5703125" style="1" customWidth="1"/>
    <col min="13316" max="13316" width="11.7109375" style="1" customWidth="1"/>
    <col min="13317" max="13317" width="12.42578125" style="1" customWidth="1"/>
    <col min="13318" max="13318" width="9.5703125" style="1" bestFit="1" customWidth="1"/>
    <col min="13319" max="13319" width="9.85546875" style="1" customWidth="1"/>
    <col min="13320" max="13320" width="9.5703125" style="1" bestFit="1" customWidth="1"/>
    <col min="13321" max="13321" width="9.140625" style="1"/>
    <col min="13322" max="13322" width="11.42578125" style="1" customWidth="1"/>
    <col min="13323" max="13568" width="9.140625" style="1"/>
    <col min="13569" max="13569" width="4.28515625" style="1" customWidth="1"/>
    <col min="13570" max="13570" width="55.5703125" style="1" customWidth="1"/>
    <col min="13571" max="13571" width="8.5703125" style="1" customWidth="1"/>
    <col min="13572" max="13572" width="11.7109375" style="1" customWidth="1"/>
    <col min="13573" max="13573" width="12.42578125" style="1" customWidth="1"/>
    <col min="13574" max="13574" width="9.5703125" style="1" bestFit="1" customWidth="1"/>
    <col min="13575" max="13575" width="9.85546875" style="1" customWidth="1"/>
    <col min="13576" max="13576" width="9.5703125" style="1" bestFit="1" customWidth="1"/>
    <col min="13577" max="13577" width="9.140625" style="1"/>
    <col min="13578" max="13578" width="11.42578125" style="1" customWidth="1"/>
    <col min="13579" max="13824" width="9.140625" style="1"/>
    <col min="13825" max="13825" width="4.28515625" style="1" customWidth="1"/>
    <col min="13826" max="13826" width="55.5703125" style="1" customWidth="1"/>
    <col min="13827" max="13827" width="8.5703125" style="1" customWidth="1"/>
    <col min="13828" max="13828" width="11.7109375" style="1" customWidth="1"/>
    <col min="13829" max="13829" width="12.42578125" style="1" customWidth="1"/>
    <col min="13830" max="13830" width="9.5703125" style="1" bestFit="1" customWidth="1"/>
    <col min="13831" max="13831" width="9.85546875" style="1" customWidth="1"/>
    <col min="13832" max="13832" width="9.5703125" style="1" bestFit="1" customWidth="1"/>
    <col min="13833" max="13833" width="9.140625" style="1"/>
    <col min="13834" max="13834" width="11.42578125" style="1" customWidth="1"/>
    <col min="13835" max="14080" width="9.140625" style="1"/>
    <col min="14081" max="14081" width="4.28515625" style="1" customWidth="1"/>
    <col min="14082" max="14082" width="55.5703125" style="1" customWidth="1"/>
    <col min="14083" max="14083" width="8.5703125" style="1" customWidth="1"/>
    <col min="14084" max="14084" width="11.7109375" style="1" customWidth="1"/>
    <col min="14085" max="14085" width="12.42578125" style="1" customWidth="1"/>
    <col min="14086" max="14086" width="9.5703125" style="1" bestFit="1" customWidth="1"/>
    <col min="14087" max="14087" width="9.85546875" style="1" customWidth="1"/>
    <col min="14088" max="14088" width="9.5703125" style="1" bestFit="1" customWidth="1"/>
    <col min="14089" max="14089" width="9.140625" style="1"/>
    <col min="14090" max="14090" width="11.42578125" style="1" customWidth="1"/>
    <col min="14091" max="14336" width="9.140625" style="1"/>
    <col min="14337" max="14337" width="4.28515625" style="1" customWidth="1"/>
    <col min="14338" max="14338" width="55.5703125" style="1" customWidth="1"/>
    <col min="14339" max="14339" width="8.5703125" style="1" customWidth="1"/>
    <col min="14340" max="14340" width="11.7109375" style="1" customWidth="1"/>
    <col min="14341" max="14341" width="12.42578125" style="1" customWidth="1"/>
    <col min="14342" max="14342" width="9.5703125" style="1" bestFit="1" customWidth="1"/>
    <col min="14343" max="14343" width="9.85546875" style="1" customWidth="1"/>
    <col min="14344" max="14344" width="9.5703125" style="1" bestFit="1" customWidth="1"/>
    <col min="14345" max="14345" width="9.140625" style="1"/>
    <col min="14346" max="14346" width="11.42578125" style="1" customWidth="1"/>
    <col min="14347" max="14592" width="9.140625" style="1"/>
    <col min="14593" max="14593" width="4.28515625" style="1" customWidth="1"/>
    <col min="14594" max="14594" width="55.5703125" style="1" customWidth="1"/>
    <col min="14595" max="14595" width="8.5703125" style="1" customWidth="1"/>
    <col min="14596" max="14596" width="11.7109375" style="1" customWidth="1"/>
    <col min="14597" max="14597" width="12.42578125" style="1" customWidth="1"/>
    <col min="14598" max="14598" width="9.5703125" style="1" bestFit="1" customWidth="1"/>
    <col min="14599" max="14599" width="9.85546875" style="1" customWidth="1"/>
    <col min="14600" max="14600" width="9.5703125" style="1" bestFit="1" customWidth="1"/>
    <col min="14601" max="14601" width="9.140625" style="1"/>
    <col min="14602" max="14602" width="11.42578125" style="1" customWidth="1"/>
    <col min="14603" max="14848" width="9.140625" style="1"/>
    <col min="14849" max="14849" width="4.28515625" style="1" customWidth="1"/>
    <col min="14850" max="14850" width="55.5703125" style="1" customWidth="1"/>
    <col min="14851" max="14851" width="8.5703125" style="1" customWidth="1"/>
    <col min="14852" max="14852" width="11.7109375" style="1" customWidth="1"/>
    <col min="14853" max="14853" width="12.42578125" style="1" customWidth="1"/>
    <col min="14854" max="14854" width="9.5703125" style="1" bestFit="1" customWidth="1"/>
    <col min="14855" max="14855" width="9.85546875" style="1" customWidth="1"/>
    <col min="14856" max="14856" width="9.5703125" style="1" bestFit="1" customWidth="1"/>
    <col min="14857" max="14857" width="9.140625" style="1"/>
    <col min="14858" max="14858" width="11.42578125" style="1" customWidth="1"/>
    <col min="14859" max="15104" width="9.140625" style="1"/>
    <col min="15105" max="15105" width="4.28515625" style="1" customWidth="1"/>
    <col min="15106" max="15106" width="55.5703125" style="1" customWidth="1"/>
    <col min="15107" max="15107" width="8.5703125" style="1" customWidth="1"/>
    <col min="15108" max="15108" width="11.7109375" style="1" customWidth="1"/>
    <col min="15109" max="15109" width="12.42578125" style="1" customWidth="1"/>
    <col min="15110" max="15110" width="9.5703125" style="1" bestFit="1" customWidth="1"/>
    <col min="15111" max="15111" width="9.85546875" style="1" customWidth="1"/>
    <col min="15112" max="15112" width="9.5703125" style="1" bestFit="1" customWidth="1"/>
    <col min="15113" max="15113" width="9.140625" style="1"/>
    <col min="15114" max="15114" width="11.42578125" style="1" customWidth="1"/>
    <col min="15115" max="15360" width="9.140625" style="1"/>
    <col min="15361" max="15361" width="4.28515625" style="1" customWidth="1"/>
    <col min="15362" max="15362" width="55.5703125" style="1" customWidth="1"/>
    <col min="15363" max="15363" width="8.5703125" style="1" customWidth="1"/>
    <col min="15364" max="15364" width="11.7109375" style="1" customWidth="1"/>
    <col min="15365" max="15365" width="12.42578125" style="1" customWidth="1"/>
    <col min="15366" max="15366" width="9.5703125" style="1" bestFit="1" customWidth="1"/>
    <col min="15367" max="15367" width="9.85546875" style="1" customWidth="1"/>
    <col min="15368" max="15368" width="9.5703125" style="1" bestFit="1" customWidth="1"/>
    <col min="15369" max="15369" width="9.140625" style="1"/>
    <col min="15370" max="15370" width="11.42578125" style="1" customWidth="1"/>
    <col min="15371" max="15616" width="9.140625" style="1"/>
    <col min="15617" max="15617" width="4.28515625" style="1" customWidth="1"/>
    <col min="15618" max="15618" width="55.5703125" style="1" customWidth="1"/>
    <col min="15619" max="15619" width="8.5703125" style="1" customWidth="1"/>
    <col min="15620" max="15620" width="11.7109375" style="1" customWidth="1"/>
    <col min="15621" max="15621" width="12.42578125" style="1" customWidth="1"/>
    <col min="15622" max="15622" width="9.5703125" style="1" bestFit="1" customWidth="1"/>
    <col min="15623" max="15623" width="9.85546875" style="1" customWidth="1"/>
    <col min="15624" max="15624" width="9.5703125" style="1" bestFit="1" customWidth="1"/>
    <col min="15625" max="15625" width="9.140625" style="1"/>
    <col min="15626" max="15626" width="11.42578125" style="1" customWidth="1"/>
    <col min="15627" max="15872" width="9.140625" style="1"/>
    <col min="15873" max="15873" width="4.28515625" style="1" customWidth="1"/>
    <col min="15874" max="15874" width="55.5703125" style="1" customWidth="1"/>
    <col min="15875" max="15875" width="8.5703125" style="1" customWidth="1"/>
    <col min="15876" max="15876" width="11.7109375" style="1" customWidth="1"/>
    <col min="15877" max="15877" width="12.42578125" style="1" customWidth="1"/>
    <col min="15878" max="15878" width="9.5703125" style="1" bestFit="1" customWidth="1"/>
    <col min="15879" max="15879" width="9.85546875" style="1" customWidth="1"/>
    <col min="15880" max="15880" width="9.5703125" style="1" bestFit="1" customWidth="1"/>
    <col min="15881" max="15881" width="9.140625" style="1"/>
    <col min="15882" max="15882" width="11.42578125" style="1" customWidth="1"/>
    <col min="15883" max="16128" width="9.140625" style="1"/>
    <col min="16129" max="16129" width="4.28515625" style="1" customWidth="1"/>
    <col min="16130" max="16130" width="55.5703125" style="1" customWidth="1"/>
    <col min="16131" max="16131" width="8.5703125" style="1" customWidth="1"/>
    <col min="16132" max="16132" width="11.7109375" style="1" customWidth="1"/>
    <col min="16133" max="16133" width="12.42578125" style="1" customWidth="1"/>
    <col min="16134" max="16134" width="9.5703125" style="1" bestFit="1" customWidth="1"/>
    <col min="16135" max="16135" width="9.85546875" style="1" customWidth="1"/>
    <col min="16136" max="16136" width="9.5703125" style="1" bestFit="1" customWidth="1"/>
    <col min="16137" max="16137" width="9.140625" style="1"/>
    <col min="16138" max="16138" width="11.42578125" style="1" customWidth="1"/>
    <col min="16139" max="16384" width="9.140625" style="1"/>
  </cols>
  <sheetData>
    <row r="1" spans="1:9" ht="18.75" x14ac:dyDescent="0.3">
      <c r="B1" s="193" t="s">
        <v>1252</v>
      </c>
      <c r="C1" s="193"/>
      <c r="D1" s="193"/>
      <c r="E1" s="193"/>
      <c r="F1" s="89"/>
    </row>
    <row r="2" spans="1:9" ht="16.5" x14ac:dyDescent="0.25">
      <c r="A2" s="194" t="s">
        <v>1406</v>
      </c>
      <c r="B2" s="194"/>
      <c r="C2" s="194"/>
      <c r="D2" s="194"/>
      <c r="E2" s="194"/>
      <c r="F2" s="89"/>
    </row>
    <row r="3" spans="1:9" ht="18.75" x14ac:dyDescent="0.3">
      <c r="B3" s="135" t="s">
        <v>1407</v>
      </c>
      <c r="C3" s="135"/>
      <c r="D3" s="135"/>
      <c r="E3" s="135"/>
      <c r="F3" s="89"/>
    </row>
    <row r="4" spans="1:9" ht="17.25" thickBot="1" x14ac:dyDescent="0.3">
      <c r="A4" s="90"/>
      <c r="B4" s="90"/>
      <c r="C4" s="90"/>
      <c r="D4" s="90"/>
      <c r="E4" s="90"/>
      <c r="F4" s="89"/>
    </row>
    <row r="5" spans="1:9" ht="15.75" thickBot="1" x14ac:dyDescent="0.3">
      <c r="A5" s="195" t="s">
        <v>1408</v>
      </c>
      <c r="B5" s="197" t="s">
        <v>1409</v>
      </c>
      <c r="C5" s="199" t="s">
        <v>1195</v>
      </c>
      <c r="D5" s="201" t="s">
        <v>1252</v>
      </c>
      <c r="E5" s="202"/>
      <c r="F5" s="89"/>
      <c r="H5" s="91"/>
    </row>
    <row r="6" spans="1:9" ht="42" customHeight="1" thickBot="1" x14ac:dyDescent="0.3">
      <c r="A6" s="196"/>
      <c r="B6" s="198"/>
      <c r="C6" s="200"/>
      <c r="D6" s="92" t="s">
        <v>1196</v>
      </c>
      <c r="E6" s="93" t="s">
        <v>1193</v>
      </c>
      <c r="F6" s="89"/>
      <c r="G6" s="26"/>
      <c r="H6" s="26"/>
    </row>
    <row r="7" spans="1:9" ht="36" customHeight="1" x14ac:dyDescent="0.3">
      <c r="A7" s="94"/>
      <c r="B7" s="183" t="s">
        <v>1410</v>
      </c>
      <c r="C7" s="184"/>
      <c r="D7" s="184"/>
      <c r="E7" s="185"/>
      <c r="F7" s="89"/>
      <c r="G7" s="26"/>
      <c r="H7" s="26"/>
      <c r="I7" s="26"/>
    </row>
    <row r="8" spans="1:9" ht="20.45" customHeight="1" x14ac:dyDescent="0.25">
      <c r="A8" s="95">
        <v>1</v>
      </c>
      <c r="B8" s="96" t="s">
        <v>1411</v>
      </c>
      <c r="C8" s="97" t="s">
        <v>1412</v>
      </c>
      <c r="D8" s="98">
        <f>E8/1.18</f>
        <v>4237.2881355932204</v>
      </c>
      <c r="E8" s="99">
        <v>5000</v>
      </c>
      <c r="F8" s="89"/>
      <c r="G8" s="26"/>
      <c r="H8" s="26"/>
      <c r="I8" s="26"/>
    </row>
    <row r="9" spans="1:9" ht="20.45" customHeight="1" x14ac:dyDescent="0.25">
      <c r="A9" s="100">
        <v>2</v>
      </c>
      <c r="B9" s="101" t="s">
        <v>1413</v>
      </c>
      <c r="C9" s="102" t="s">
        <v>1412</v>
      </c>
      <c r="D9" s="103">
        <f t="shared" ref="D9:D15" si="0">E9/1.18</f>
        <v>2288.1355932203392</v>
      </c>
      <c r="E9" s="104">
        <v>2700</v>
      </c>
      <c r="F9" s="89"/>
      <c r="G9" s="105"/>
      <c r="H9" s="26"/>
      <c r="I9" s="106"/>
    </row>
    <row r="10" spans="1:9" ht="20.45" customHeight="1" x14ac:dyDescent="0.25">
      <c r="A10" s="100">
        <v>3</v>
      </c>
      <c r="B10" s="101" t="s">
        <v>1414</v>
      </c>
      <c r="C10" s="102" t="s">
        <v>1412</v>
      </c>
      <c r="D10" s="103">
        <f t="shared" si="0"/>
        <v>1694.9152542372883</v>
      </c>
      <c r="E10" s="104">
        <v>2000</v>
      </c>
      <c r="F10" s="107"/>
      <c r="G10" s="105"/>
      <c r="H10" s="26"/>
      <c r="I10" s="106"/>
    </row>
    <row r="11" spans="1:9" ht="20.45" customHeight="1" x14ac:dyDescent="0.25">
      <c r="A11" s="100">
        <v>4</v>
      </c>
      <c r="B11" s="101" t="s">
        <v>1415</v>
      </c>
      <c r="C11" s="102" t="s">
        <v>1412</v>
      </c>
      <c r="D11" s="103">
        <f t="shared" si="0"/>
        <v>1271.1864406779662</v>
      </c>
      <c r="E11" s="104">
        <v>1500</v>
      </c>
      <c r="F11" s="107"/>
      <c r="G11" s="105"/>
      <c r="H11" s="26"/>
      <c r="I11" s="106"/>
    </row>
    <row r="12" spans="1:9" ht="20.45" customHeight="1" x14ac:dyDescent="0.25">
      <c r="A12" s="100">
        <v>5</v>
      </c>
      <c r="B12" s="108" t="s">
        <v>1416</v>
      </c>
      <c r="C12" s="102" t="s">
        <v>1412</v>
      </c>
      <c r="D12" s="103">
        <f>E12/1.18</f>
        <v>1271.1864406779662</v>
      </c>
      <c r="E12" s="104">
        <v>1500</v>
      </c>
      <c r="F12" s="89"/>
      <c r="G12" s="105"/>
      <c r="H12" s="26"/>
      <c r="I12" s="106"/>
    </row>
    <row r="13" spans="1:9" ht="20.45" customHeight="1" x14ac:dyDescent="0.25">
      <c r="A13" s="100">
        <v>6</v>
      </c>
      <c r="B13" s="108" t="s">
        <v>1417</v>
      </c>
      <c r="C13" s="102" t="s">
        <v>1412</v>
      </c>
      <c r="D13" s="103">
        <f t="shared" si="0"/>
        <v>762.71186440677968</v>
      </c>
      <c r="E13" s="104">
        <v>900</v>
      </c>
      <c r="F13" s="89"/>
      <c r="G13" s="105" t="s">
        <v>1378</v>
      </c>
      <c r="H13" s="26"/>
      <c r="I13" s="106"/>
    </row>
    <row r="14" spans="1:9" ht="20.45" customHeight="1" x14ac:dyDescent="0.25">
      <c r="A14" s="100">
        <v>7</v>
      </c>
      <c r="B14" s="108" t="s">
        <v>1418</v>
      </c>
      <c r="C14" s="102" t="s">
        <v>1412</v>
      </c>
      <c r="D14" s="103">
        <f t="shared" si="0"/>
        <v>559.32203389830511</v>
      </c>
      <c r="E14" s="104">
        <v>660</v>
      </c>
      <c r="F14" s="89"/>
      <c r="G14" s="105"/>
      <c r="H14" s="26"/>
      <c r="I14" s="106"/>
    </row>
    <row r="15" spans="1:9" ht="34.15" customHeight="1" x14ac:dyDescent="0.25">
      <c r="A15" s="100">
        <v>8</v>
      </c>
      <c r="B15" s="108" t="s">
        <v>1419</v>
      </c>
      <c r="C15" s="102" t="s">
        <v>1412</v>
      </c>
      <c r="D15" s="103">
        <f t="shared" si="0"/>
        <v>169.49152542372883</v>
      </c>
      <c r="E15" s="104">
        <v>200</v>
      </c>
      <c r="F15" s="89"/>
      <c r="G15" s="105"/>
      <c r="H15" s="26"/>
      <c r="I15" s="106"/>
    </row>
    <row r="16" spans="1:9" ht="20.45" customHeight="1" x14ac:dyDescent="0.3">
      <c r="A16" s="109"/>
      <c r="B16" s="186" t="s">
        <v>1420</v>
      </c>
      <c r="C16" s="187"/>
      <c r="D16" s="187"/>
      <c r="E16" s="188"/>
      <c r="F16" s="89"/>
      <c r="G16" s="105"/>
      <c r="H16" s="26"/>
      <c r="I16" s="106"/>
    </row>
    <row r="17" spans="1:9" ht="21.6" customHeight="1" x14ac:dyDescent="0.25">
      <c r="A17" s="109">
        <v>1</v>
      </c>
      <c r="B17" s="110" t="s">
        <v>1421</v>
      </c>
      <c r="C17" s="102" t="s">
        <v>1422</v>
      </c>
      <c r="D17" s="103">
        <f>E17/1.18</f>
        <v>423.72881355932208</v>
      </c>
      <c r="E17" s="111">
        <v>500</v>
      </c>
      <c r="F17" s="26"/>
      <c r="G17" s="105"/>
      <c r="H17" s="26"/>
      <c r="I17" s="106"/>
    </row>
    <row r="18" spans="1:9" ht="21.6" customHeight="1" x14ac:dyDescent="0.25">
      <c r="A18" s="109">
        <v>2</v>
      </c>
      <c r="B18" s="108" t="s">
        <v>1423</v>
      </c>
      <c r="C18" s="102" t="s">
        <v>1412</v>
      </c>
      <c r="D18" s="103">
        <f>E18/1.18</f>
        <v>762.71186440677968</v>
      </c>
      <c r="E18" s="111">
        <v>900</v>
      </c>
      <c r="F18" s="26"/>
      <c r="G18" s="105"/>
      <c r="H18" s="26"/>
      <c r="I18" s="106"/>
    </row>
    <row r="19" spans="1:9" ht="42.6" customHeight="1" x14ac:dyDescent="0.35">
      <c r="A19" s="109"/>
      <c r="B19" s="189" t="s">
        <v>1424</v>
      </c>
      <c r="C19" s="189"/>
      <c r="D19" s="189"/>
      <c r="E19" s="190"/>
      <c r="F19" s="89"/>
      <c r="G19" s="89"/>
      <c r="H19" s="112"/>
      <c r="I19" s="113"/>
    </row>
    <row r="20" spans="1:9" ht="24" customHeight="1" x14ac:dyDescent="0.25">
      <c r="A20" s="100">
        <v>1</v>
      </c>
      <c r="B20" s="114" t="s">
        <v>1413</v>
      </c>
      <c r="C20" s="115" t="s">
        <v>1412</v>
      </c>
      <c r="D20" s="111">
        <f>E20</f>
        <v>2700</v>
      </c>
      <c r="E20" s="104">
        <v>2700</v>
      </c>
      <c r="F20" s="89"/>
      <c r="G20" s="89"/>
      <c r="H20" s="112"/>
      <c r="I20" s="106"/>
    </row>
    <row r="21" spans="1:9" ht="23.25" customHeight="1" x14ac:dyDescent="0.25">
      <c r="A21" s="100">
        <v>2</v>
      </c>
      <c r="B21" s="114" t="s">
        <v>1414</v>
      </c>
      <c r="C21" s="115" t="s">
        <v>1412</v>
      </c>
      <c r="D21" s="111">
        <f>E21</f>
        <v>2000</v>
      </c>
      <c r="E21" s="104">
        <v>2000</v>
      </c>
      <c r="F21" s="107"/>
      <c r="G21" s="89"/>
      <c r="H21" s="112"/>
      <c r="I21" s="106"/>
    </row>
    <row r="22" spans="1:9" ht="24" customHeight="1" x14ac:dyDescent="0.25">
      <c r="A22" s="100">
        <v>3</v>
      </c>
      <c r="B22" s="114" t="s">
        <v>1415</v>
      </c>
      <c r="C22" s="115" t="s">
        <v>1412</v>
      </c>
      <c r="D22" s="111">
        <f>E22</f>
        <v>1500</v>
      </c>
      <c r="E22" s="104">
        <v>1500</v>
      </c>
      <c r="F22" s="107"/>
      <c r="G22" s="89"/>
      <c r="H22" s="112"/>
      <c r="I22" s="106"/>
    </row>
    <row r="23" spans="1:9" ht="36.75" customHeight="1" x14ac:dyDescent="0.3">
      <c r="A23" s="116"/>
      <c r="B23" s="186" t="s">
        <v>1425</v>
      </c>
      <c r="C23" s="186"/>
      <c r="D23" s="191"/>
      <c r="E23" s="192"/>
      <c r="F23" s="26"/>
      <c r="G23" s="26"/>
      <c r="H23" s="26"/>
      <c r="I23" s="26"/>
    </row>
    <row r="24" spans="1:9" ht="24" customHeight="1" x14ac:dyDescent="0.25">
      <c r="A24" s="100">
        <v>1</v>
      </c>
      <c r="B24" s="114" t="s">
        <v>1413</v>
      </c>
      <c r="C24" s="115" t="s">
        <v>1412</v>
      </c>
      <c r="D24" s="111">
        <f>E24/1.18</f>
        <v>2457.6271186440681</v>
      </c>
      <c r="E24" s="117">
        <v>2900</v>
      </c>
      <c r="F24" s="26"/>
      <c r="G24" s="89"/>
      <c r="H24" s="26"/>
      <c r="I24" s="106"/>
    </row>
    <row r="25" spans="1:9" ht="23.45" customHeight="1" thickBot="1" x14ac:dyDescent="0.3">
      <c r="A25" s="118">
        <v>2</v>
      </c>
      <c r="B25" s="114" t="s">
        <v>1414</v>
      </c>
      <c r="C25" s="115" t="s">
        <v>1412</v>
      </c>
      <c r="D25" s="111">
        <f>E25/1.18</f>
        <v>1864.406779661017</v>
      </c>
      <c r="E25" s="117">
        <v>2200</v>
      </c>
      <c r="F25" s="26"/>
      <c r="G25" s="89"/>
      <c r="H25" s="26"/>
      <c r="I25" s="106"/>
    </row>
    <row r="26" spans="1:9" ht="29.25" customHeight="1" x14ac:dyDescent="0.25">
      <c r="A26" s="119"/>
      <c r="B26" s="119"/>
      <c r="C26" s="119"/>
      <c r="D26" s="119"/>
      <c r="E26" s="119"/>
      <c r="F26" s="119"/>
      <c r="G26" s="26"/>
      <c r="H26" s="26"/>
      <c r="I26" s="26"/>
    </row>
    <row r="27" spans="1:9" ht="26.25" customHeight="1" x14ac:dyDescent="0.25">
      <c r="A27" s="119"/>
      <c r="B27" s="119"/>
      <c r="C27" s="119"/>
      <c r="D27" s="119"/>
      <c r="E27" s="119"/>
      <c r="F27" s="119"/>
      <c r="G27" s="26"/>
      <c r="H27" s="26"/>
      <c r="I27" s="26"/>
    </row>
    <row r="28" spans="1:9" ht="24.6" customHeight="1" x14ac:dyDescent="0.25">
      <c r="A28" s="119"/>
      <c r="B28" s="119"/>
      <c r="C28" s="119"/>
      <c r="D28" s="119"/>
      <c r="E28" s="119"/>
      <c r="F28" s="119"/>
      <c r="G28" s="26"/>
      <c r="H28" s="26"/>
      <c r="I28" s="26"/>
    </row>
    <row r="29" spans="1:9" x14ac:dyDescent="0.25">
      <c r="A29" s="119"/>
      <c r="B29" s="119"/>
      <c r="C29" s="119"/>
      <c r="D29" s="119"/>
      <c r="E29" s="119"/>
      <c r="F29" s="119"/>
    </row>
    <row r="30" spans="1:9" x14ac:dyDescent="0.25">
      <c r="A30" s="119"/>
      <c r="B30" s="119"/>
      <c r="C30" s="119"/>
      <c r="D30" s="119"/>
      <c r="E30" s="119"/>
      <c r="F30" s="119"/>
    </row>
    <row r="31" spans="1:9" x14ac:dyDescent="0.25">
      <c r="A31" s="119"/>
      <c r="B31" s="119"/>
      <c r="C31" s="119"/>
      <c r="D31" s="119"/>
      <c r="E31" s="119"/>
      <c r="F31" s="119"/>
    </row>
    <row r="32" spans="1:9" x14ac:dyDescent="0.25">
      <c r="A32" s="119"/>
      <c r="B32" s="119"/>
      <c r="C32" s="119"/>
      <c r="D32" s="119"/>
      <c r="E32" s="119"/>
      <c r="F32" s="119"/>
    </row>
    <row r="33" spans="1:5" ht="18.75" customHeight="1" x14ac:dyDescent="0.25">
      <c r="A33" s="120"/>
      <c r="B33" s="121"/>
      <c r="C33" s="122"/>
      <c r="D33" s="122"/>
      <c r="E33" s="122"/>
    </row>
    <row r="34" spans="1:5" ht="18.75" customHeight="1" x14ac:dyDescent="0.25">
      <c r="A34" s="120"/>
      <c r="B34" s="91"/>
      <c r="C34" s="123"/>
      <c r="D34" s="123"/>
      <c r="E34" s="123"/>
    </row>
    <row r="35" spans="1:5" ht="18.75" customHeight="1" x14ac:dyDescent="0.25">
      <c r="A35" s="120"/>
      <c r="B35" s="91"/>
      <c r="C35" s="123"/>
      <c r="D35" s="123"/>
      <c r="E35" s="123"/>
    </row>
    <row r="36" spans="1:5" x14ac:dyDescent="0.25">
      <c r="A36" s="120"/>
      <c r="B36" s="91"/>
      <c r="C36" s="123"/>
      <c r="D36" s="123"/>
      <c r="E36" s="123"/>
    </row>
    <row r="37" spans="1:5" ht="19.5" customHeight="1" x14ac:dyDescent="0.25">
      <c r="A37" s="120"/>
      <c r="B37" s="91"/>
      <c r="C37" s="123"/>
      <c r="D37" s="123"/>
      <c r="E37" s="123"/>
    </row>
    <row r="38" spans="1:5" x14ac:dyDescent="0.25">
      <c r="A38" s="120"/>
      <c r="B38" s="91"/>
      <c r="C38" s="123"/>
      <c r="D38" s="123"/>
      <c r="E38" s="123"/>
    </row>
    <row r="39" spans="1:5" x14ac:dyDescent="0.25">
      <c r="A39" s="120"/>
      <c r="B39" s="91"/>
      <c r="C39" s="123"/>
      <c r="D39" s="123"/>
      <c r="E39" s="123"/>
    </row>
    <row r="40" spans="1:5" x14ac:dyDescent="0.25">
      <c r="A40" s="124"/>
      <c r="B40" s="125"/>
      <c r="C40" s="126"/>
      <c r="D40" s="126"/>
      <c r="E40" s="126"/>
    </row>
    <row r="41" spans="1:5" x14ac:dyDescent="0.25">
      <c r="A41" s="124"/>
      <c r="B41" s="125"/>
      <c r="C41" s="126"/>
      <c r="D41" s="126"/>
      <c r="E41" s="126"/>
    </row>
    <row r="42" spans="1:5" x14ac:dyDescent="0.25">
      <c r="A42" s="124"/>
      <c r="B42" s="125"/>
      <c r="C42" s="126"/>
      <c r="D42" s="126"/>
      <c r="E42" s="126"/>
    </row>
    <row r="43" spans="1:5" x14ac:dyDescent="0.25">
      <c r="A43" s="124"/>
      <c r="B43" s="125"/>
      <c r="C43" s="126"/>
      <c r="D43" s="126"/>
      <c r="E43" s="126"/>
    </row>
    <row r="44" spans="1:5" x14ac:dyDescent="0.25">
      <c r="A44" s="124"/>
      <c r="B44" s="125"/>
      <c r="C44" s="126"/>
      <c r="D44" s="126"/>
      <c r="E44" s="126"/>
    </row>
    <row r="45" spans="1:5" x14ac:dyDescent="0.25">
      <c r="A45" s="124"/>
      <c r="B45" s="125"/>
      <c r="C45" s="126"/>
      <c r="D45" s="126"/>
      <c r="E45" s="126"/>
    </row>
    <row r="46" spans="1:5" x14ac:dyDescent="0.25">
      <c r="A46" s="124"/>
      <c r="B46" s="125"/>
      <c r="C46" s="126"/>
      <c r="D46" s="126"/>
      <c r="E46" s="126"/>
    </row>
    <row r="47" spans="1:5" x14ac:dyDescent="0.25">
      <c r="A47" s="124"/>
      <c r="B47" s="125"/>
      <c r="C47" s="126"/>
      <c r="D47" s="126"/>
      <c r="E47" s="126"/>
    </row>
    <row r="48" spans="1:5" x14ac:dyDescent="0.25">
      <c r="A48" s="124"/>
      <c r="B48" s="125"/>
      <c r="C48" s="126"/>
      <c r="D48" s="126"/>
      <c r="E48" s="126"/>
    </row>
    <row r="49" spans="1:5" x14ac:dyDescent="0.25">
      <c r="A49" s="124"/>
      <c r="B49" s="125"/>
      <c r="C49" s="126"/>
      <c r="D49" s="126"/>
      <c r="E49" s="126"/>
    </row>
    <row r="50" spans="1:5" x14ac:dyDescent="0.25">
      <c r="A50" s="124"/>
      <c r="B50" s="125"/>
      <c r="C50" s="126"/>
      <c r="D50" s="126"/>
      <c r="E50" s="126"/>
    </row>
    <row r="51" spans="1:5" x14ac:dyDescent="0.25">
      <c r="A51" s="124"/>
      <c r="B51" s="125"/>
      <c r="C51" s="126"/>
      <c r="D51" s="126"/>
      <c r="E51" s="126"/>
    </row>
    <row r="52" spans="1:5" x14ac:dyDescent="0.25">
      <c r="A52" s="124"/>
      <c r="B52" s="125"/>
      <c r="C52" s="126"/>
      <c r="D52" s="126"/>
      <c r="E52" s="126"/>
    </row>
    <row r="53" spans="1:5" x14ac:dyDescent="0.25">
      <c r="A53" s="124"/>
      <c r="B53" s="125"/>
      <c r="C53" s="126"/>
      <c r="D53" s="126"/>
      <c r="E53" s="126"/>
    </row>
    <row r="54" spans="1:5" x14ac:dyDescent="0.25">
      <c r="A54" s="124"/>
      <c r="B54" s="125"/>
      <c r="C54" s="126"/>
      <c r="D54" s="126"/>
      <c r="E54" s="126"/>
    </row>
    <row r="55" spans="1:5" x14ac:dyDescent="0.25">
      <c r="A55" s="124"/>
      <c r="B55" s="125"/>
      <c r="C55" s="126"/>
      <c r="D55" s="126"/>
      <c r="E55" s="126"/>
    </row>
    <row r="56" spans="1:5" x14ac:dyDescent="0.25">
      <c r="A56" s="125"/>
      <c r="B56" s="125"/>
      <c r="C56" s="126"/>
      <c r="D56" s="126"/>
      <c r="E56" s="126"/>
    </row>
    <row r="57" spans="1:5" x14ac:dyDescent="0.25">
      <c r="A57" s="125"/>
      <c r="B57" s="125"/>
      <c r="C57" s="126"/>
      <c r="D57" s="126"/>
      <c r="E57" s="126"/>
    </row>
    <row r="58" spans="1:5" x14ac:dyDescent="0.25">
      <c r="A58" s="125"/>
      <c r="B58" s="125"/>
      <c r="C58" s="126"/>
      <c r="D58" s="126"/>
      <c r="E58" s="126"/>
    </row>
    <row r="59" spans="1:5" x14ac:dyDescent="0.25">
      <c r="C59" s="26"/>
      <c r="D59" s="26"/>
      <c r="E59" s="26"/>
    </row>
    <row r="60" spans="1:5" x14ac:dyDescent="0.25">
      <c r="C60" s="26"/>
      <c r="D60" s="26"/>
      <c r="E60" s="26"/>
    </row>
    <row r="61" spans="1:5" x14ac:dyDescent="0.25">
      <c r="C61" s="26"/>
      <c r="D61" s="26"/>
      <c r="E61" s="26"/>
    </row>
    <row r="62" spans="1:5" x14ac:dyDescent="0.25">
      <c r="C62" s="26"/>
      <c r="D62" s="26"/>
      <c r="E62" s="26"/>
    </row>
    <row r="63" spans="1:5" x14ac:dyDescent="0.25">
      <c r="C63" s="26"/>
      <c r="D63" s="26"/>
      <c r="E63" s="26"/>
    </row>
    <row r="64" spans="1:5" x14ac:dyDescent="0.25">
      <c r="C64" s="26"/>
      <c r="D64" s="26"/>
      <c r="E64" s="26"/>
    </row>
    <row r="65" spans="3:5" x14ac:dyDescent="0.25">
      <c r="C65" s="26"/>
      <c r="D65" s="26"/>
      <c r="E65" s="26"/>
    </row>
    <row r="66" spans="3:5" x14ac:dyDescent="0.25">
      <c r="C66" s="26"/>
      <c r="D66" s="26"/>
      <c r="E66" s="26"/>
    </row>
    <row r="67" spans="3:5" x14ac:dyDescent="0.25">
      <c r="C67" s="26"/>
      <c r="D67" s="26"/>
      <c r="E67" s="26"/>
    </row>
    <row r="68" spans="3:5" x14ac:dyDescent="0.25">
      <c r="C68" s="26"/>
      <c r="D68" s="26"/>
      <c r="E68" s="26"/>
    </row>
    <row r="69" spans="3:5" x14ac:dyDescent="0.25">
      <c r="C69" s="26"/>
      <c r="D69" s="26"/>
      <c r="E69" s="26"/>
    </row>
    <row r="70" spans="3:5" x14ac:dyDescent="0.25">
      <c r="C70" s="26"/>
      <c r="D70" s="26"/>
      <c r="E70" s="26"/>
    </row>
    <row r="71" spans="3:5" x14ac:dyDescent="0.25">
      <c r="C71" s="26"/>
      <c r="D71" s="26"/>
      <c r="E71" s="26"/>
    </row>
    <row r="72" spans="3:5" x14ac:dyDescent="0.25">
      <c r="C72" s="26"/>
      <c r="D72" s="26"/>
      <c r="E72" s="26"/>
    </row>
    <row r="73" spans="3:5" x14ac:dyDescent="0.25">
      <c r="C73" s="26"/>
      <c r="D73" s="26"/>
      <c r="E73" s="26"/>
    </row>
    <row r="74" spans="3:5" x14ac:dyDescent="0.25">
      <c r="C74" s="26"/>
      <c r="D74" s="26"/>
      <c r="E74" s="26"/>
    </row>
    <row r="75" spans="3:5" x14ac:dyDescent="0.25">
      <c r="C75" s="26"/>
      <c r="D75" s="26"/>
      <c r="E75" s="26"/>
    </row>
    <row r="76" spans="3:5" x14ac:dyDescent="0.25">
      <c r="C76" s="26"/>
      <c r="D76" s="26"/>
      <c r="E76" s="26"/>
    </row>
    <row r="77" spans="3:5" x14ac:dyDescent="0.25">
      <c r="C77" s="26"/>
      <c r="D77" s="26"/>
      <c r="E77" s="26"/>
    </row>
    <row r="78" spans="3:5" x14ac:dyDescent="0.25">
      <c r="C78" s="26"/>
      <c r="D78" s="26"/>
      <c r="E78" s="26"/>
    </row>
    <row r="79" spans="3:5" x14ac:dyDescent="0.25">
      <c r="C79" s="26"/>
      <c r="D79" s="26"/>
      <c r="E79" s="26"/>
    </row>
    <row r="80" spans="3:5" x14ac:dyDescent="0.25">
      <c r="C80" s="26"/>
      <c r="D80" s="26"/>
      <c r="E80" s="26"/>
    </row>
  </sheetData>
  <mergeCells count="11">
    <mergeCell ref="B7:E7"/>
    <mergeCell ref="B16:E16"/>
    <mergeCell ref="B19:E19"/>
    <mergeCell ref="B23:E23"/>
    <mergeCell ref="B1:E1"/>
    <mergeCell ref="A2:E2"/>
    <mergeCell ref="B3:E3"/>
    <mergeCell ref="A5:A6"/>
    <mergeCell ref="B5:B6"/>
    <mergeCell ref="C5:C6"/>
    <mergeCell ref="D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Прайс</vt:lpstr>
      <vt:lpstr>Лист1</vt:lpstr>
      <vt:lpstr>Коды ИОЛ</vt:lpstr>
      <vt:lpstr>по поселению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Лосицкий Александр Олегович</dc:creator>
  <cp:lastModifiedBy>Лаврик Светлана Николаевна</cp:lastModifiedBy>
  <cp:lastPrinted>2019-06-13T12:25:16Z</cp:lastPrinted>
  <dcterms:created xsi:type="dcterms:W3CDTF">2018-11-02T05:20:02Z</dcterms:created>
  <dcterms:modified xsi:type="dcterms:W3CDTF">2019-06-14T04:06:08Z</dcterms:modified>
</cp:coreProperties>
</file>