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арифы на 2016г" sheetId="3" r:id="rId1"/>
    <sheet name="Зубопротезное отделение" sheetId="2" r:id="rId2"/>
  </sheets>
  <definedNames>
    <definedName name="_xlnm.Print_Titles" localSheetId="1">'Зубопротезное отделение'!$19:$19</definedName>
    <definedName name="_xlnm.Print_Titles" localSheetId="0">'Тарифы на 2016г'!$19:$19</definedName>
  </definedNames>
  <calcPr calcId="152511"/>
</workbook>
</file>

<file path=xl/calcChain.xml><?xml version="1.0" encoding="utf-8"?>
<calcChain xmlns="http://schemas.openxmlformats.org/spreadsheetml/2006/main">
  <c r="F623" i="3" l="1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5" i="3"/>
  <c r="F574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2" i="3"/>
  <c r="F481" i="3"/>
  <c r="F480" i="3"/>
  <c r="F479" i="3"/>
  <c r="F478" i="3"/>
  <c r="F477" i="3"/>
  <c r="F472" i="3"/>
  <c r="E472" i="3"/>
  <c r="F471" i="3"/>
  <c r="E471" i="3"/>
  <c r="F470" i="3"/>
  <c r="E470" i="3"/>
  <c r="F467" i="3"/>
  <c r="E467" i="3"/>
  <c r="F466" i="3"/>
  <c r="E466" i="3"/>
  <c r="F465" i="3"/>
  <c r="E465" i="3"/>
  <c r="F461" i="3"/>
  <c r="F460" i="3"/>
  <c r="F459" i="3"/>
  <c r="F456" i="3"/>
  <c r="F455" i="3"/>
  <c r="F454" i="3"/>
  <c r="F453" i="3"/>
  <c r="F452" i="3"/>
  <c r="F451" i="3"/>
  <c r="F448" i="3"/>
  <c r="F447" i="3"/>
  <c r="F446" i="3"/>
  <c r="F445" i="3"/>
  <c r="F444" i="3"/>
  <c r="F443" i="3"/>
  <c r="F442" i="3"/>
  <c r="F441" i="3"/>
  <c r="F438" i="3"/>
  <c r="F437" i="3"/>
  <c r="F436" i="3"/>
  <c r="F435" i="3"/>
  <c r="F434" i="3"/>
  <c r="F433" i="3"/>
  <c r="F432" i="3"/>
  <c r="F431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1" i="3"/>
  <c r="F400" i="3"/>
  <c r="F399" i="3"/>
  <c r="F398" i="3"/>
  <c r="F397" i="3"/>
  <c r="F396" i="3"/>
  <c r="F395" i="3"/>
  <c r="F394" i="3"/>
  <c r="F393" i="3"/>
  <c r="F392" i="3"/>
  <c r="F391" i="3"/>
  <c r="F388" i="3"/>
  <c r="F387" i="3"/>
  <c r="F386" i="3"/>
  <c r="F385" i="3"/>
  <c r="F384" i="3"/>
  <c r="F383" i="3"/>
  <c r="F382" i="3"/>
  <c r="F381" i="3"/>
  <c r="F380" i="3"/>
  <c r="F379" i="3"/>
  <c r="F378" i="3"/>
  <c r="F375" i="3"/>
  <c r="F374" i="3"/>
  <c r="F373" i="3"/>
  <c r="F372" i="3"/>
  <c r="F369" i="3"/>
  <c r="F366" i="3"/>
  <c r="F365" i="3"/>
  <c r="F362" i="3"/>
  <c r="F361" i="3"/>
  <c r="F360" i="3"/>
  <c r="F359" i="3"/>
  <c r="F356" i="3"/>
  <c r="F355" i="3"/>
  <c r="F354" i="3"/>
  <c r="F353" i="3"/>
  <c r="F352" i="3"/>
  <c r="F351" i="3"/>
  <c r="F350" i="3"/>
  <c r="F349" i="3"/>
  <c r="F345" i="3"/>
  <c r="F344" i="3"/>
  <c r="F341" i="3"/>
  <c r="F340" i="3"/>
  <c r="F337" i="3"/>
  <c r="F336" i="3"/>
  <c r="F333" i="3"/>
  <c r="F332" i="3"/>
  <c r="F331" i="3"/>
  <c r="F328" i="3"/>
  <c r="F327" i="3"/>
  <c r="F326" i="3"/>
  <c r="F325" i="3"/>
  <c r="F324" i="3"/>
  <c r="F320" i="3"/>
  <c r="F319" i="3"/>
  <c r="F316" i="3"/>
  <c r="F315" i="3"/>
  <c r="F314" i="3"/>
  <c r="F311" i="3"/>
  <c r="F310" i="3"/>
  <c r="F309" i="3"/>
  <c r="F306" i="3"/>
  <c r="F305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3" i="3"/>
  <c r="F282" i="3"/>
  <c r="F281" i="3"/>
  <c r="F280" i="3"/>
  <c r="F279" i="3"/>
  <c r="F278" i="3"/>
  <c r="F277" i="3"/>
  <c r="F274" i="3"/>
  <c r="F273" i="3"/>
  <c r="F272" i="3"/>
  <c r="F271" i="3"/>
  <c r="F270" i="3"/>
  <c r="F269" i="3"/>
  <c r="F265" i="3"/>
  <c r="F264" i="3"/>
  <c r="F263" i="3"/>
  <c r="F262" i="3"/>
  <c r="F261" i="3"/>
  <c r="F260" i="3"/>
  <c r="F259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29" i="3"/>
  <c r="F228" i="3"/>
  <c r="F227" i="3"/>
  <c r="F226" i="3"/>
  <c r="F225" i="3"/>
  <c r="F224" i="3"/>
  <c r="F221" i="3"/>
  <c r="F220" i="3"/>
  <c r="F219" i="3"/>
  <c r="F218" i="3"/>
  <c r="F217" i="3"/>
  <c r="F216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3" i="3"/>
  <c r="F152" i="3"/>
  <c r="F151" i="3"/>
  <c r="F150" i="3"/>
  <c r="F149" i="3"/>
  <c r="F148" i="3"/>
  <c r="F147" i="3"/>
  <c r="F146" i="3"/>
  <c r="F144" i="3"/>
  <c r="F142" i="3"/>
  <c r="F141" i="3"/>
  <c r="F140" i="3"/>
  <c r="F138" i="3"/>
  <c r="F137" i="3"/>
  <c r="F136" i="3"/>
  <c r="F135" i="3"/>
  <c r="F134" i="3"/>
  <c r="F133" i="3"/>
  <c r="F132" i="3"/>
  <c r="F131" i="3"/>
  <c r="F130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6" i="3"/>
  <c r="F105" i="3"/>
  <c r="F104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H84" i="2" l="1"/>
  <c r="F84" i="2"/>
  <c r="H83" i="2"/>
  <c r="H82" i="2"/>
  <c r="H81" i="2"/>
  <c r="F81" i="2"/>
  <c r="H80" i="2"/>
  <c r="F80" i="2"/>
  <c r="H79" i="2"/>
  <c r="H78" i="2"/>
  <c r="H77" i="2"/>
  <c r="F77" i="2"/>
  <c r="H76" i="2"/>
  <c r="F76" i="2"/>
  <c r="H75" i="2"/>
  <c r="H74" i="2"/>
  <c r="H73" i="2"/>
  <c r="F73" i="2"/>
  <c r="H72" i="2"/>
  <c r="F72" i="2"/>
  <c r="H71" i="2"/>
  <c r="H70" i="2"/>
  <c r="H69" i="2"/>
  <c r="F69" i="2"/>
  <c r="H68" i="2"/>
  <c r="F68" i="2"/>
  <c r="H67" i="2"/>
  <c r="H66" i="2"/>
  <c r="H65" i="2"/>
  <c r="F65" i="2"/>
  <c r="H64" i="2"/>
  <c r="F64" i="2"/>
  <c r="H63" i="2"/>
  <c r="H62" i="2"/>
  <c r="H61" i="2"/>
  <c r="F61" i="2"/>
  <c r="H60" i="2"/>
  <c r="F60" i="2"/>
  <c r="H59" i="2"/>
  <c r="H58" i="2"/>
  <c r="H57" i="2"/>
  <c r="F57" i="2"/>
  <c r="H56" i="2"/>
  <c r="F56" i="2"/>
  <c r="H55" i="2"/>
  <c r="H54" i="2"/>
  <c r="H53" i="2"/>
  <c r="F53" i="2"/>
  <c r="H52" i="2"/>
  <c r="F52" i="2"/>
  <c r="H51" i="2"/>
  <c r="H50" i="2"/>
  <c r="H49" i="2"/>
  <c r="F49" i="2"/>
  <c r="H48" i="2"/>
  <c r="F48" i="2"/>
  <c r="H47" i="2"/>
  <c r="H46" i="2"/>
  <c r="H45" i="2"/>
  <c r="F45" i="2"/>
  <c r="H44" i="2"/>
  <c r="F44" i="2"/>
  <c r="H43" i="2"/>
  <c r="H42" i="2"/>
  <c r="H41" i="2"/>
  <c r="F41" i="2"/>
  <c r="H40" i="2"/>
  <c r="F40" i="2"/>
  <c r="H39" i="2"/>
  <c r="H38" i="2"/>
  <c r="H37" i="2"/>
  <c r="F37" i="2"/>
  <c r="H36" i="2"/>
  <c r="F36" i="2"/>
  <c r="H35" i="2"/>
  <c r="H34" i="2"/>
  <c r="H33" i="2"/>
  <c r="F33" i="2"/>
  <c r="H32" i="2"/>
  <c r="F32" i="2"/>
  <c r="H31" i="2"/>
  <c r="H30" i="2"/>
  <c r="H29" i="2"/>
  <c r="F29" i="2"/>
  <c r="H28" i="2"/>
  <c r="F28" i="2"/>
  <c r="H27" i="2"/>
  <c r="H26" i="2"/>
  <c r="H25" i="2"/>
  <c r="F25" i="2"/>
  <c r="H24" i="2"/>
  <c r="F24" i="2"/>
  <c r="H23" i="2"/>
  <c r="H22" i="2"/>
  <c r="H21" i="2"/>
  <c r="F21" i="2"/>
  <c r="F27" i="2" l="1"/>
  <c r="F35" i="2"/>
  <c r="F47" i="2"/>
  <c r="F51" i="2"/>
  <c r="F55" i="2"/>
  <c r="F63" i="2"/>
  <c r="F67" i="2"/>
  <c r="F71" i="2"/>
  <c r="F75" i="2"/>
  <c r="F22" i="2"/>
  <c r="F74" i="2"/>
  <c r="F23" i="2"/>
  <c r="F31" i="2"/>
  <c r="F39" i="2"/>
  <c r="F43" i="2"/>
  <c r="F59" i="2"/>
  <c r="F79" i="2"/>
  <c r="F83" i="2"/>
  <c r="F26" i="2"/>
  <c r="F30" i="2"/>
  <c r="F34" i="2"/>
  <c r="F38" i="2"/>
  <c r="F42" i="2"/>
  <c r="F46" i="2"/>
  <c r="F50" i="2"/>
  <c r="F54" i="2"/>
  <c r="F58" i="2"/>
  <c r="F62" i="2"/>
  <c r="F66" i="2"/>
  <c r="F70" i="2"/>
  <c r="F78" i="2"/>
  <c r="F82" i="2"/>
</calcChain>
</file>

<file path=xl/sharedStrings.xml><?xml version="1.0" encoding="utf-8"?>
<sst xmlns="http://schemas.openxmlformats.org/spreadsheetml/2006/main" count="1548" uniqueCount="796">
  <si>
    <t xml:space="preserve">                              Приложение к приказу №  305   от 14.09.2016 г.</t>
  </si>
  <si>
    <t xml:space="preserve">" УТВЕРЖДАЮ "       </t>
  </si>
  <si>
    <t>Главный врач</t>
  </si>
  <si>
    <t>ГБУЗ КК "Петропавловск-Камчатская городская больница №1"</t>
  </si>
  <si>
    <t>_______________________</t>
  </si>
  <si>
    <t>С.В.Мачидловский</t>
  </si>
  <si>
    <t xml:space="preserve">                                                                     "____" ____________ 2016 г.</t>
  </si>
  <si>
    <t xml:space="preserve">ПЕРЕЧЕНЬ И ТАРИФЫ НА МЕДИЦИНСКИЕ УСЛУГИ </t>
  </si>
  <si>
    <t xml:space="preserve">ГОСУДАРСТВЕННОГО БЮДЖЕТНОГО УЧРЕЖДЕНИЯ ЗДРАВООХРАНЕНИЯ </t>
  </si>
  <si>
    <t xml:space="preserve">КАМЧАТСКОГО КРАЯ "ПЕТРОПАВЛОВСК-КАМЧАТСКАЯ ГОРОДСКАЯ БОЛЬНИЦА №1", </t>
  </si>
  <si>
    <t>ОКАЗЫВАЕМЫЕ НА ПЛАТНОЙ ОСНОВЕ</t>
  </si>
  <si>
    <t>№</t>
  </si>
  <si>
    <t>Наименование услуги</t>
  </si>
  <si>
    <t>Ед.измерения</t>
  </si>
  <si>
    <t>Тариф, руб.</t>
  </si>
  <si>
    <t>РАЗДЕЛ 18: СТОМАТОЛОГИЯ ОРТОПЕДИЧЕСКАЯ</t>
  </si>
  <si>
    <t>Укрепление коронки с применением цемента</t>
  </si>
  <si>
    <t>процедура</t>
  </si>
  <si>
    <t>Укрепление коронки с применением фотополимеров</t>
  </si>
  <si>
    <t>Коррекция протеза</t>
  </si>
  <si>
    <t>Индивидуальная ложка</t>
  </si>
  <si>
    <t>Починка протеза</t>
  </si>
  <si>
    <t>Контрольная модель</t>
  </si>
  <si>
    <t>Коронка металлическая (штампованная)</t>
  </si>
  <si>
    <t>Окклюзионная накладка в мостовидном протезе</t>
  </si>
  <si>
    <t>Коронка пластмассовая</t>
  </si>
  <si>
    <t>Коронка пластмассовая с послойной моделировкой</t>
  </si>
  <si>
    <t>Коронка комбинированная</t>
  </si>
  <si>
    <t>Коронка бюгельная</t>
  </si>
  <si>
    <t>Коронка цельнолитая</t>
  </si>
  <si>
    <t>Коронка металлоакриловая (на цельнолитом каркасе)</t>
  </si>
  <si>
    <t>Коронка металлокерамическая</t>
  </si>
  <si>
    <t>Коронка Рокатек, Таргис, Артглас</t>
  </si>
  <si>
    <t>Спайка</t>
  </si>
  <si>
    <t>Лапка 1 шт.</t>
  </si>
  <si>
    <t>Зуб пластмассовый</t>
  </si>
  <si>
    <t>Зуб металлоакриловый</t>
  </si>
  <si>
    <t>Зуб металлокерамический</t>
  </si>
  <si>
    <t>Зуб Рокатек, Таргис, Артглас</t>
  </si>
  <si>
    <t>Зуб литой металлический</t>
  </si>
  <si>
    <t>Литое звено 1 шт.</t>
  </si>
  <si>
    <t>Штифтовая конструкция</t>
  </si>
  <si>
    <t>Простой штифтовый зуб</t>
  </si>
  <si>
    <t>Фасетка</t>
  </si>
  <si>
    <t>Вкладка</t>
  </si>
  <si>
    <t>Полный съемный протез</t>
  </si>
  <si>
    <t>Перебазировка съемного протеза</t>
  </si>
  <si>
    <t>Эластическая подкладка</t>
  </si>
  <si>
    <t>Частичный съемный протез</t>
  </si>
  <si>
    <t>Накусочная пластинка</t>
  </si>
  <si>
    <t>Боксерская шина</t>
  </si>
  <si>
    <t>Бюгельный протез</t>
  </si>
  <si>
    <t>Замок в бюгельном протезе отечественный</t>
  </si>
  <si>
    <t>Замок в бюгельном протезе импортный</t>
  </si>
  <si>
    <t>Сложно-челюстной протез</t>
  </si>
  <si>
    <t>Подготовка канала под штифт</t>
  </si>
  <si>
    <t>Восстановление культи зуба композитом с применением поста</t>
  </si>
  <si>
    <t>Снятие 2-х оттисков альгинантных</t>
  </si>
  <si>
    <t>Снятие 2-х оттисков силиконовых</t>
  </si>
  <si>
    <t>Реставрация одной металлокерамической единицы фотополимерами (прямым способом)</t>
  </si>
  <si>
    <t>Реставрация фасетки композитами (прямым способом)</t>
  </si>
  <si>
    <t>Пришлифовка бугров (4 зуба)</t>
  </si>
  <si>
    <t>Снятие цельнолитой коронки</t>
  </si>
  <si>
    <t>Снятие искусственной коронки</t>
  </si>
  <si>
    <t>Консультация</t>
  </si>
  <si>
    <t>Изоляция торуса</t>
  </si>
  <si>
    <t>Литой базис</t>
  </si>
  <si>
    <t>Зуб литой в бюгельном протезе</t>
  </si>
  <si>
    <t>Фасетка в бюгельном протезе</t>
  </si>
  <si>
    <t>Ответвление в бюгеле</t>
  </si>
  <si>
    <t>Армированная дуга (литая)</t>
  </si>
  <si>
    <t>Седло</t>
  </si>
  <si>
    <t>Ограничитель базиса</t>
  </si>
  <si>
    <t>Литой кламмер (опорно-удерживающий)</t>
  </si>
  <si>
    <t>Кламмер Роуча</t>
  </si>
  <si>
    <t>Приварка одного кламмера</t>
  </si>
  <si>
    <t>Приварка одного зуба и одного кламмера</t>
  </si>
  <si>
    <t>Приварка одного зуба</t>
  </si>
  <si>
    <t>Приварка двух кламмеров</t>
  </si>
  <si>
    <t>Каждый элемент</t>
  </si>
  <si>
    <t>Кламмер гнутый из стальной проволоки</t>
  </si>
  <si>
    <t>РАЗДЕЛ 1: ОТОЛАРИНГОЛОГОЛОГИЯ</t>
  </si>
  <si>
    <t>Анемизация глотки</t>
  </si>
  <si>
    <t>Анемизация слизистой носа (адренализация)</t>
  </si>
  <si>
    <t>Анемизация слизистой полости рта</t>
  </si>
  <si>
    <t>Анемизация слуховых труб</t>
  </si>
  <si>
    <t>Анестезия слизистой носа (блокада внутриносовая)</t>
  </si>
  <si>
    <t>Биопсия глотки</t>
  </si>
  <si>
    <t>Биопсия из гортани</t>
  </si>
  <si>
    <t>Блокада боковых валиков глотки , миндалин</t>
  </si>
  <si>
    <t>Блокада задней стенки глотки</t>
  </si>
  <si>
    <t>Вестибулометрия</t>
  </si>
  <si>
    <t>Вскрытие абсцесса, гематом носовой перегородки</t>
  </si>
  <si>
    <t>Вскрытие паратонзилярных и перитозиллярных абсцессов</t>
  </si>
  <si>
    <t>Вскрытие фурункула носа</t>
  </si>
  <si>
    <t>Гальванокаустика</t>
  </si>
  <si>
    <t>Забор мазков из уха</t>
  </si>
  <si>
    <t>Задняя тампонада носа с ушиванием кровоточащего сосуда</t>
  </si>
  <si>
    <t>Заушная блокада и поднадкостничное введение лекарств в заушную область</t>
  </si>
  <si>
    <t>Инстилляция лекарственных веществ в гортань и трахею</t>
  </si>
  <si>
    <t>Инсуфляция лекарств в ухо, лор-органы</t>
  </si>
  <si>
    <t>Исследование слуха (шеп.речь)</t>
  </si>
  <si>
    <t>Исследование слуха методом импенсометрии (аудиометрия)</t>
  </si>
  <si>
    <t>Камертональное исследование слуха</t>
  </si>
  <si>
    <t>Криотерапия</t>
  </si>
  <si>
    <t>Наложение компресса или давящей повязки на ухо</t>
  </si>
  <si>
    <t>Операция полипотомии носа</t>
  </si>
  <si>
    <t>Определение проходимости слуховых труб</t>
  </si>
  <si>
    <t>Отсасывание слизи из носа диагностическая</t>
  </si>
  <si>
    <t>Очистка слухового прохода</t>
  </si>
  <si>
    <t>Очистка, замена трахеостомических трубок</t>
  </si>
  <si>
    <t>Парацентез</t>
  </si>
  <si>
    <t>Пневмо-, вибромассаж барабанных перепонок</t>
  </si>
  <si>
    <t>Продувание слуховых труб</t>
  </si>
  <si>
    <t>Промывание аттика</t>
  </si>
  <si>
    <t>Промывание гайморовой пазухи синусокатетером</t>
  </si>
  <si>
    <t>Промывание миндалин, лакун</t>
  </si>
  <si>
    <t>Промывание носоглотки</t>
  </si>
  <si>
    <t>Промывание уха лекарствами - баллоном</t>
  </si>
  <si>
    <t>Промывание уха лекарствами  - по Политцеру</t>
  </si>
  <si>
    <t>Пункция гайморовых пазух диагностическая</t>
  </si>
  <si>
    <t>Пункция заушных абсцессов</t>
  </si>
  <si>
    <t xml:space="preserve">Пункция и промывание гайморовой пазухи </t>
  </si>
  <si>
    <t>Пункция околоносных пазух</t>
  </si>
  <si>
    <t>Рассечение синехий пол.носа</t>
  </si>
  <si>
    <t xml:space="preserve">Репозиция костей носа </t>
  </si>
  <si>
    <t>Смазывание голосовых связок</t>
  </si>
  <si>
    <t>Смазывание гортани, миндалин, задней стенки глотки</t>
  </si>
  <si>
    <t>Смазывание уха лекарством</t>
  </si>
  <si>
    <t>Удаление инородного тела из уха</t>
  </si>
  <si>
    <t>Удаление инородных тел из гортани</t>
  </si>
  <si>
    <t>Удаление инородных тел из миндалин, глотки</t>
  </si>
  <si>
    <t>Удаление инородных тел из носовых ходов механически</t>
  </si>
  <si>
    <t>Удаление инородных тел из носовых ходов промыванием</t>
  </si>
  <si>
    <t>Удаление полипов носа</t>
  </si>
  <si>
    <t>Удаление полипов, грануляций наружного уха</t>
  </si>
  <si>
    <t>Удаление серной пробки- механически</t>
  </si>
  <si>
    <t>Удаление серной пробки- промыванием</t>
  </si>
  <si>
    <t>Ультразвуковая дезинтеграция  - нижних носовых раковин</t>
  </si>
  <si>
    <t>Ультразвуковая дезинтеграция - ушных раковин</t>
  </si>
  <si>
    <t>Химическая гальванокаустика</t>
  </si>
  <si>
    <t>Эндоаурикулярная блокада и введение лекарственных веществ</t>
  </si>
  <si>
    <t>Эндоскопический диагностический осмотр</t>
  </si>
  <si>
    <t>РАЗДЕЛ 2: ХИРУРГИЯ</t>
  </si>
  <si>
    <t>Удаление вросшего ногтя</t>
  </si>
  <si>
    <t>Удаление липом</t>
  </si>
  <si>
    <t>Удаление атером</t>
  </si>
  <si>
    <t>Удаление папиллом</t>
  </si>
  <si>
    <t>Удаление фибром</t>
  </si>
  <si>
    <t>Вскрытие фурункула, панариция</t>
  </si>
  <si>
    <t>Удаление инородных тел кожи и подкожной клетчатки</t>
  </si>
  <si>
    <t>Удаление ногтевых пластинок</t>
  </si>
  <si>
    <t>Вскрытие бурсита</t>
  </si>
  <si>
    <t>Удаление бородавок, моллюска</t>
  </si>
  <si>
    <t>Прокол мочек ушей</t>
  </si>
  <si>
    <t>Блокада новокаиновая паравертебральная</t>
  </si>
  <si>
    <t>Промывание послеоперационных полостей</t>
  </si>
  <si>
    <t>Электрокоагуляция доброкачественных новообразований</t>
  </si>
  <si>
    <t>Блокада проводниковая</t>
  </si>
  <si>
    <t>Местная анестезия</t>
  </si>
  <si>
    <t>Вскрытие маститов</t>
  </si>
  <si>
    <t>Удаление костного рога</t>
  </si>
  <si>
    <t>Снятие швов</t>
  </si>
  <si>
    <t>Перевязка гнойных ран:</t>
  </si>
  <si>
    <t>20.1.</t>
  </si>
  <si>
    <t>малая</t>
  </si>
  <si>
    <t>20.2.</t>
  </si>
  <si>
    <t>средняя</t>
  </si>
  <si>
    <t>20.3.</t>
  </si>
  <si>
    <t>большая</t>
  </si>
  <si>
    <t>РАЗДЕЛ 3: ГИНЕКОЛОГИЯ</t>
  </si>
  <si>
    <t>Биопсия шейки матки</t>
  </si>
  <si>
    <t>Бужирование цервикального канала</t>
  </si>
  <si>
    <t>Ванночки влагалищные</t>
  </si>
  <si>
    <t>Ванночки лечебные</t>
  </si>
  <si>
    <t>Введение влагалищных тампонов с лекарственными веществами (без стоимости лекарств)</t>
  </si>
  <si>
    <t>Введение ВМС (без стоимости спирали), ламинарных палочек</t>
  </si>
  <si>
    <t>Взятие аспирата из полости матки</t>
  </si>
  <si>
    <t>Взятие мазков из шейки матки и влагалища</t>
  </si>
  <si>
    <t>Гидротурбация (без УЗИ)</t>
  </si>
  <si>
    <t>Гинекологический массаж</t>
  </si>
  <si>
    <t>Диатермокоагуляция шейки матки</t>
  </si>
  <si>
    <t>Зондирование полости матки</t>
  </si>
  <si>
    <t>Инстилляция в полость матки</t>
  </si>
  <si>
    <t>Инстилляция в шейку матки</t>
  </si>
  <si>
    <t>Кольпоскопия</t>
  </si>
  <si>
    <t>Криохирургическая обработка эрозии шейки матки</t>
  </si>
  <si>
    <t>Спринцевание</t>
  </si>
  <si>
    <t>Томпонирование влагалища при кровотечении шейки матки</t>
  </si>
  <si>
    <t>Удаление ВМС</t>
  </si>
  <si>
    <t>РАЗДЕЛ 4: ОФТАЛЬМОЛОГИЯ</t>
  </si>
  <si>
    <t>Биомикроскопия переднего отдела одного глаза щелевой лампой</t>
  </si>
  <si>
    <t>Гониоскопия 1 глаза</t>
  </si>
  <si>
    <t>Закапывание капель в глаза</t>
  </si>
  <si>
    <t>Закладывание мази в глаза</t>
  </si>
  <si>
    <t>Зондирование слезных путей одного глаза</t>
  </si>
  <si>
    <t>Измерение внутриглазного давления тонометром Маклакова</t>
  </si>
  <si>
    <t>Инъекции: под конъюктивы, ретробульбарно, парабульбарно</t>
  </si>
  <si>
    <t>Массаж мейболиевых желез</t>
  </si>
  <si>
    <t>Обследование слезных путей (Колларголовые пробы)</t>
  </si>
  <si>
    <t>Определение объема аккомодации</t>
  </si>
  <si>
    <t>Определение периферического поля зрения (на примере Ферстера)</t>
  </si>
  <si>
    <t>Определение цветоощущения по таблице Рабкина</t>
  </si>
  <si>
    <t>Определение центрального зрения (различные методы)</t>
  </si>
  <si>
    <t>Острота зрения</t>
  </si>
  <si>
    <t>Офтальмоскопия заднего отдела глаза (осмотр глазного дна)</t>
  </si>
  <si>
    <t>Периметрия</t>
  </si>
  <si>
    <t>Подбор и выписка очков (оптометрия)</t>
  </si>
  <si>
    <t>Подбор сложных очков (астигматических) (оптометрия, закапывание капель, скиаскопия)</t>
  </si>
  <si>
    <t>Определение периферического поля зрения (световая и цветовая чувствительность сетчатки)</t>
  </si>
  <si>
    <t>Скиаскопия</t>
  </si>
  <si>
    <t>Тонография по Нестерову</t>
  </si>
  <si>
    <t>Удаление инородного тела с конъюктивы</t>
  </si>
  <si>
    <t>Удаление инородного тела с роговицы</t>
  </si>
  <si>
    <t>Эпиляция трихиазирующих ресниц</t>
  </si>
  <si>
    <t>РАЗДЕЛ 5: КЛИНИЧЕСКАЯ ЛАБОРАТОРНАЯ ДИАГНОСТИКА</t>
  </si>
  <si>
    <t>Общеклинические исследования</t>
  </si>
  <si>
    <t>1.1.</t>
  </si>
  <si>
    <t>Общий анализ мочи</t>
  </si>
  <si>
    <t>исследование</t>
  </si>
  <si>
    <t>1.2.</t>
  </si>
  <si>
    <t>Подсчет количества форменных элементов методом Нечипоренко</t>
  </si>
  <si>
    <t>1.3.</t>
  </si>
  <si>
    <t>Определение концентрационной способности почек по Зимницкому</t>
  </si>
  <si>
    <t>1.4.</t>
  </si>
  <si>
    <t>Исследование доуденального содержимого</t>
  </si>
  <si>
    <t>1.5.</t>
  </si>
  <si>
    <t>Копрограмма</t>
  </si>
  <si>
    <t>1.6.</t>
  </si>
  <si>
    <t>Обнаружение крови в кале бензидиновой пробой</t>
  </si>
  <si>
    <t>1.7.</t>
  </si>
  <si>
    <t>Исследование кала на яйца гельминтов</t>
  </si>
  <si>
    <t>1.8.</t>
  </si>
  <si>
    <t>Исследование отделяемого мочеполовых органов</t>
  </si>
  <si>
    <t>1.9.</t>
  </si>
  <si>
    <t>Исследование соскоба на энтеробиоз</t>
  </si>
  <si>
    <t>1.10.</t>
  </si>
  <si>
    <t>Исследование мокроты</t>
  </si>
  <si>
    <t>1.11.</t>
  </si>
  <si>
    <t>Обнаружение микобактерий туберкулеза в мокроте</t>
  </si>
  <si>
    <t>1.12.</t>
  </si>
  <si>
    <t>Исследование экссудатов и транссудатов</t>
  </si>
  <si>
    <t>1.13.</t>
  </si>
  <si>
    <t>Исследование спинномозговой жидкости</t>
  </si>
  <si>
    <t>1.14.</t>
  </si>
  <si>
    <t>Анализы для подготовки к операции (ОАК + гемостаз)</t>
  </si>
  <si>
    <t>Гематологические и цитохимические исследования</t>
  </si>
  <si>
    <t>2.1.</t>
  </si>
  <si>
    <t>Общий анализ крови с L-формулой</t>
  </si>
  <si>
    <t>2.2.</t>
  </si>
  <si>
    <t>Анализ крови "3"</t>
  </si>
  <si>
    <t>2.3.</t>
  </si>
  <si>
    <t>Общий развернутый анализ крови со свертывающей способностью</t>
  </si>
  <si>
    <t>2.4.</t>
  </si>
  <si>
    <t>Определение гематокритной величины</t>
  </si>
  <si>
    <t>2.5.</t>
  </si>
  <si>
    <t>Подсчет ретикулоцитов</t>
  </si>
  <si>
    <t>2.6.</t>
  </si>
  <si>
    <t>Подсчет эритроцитов с базофильной зернистостью</t>
  </si>
  <si>
    <t>2.7.</t>
  </si>
  <si>
    <t>Подсчет тромбоцитов в окрашенных мазках по Фонио</t>
  </si>
  <si>
    <t>2.8.</t>
  </si>
  <si>
    <t>Определение скорости оседания эритроцитов (СОЭ)</t>
  </si>
  <si>
    <t>2.9.</t>
  </si>
  <si>
    <t>Подсчет лейкоцитов</t>
  </si>
  <si>
    <t>2.10.</t>
  </si>
  <si>
    <t>Подсчет лейкоцитарной формулы с описанием морфологии форменных элементов крови</t>
  </si>
  <si>
    <t>2.12.</t>
  </si>
  <si>
    <t>Обнаружение клеток красной волчанки (LE-клеток )</t>
  </si>
  <si>
    <t>2.13.</t>
  </si>
  <si>
    <t xml:space="preserve">Исследование крови на малярийные паразиты </t>
  </si>
  <si>
    <t>Биохимические исследования</t>
  </si>
  <si>
    <t>3.1.</t>
  </si>
  <si>
    <t>Биохимический анализ крови</t>
  </si>
  <si>
    <t>3.2.</t>
  </si>
  <si>
    <t>Обработка венозной крови при получении сыворотки или плазмы</t>
  </si>
  <si>
    <t>3.3.</t>
  </si>
  <si>
    <t xml:space="preserve">Определение общего белка </t>
  </si>
  <si>
    <t>3.4.</t>
  </si>
  <si>
    <t>Тимоловая проба</t>
  </si>
  <si>
    <t>3.5.</t>
  </si>
  <si>
    <t xml:space="preserve">Определение мочевины </t>
  </si>
  <si>
    <t>3.6.</t>
  </si>
  <si>
    <t xml:space="preserve">Определение креатинина </t>
  </si>
  <si>
    <t>3.7.</t>
  </si>
  <si>
    <t>Определение глюкозы</t>
  </si>
  <si>
    <t>3.8.</t>
  </si>
  <si>
    <t xml:space="preserve">Определение сиаловых кислот </t>
  </si>
  <si>
    <t>3.9.</t>
  </si>
  <si>
    <t xml:space="preserve">Определение общих бета-липопротеидов </t>
  </si>
  <si>
    <t>3.10.</t>
  </si>
  <si>
    <t xml:space="preserve">Определение общего холестерина </t>
  </si>
  <si>
    <t>3.11.</t>
  </si>
  <si>
    <t>Определение билирубина и его фракций</t>
  </si>
  <si>
    <t>3.12.</t>
  </si>
  <si>
    <t xml:space="preserve">Определение активности альфа-амилазы </t>
  </si>
  <si>
    <t>3.13.</t>
  </si>
  <si>
    <t>Определение активности аспартатами-ноотрансферазы  (АСТ)</t>
  </si>
  <si>
    <t>3.14.</t>
  </si>
  <si>
    <t>Определение активности аланинамино-трансферазы  (АЛТ)</t>
  </si>
  <si>
    <t>3.15.</t>
  </si>
  <si>
    <t xml:space="preserve">Определение общего кальция </t>
  </si>
  <si>
    <t>3.16.</t>
  </si>
  <si>
    <t xml:space="preserve">Определение мочевой кислоты </t>
  </si>
  <si>
    <t>3.17.</t>
  </si>
  <si>
    <t xml:space="preserve">Определение калия </t>
  </si>
  <si>
    <t>3.18.</t>
  </si>
  <si>
    <t xml:space="preserve">Определение натрия </t>
  </si>
  <si>
    <t>3.19.</t>
  </si>
  <si>
    <t>Определение альбумина</t>
  </si>
  <si>
    <t>3.20.</t>
  </si>
  <si>
    <t xml:space="preserve">Определение белковых фракций </t>
  </si>
  <si>
    <t>3.21.</t>
  </si>
  <si>
    <t>Определение холестерина альфа-липопротеидов после осаждения пребета и бета-липопротеидов</t>
  </si>
  <si>
    <t>3.22.</t>
  </si>
  <si>
    <t xml:space="preserve">Определение триглицеридов </t>
  </si>
  <si>
    <t>3.23.</t>
  </si>
  <si>
    <t>Определение хлора</t>
  </si>
  <si>
    <t>3.24.</t>
  </si>
  <si>
    <t xml:space="preserve">Определение железа </t>
  </si>
  <si>
    <t>3.25.</t>
  </si>
  <si>
    <t xml:space="preserve">Определение железосвязывающей способности </t>
  </si>
  <si>
    <t>3.26.</t>
  </si>
  <si>
    <t xml:space="preserve">Определение неорганического фосфора </t>
  </si>
  <si>
    <t>3.27.</t>
  </si>
  <si>
    <t>Кровь на сахар</t>
  </si>
  <si>
    <t>3.28.</t>
  </si>
  <si>
    <t>Гликемический профиль</t>
  </si>
  <si>
    <t>3.29.</t>
  </si>
  <si>
    <t>Липидограмма</t>
  </si>
  <si>
    <t>Иммунологические исследования</t>
  </si>
  <si>
    <t>4.1.</t>
  </si>
  <si>
    <t>Определение группы крови и R-фактора</t>
  </si>
  <si>
    <t>4.2.</t>
  </si>
  <si>
    <t>Определение неполных резус-антител</t>
  </si>
  <si>
    <t>4.3.</t>
  </si>
  <si>
    <t xml:space="preserve">Определение ревматоидного фактора </t>
  </si>
  <si>
    <t>4.4.</t>
  </si>
  <si>
    <t>Определение онкомаркеров (СА-125, простатического антигена)</t>
  </si>
  <si>
    <t>4.5.</t>
  </si>
  <si>
    <t>Микрореакция на сифилис (кровь на RW)</t>
  </si>
  <si>
    <t>4.13.</t>
  </si>
  <si>
    <t>Определение С-реактивного белка (СРБ)</t>
  </si>
  <si>
    <t>Показатели состояния гемостаза</t>
  </si>
  <si>
    <t>5.1.</t>
  </si>
  <si>
    <t>Гемостаз (свертывающая система крови)</t>
  </si>
  <si>
    <t>5.2.</t>
  </si>
  <si>
    <t>Кровь на МНО</t>
  </si>
  <si>
    <t>5.3.</t>
  </si>
  <si>
    <t>Определение протромбинового (тромбопластинового) времени</t>
  </si>
  <si>
    <t>5.4.</t>
  </si>
  <si>
    <t>Определение содержания фибриногена</t>
  </si>
  <si>
    <t>5.5.</t>
  </si>
  <si>
    <t>Определение времени кровотечения</t>
  </si>
  <si>
    <t>5.6.</t>
  </si>
  <si>
    <t>Определение времени свертывания цельной крови</t>
  </si>
  <si>
    <t>РАЗДЕЛ 6: МЕДИЦИНСКИЙ МАССАЖ</t>
  </si>
  <si>
    <t>Массаж головы (лобно-височной и затылочно-теменной области)</t>
  </si>
  <si>
    <t>сеанс</t>
  </si>
  <si>
    <t>Массаж лица (лобной, окологлазничной, верхне- и нижнечелюстной области)</t>
  </si>
  <si>
    <t>Массаж шеи</t>
  </si>
  <si>
    <t>Массаж воротниковой зоны (задней поверхности шеи, спины до уровня IV позвонка, передней поверхности грудной клетки до II ребра)</t>
  </si>
  <si>
    <t>Массаж верхней конечности</t>
  </si>
  <si>
    <t>Массаж верхней конечности, надплечья и области лопатки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</si>
  <si>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</si>
  <si>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предплечья, области локтевого сустава и нижней трети плеча)</t>
  </si>
  <si>
    <t>Массаж лучезапястного сустава (проксимального отдела кисти, области лучезапястного сустава и предплечья)</t>
  </si>
  <si>
    <t>Массаж кисти и предплечья</t>
  </si>
  <si>
    <t>Массаж области грудной клетки (области передней поверхности грудной клетки от передних границ надплечья до реберных дуг и области спины от VII до I поясничного позвонка)</t>
  </si>
  <si>
    <t>Массаж спины (от VIII шейного до I поясничного позвонка и от левой до правой средней подмышечной линии, у детей - включая поястнично-крестцовую область)</t>
  </si>
  <si>
    <t>Массаж мышц передней брюшной стенки</t>
  </si>
  <si>
    <t>Массаж поястнично-крестцовой области (от I поясничного позвонка до нижних ягодичных складок)</t>
  </si>
  <si>
    <t>Сегментарный массаж пояснично-крестцовой области</t>
  </si>
  <si>
    <t>Массаж спины и поясничной области (от VII шейного позвонка до основания крестца и от левой до правой средней подмышечной линии)</t>
  </si>
  <si>
    <t>Массаж шейно-грудного отдела позвоночника (задней поверхности шеи и спины до I поясничного позвонка от левой до правой задней подмышечной линии)</t>
  </si>
  <si>
    <t>Сегментарный массаж шейно-грудного отдела позвоночника</t>
  </si>
  <si>
    <t>Массаж области позвоночника (задней поверхности шеи, спины и пояснично-крестцовой области от левой до правой задней подмышечной линии)</t>
  </si>
  <si>
    <t>Массаж нижней конечности</t>
  </si>
  <si>
    <t>Массаж нижней конечности и поясницы (области стопы, голени, бедра, ягодичной и пояснично-крестцовой области)</t>
  </si>
  <si>
    <t>Массаж тазобедренного сустава и ягодичной области (одноименной стороны)</t>
  </si>
  <si>
    <t>Массаж коленного сустава (верхней трети голени, области коленного сустава и нижней трети бедра)</t>
  </si>
  <si>
    <t>Массаж голеностопного сустава (проксимального отдела стопы, области голеностопного сустава и нижней трети голени)</t>
  </si>
  <si>
    <t>Массаж стопы и голени</t>
  </si>
  <si>
    <t>РАЗДЕЛ 7: ФУНКЦИОНАЛЬНАЯ ДИАГНОСТИКА</t>
  </si>
  <si>
    <t>Электроэнцефалография</t>
  </si>
  <si>
    <t>ЭКГ в 12-ти отведениях</t>
  </si>
  <si>
    <t>ЭКГ по НЕБУ</t>
  </si>
  <si>
    <t>ЭКГ  на дому</t>
  </si>
  <si>
    <t>Холтеровское мониторирование в условиях непрерывной суточной регистрации электрокардиосигнала пациента свыше 24 часов</t>
  </si>
  <si>
    <t>ЭКГ при проведении профосмотров</t>
  </si>
  <si>
    <t>Велоэргометрия с дозир.физ.нагрузкой</t>
  </si>
  <si>
    <t>РАЗДЕЛ 8: РЕНТГЕНОЛОГИЯ</t>
  </si>
  <si>
    <t>Рентгенологические исследования органов грудной клетки</t>
  </si>
  <si>
    <t>Рентгеноскопия органов грудной клетки</t>
  </si>
  <si>
    <t>Рентгенография (обзорная) органов грудной клетки в одной проекции</t>
  </si>
  <si>
    <t>Рентгенография (обзорная) органов грудной клетки в двух проекциях</t>
  </si>
  <si>
    <t>Рентггеноскопия и рентгенография сердца с контрастированным пищеводом</t>
  </si>
  <si>
    <t>Рентггенография гортани</t>
  </si>
  <si>
    <t>Рентгенография сердца, диафрагмы</t>
  </si>
  <si>
    <t>Рентгенологические исследования органов брюшной полости  (органов пищеварения)</t>
  </si>
  <si>
    <t>Рентгеноскопия (обзорная) брюшной полости</t>
  </si>
  <si>
    <t xml:space="preserve">Рентгенография (обзорная) брюшной полости </t>
  </si>
  <si>
    <t>Рентгеноскопия и рентгенография желудка по традиционной методике</t>
  </si>
  <si>
    <t>Самостоятельная рентгеноскопия и рентгенография пищевода</t>
  </si>
  <si>
    <t>Дуоденография беззондовая</t>
  </si>
  <si>
    <t>Дуоденография зондовая</t>
  </si>
  <si>
    <t>Ирригоскопия</t>
  </si>
  <si>
    <t>Рентгенологические исследования костно-суставной системы</t>
  </si>
  <si>
    <t>Рентгенография периферических отделов скелета и позвоночника в одной проекции</t>
  </si>
  <si>
    <t>Рентгенография периферических отделов скелета и позвоночника в двух проекциях</t>
  </si>
  <si>
    <t>Рентгенография черепа в двух проекциях</t>
  </si>
  <si>
    <t xml:space="preserve">Рентгенография придаточных пазух носа </t>
  </si>
  <si>
    <t>Рентгенография височно-челюстного сустава</t>
  </si>
  <si>
    <t>Рентгенография нижней челюсти</t>
  </si>
  <si>
    <t>Рентгенография костей носа</t>
  </si>
  <si>
    <t>Рентгенография зубов</t>
  </si>
  <si>
    <t>Рентгенография височной кости</t>
  </si>
  <si>
    <t>Рентгенография ключицы</t>
  </si>
  <si>
    <t>Рентгенография лопатки в двух проекциях</t>
  </si>
  <si>
    <t>Рентгенография ребер с аутокомпрессией во время дыхания</t>
  </si>
  <si>
    <t>Рентгенография грудины  с компрессией во время дыхательных движений</t>
  </si>
  <si>
    <t>Рентгенография грудного отдела позвоночника с компрессионным поясом во время дыхательных движений</t>
  </si>
  <si>
    <t>Функциональное исследование позвоночника</t>
  </si>
  <si>
    <t>Рентгенография костей таза</t>
  </si>
  <si>
    <t>Рентгенография мягких тканей</t>
  </si>
  <si>
    <t>Рентгенологические исследования, применяемые в урологии и гинекологии</t>
  </si>
  <si>
    <t>Урография внутривенная</t>
  </si>
  <si>
    <t>Цистография восходящая</t>
  </si>
  <si>
    <t>Рентгенологические исследования молочных желез</t>
  </si>
  <si>
    <t>Обзорная рентгенография молочных желез в прямой и косой проекциях</t>
  </si>
  <si>
    <t>Обзорная рентгенография молочных желез в одной проекции</t>
  </si>
  <si>
    <t>Маммография</t>
  </si>
  <si>
    <t>Сложные и трудоемкие рентгенологические исследования, связанные с пункцией, катетеризацией, зондированием протоков, полостей, выполняемых в специализированных кабинетах</t>
  </si>
  <si>
    <t>6.1.</t>
  </si>
  <si>
    <t>Томография в одной проекции</t>
  </si>
  <si>
    <t>6.2.</t>
  </si>
  <si>
    <t>Томография в двух проекциях</t>
  </si>
  <si>
    <t>6.3.</t>
  </si>
  <si>
    <t>Заочная консультация попредставленным рентгенограммам с оформлением протокола</t>
  </si>
  <si>
    <t>Флюорография</t>
  </si>
  <si>
    <t>7.1.</t>
  </si>
  <si>
    <t>Флюорография грудной клетки в 2-х проекциях (диагностические цели)</t>
  </si>
  <si>
    <t>7.2.</t>
  </si>
  <si>
    <t>Флюорография грудной клетки в 2-х проекциях (профилактические цели)</t>
  </si>
  <si>
    <t>РАЗДЕЛ 9: УЛЬТРАЗВУКОВАЯ ДИАГНОСТИКА</t>
  </si>
  <si>
    <t>Ультразвуковое исследование органов гепатобилиарной системы</t>
  </si>
  <si>
    <t>Печень + желчный пузырь</t>
  </si>
  <si>
    <t>Желчный пузырь с определением функции</t>
  </si>
  <si>
    <t>Поджелудочная железа</t>
  </si>
  <si>
    <t>Селезенка</t>
  </si>
  <si>
    <t>Комплексное УЗИ органов брюшной полости (печень + желчный пузырь + поджелудочная железа + селезенка)</t>
  </si>
  <si>
    <t>Ультразвуковое исследование органов мочеполовой системы</t>
  </si>
  <si>
    <t>Почки + Надпочечники</t>
  </si>
  <si>
    <t>Мочевой пузырь с определением остаточной мочи</t>
  </si>
  <si>
    <t>Предстательная железа</t>
  </si>
  <si>
    <t>Ультразвуковое исследование женских половых органов</t>
  </si>
  <si>
    <t>При гинекологических заболеваниях (УЗИ органов малого таза)</t>
  </si>
  <si>
    <t>При беременности</t>
  </si>
  <si>
    <t>Ультразвуковое исследование поверхностных структур</t>
  </si>
  <si>
    <t>Щитовидная железа</t>
  </si>
  <si>
    <t>Молочная железа</t>
  </si>
  <si>
    <t>Ультразвуковое исследование органов грудной клетки</t>
  </si>
  <si>
    <t>Плевральная полость</t>
  </si>
  <si>
    <t>Эхокардиография с доплеровским анализом</t>
  </si>
  <si>
    <t>РАЗДЕЛ 10: ФИЗИОТЕРАПИЯ</t>
  </si>
  <si>
    <t>Электролечение</t>
  </si>
  <si>
    <t xml:space="preserve">Гальванизация </t>
  </si>
  <si>
    <t xml:space="preserve">Лекарственный электрофорез постоянным, диадинамическим, синусоидальным модулированным токами </t>
  </si>
  <si>
    <t>Гальванизация, электрофорез полостные</t>
  </si>
  <si>
    <t>Диадинамотерапия  (СНИМ)</t>
  </si>
  <si>
    <t xml:space="preserve">Дарсонвализация местная </t>
  </si>
  <si>
    <t xml:space="preserve">УВЧ-терапия </t>
  </si>
  <si>
    <t xml:space="preserve">Сантиметроволновая терапия </t>
  </si>
  <si>
    <t xml:space="preserve">Магнитотерапия низкочастотная </t>
  </si>
  <si>
    <t>Светолечение</t>
  </si>
  <si>
    <t>Определение биодозы</t>
  </si>
  <si>
    <t xml:space="preserve">УФ-облучение общее и местное </t>
  </si>
  <si>
    <t>Облучение другими источниками света, включая лазер</t>
  </si>
  <si>
    <t xml:space="preserve">Электросветовая ванна </t>
  </si>
  <si>
    <t>Ультразвук</t>
  </si>
  <si>
    <t>Ультразвуковая терапия</t>
  </si>
  <si>
    <t>Фонофорез</t>
  </si>
  <si>
    <t>Ингаляции</t>
  </si>
  <si>
    <t>Ингаляции (различные)</t>
  </si>
  <si>
    <t>РАЗДЕЛ 11: ЭНДОСКОПИЯ</t>
  </si>
  <si>
    <t xml:space="preserve">Эзофагогастродуоденоскопия диагностическая </t>
  </si>
  <si>
    <t xml:space="preserve">Ректоскопия диагностическая </t>
  </si>
  <si>
    <t xml:space="preserve">Ректосигмоидоколоноскопия диагностическая </t>
  </si>
  <si>
    <t>Эпифаринго-ларингоскопия лечебно-диагностическая</t>
  </si>
  <si>
    <t>РАЗДЕЛ 12: КОНСУЛЬТАЦИОННЫЕ УСЛУГИ, ПЕРВИЧНЫЙ ПРИЕМ</t>
  </si>
  <si>
    <t>Врач-терапевт</t>
  </si>
  <si>
    <t>прием</t>
  </si>
  <si>
    <t>Врач-гинеколог</t>
  </si>
  <si>
    <t>Врач-невролог</t>
  </si>
  <si>
    <t>Врач-офтальмолог</t>
  </si>
  <si>
    <t>Врач-оториноларинголог</t>
  </si>
  <si>
    <t>Врач-хирург</t>
  </si>
  <si>
    <t>Врач-инфекционист</t>
  </si>
  <si>
    <t>Врач-кардиолог</t>
  </si>
  <si>
    <t>Врач-травматолог</t>
  </si>
  <si>
    <t>Врач-уролог</t>
  </si>
  <si>
    <t>Врач-эндокринолог</t>
  </si>
  <si>
    <t>РАЗДЕЛ 13: СТОИМОСТЬ 1 ПОСЕЩЕНИЯ, ПОВТОРНЫЙ ПРИЕМ</t>
  </si>
  <si>
    <t>Врач-отоларинголог</t>
  </si>
  <si>
    <t>РАЗДЕЛ 14: ПРОФИЛАКТИЧЕСКИЙ ПРИЕМ И МЕДИЦИНСКИЕ ОСМОТРЫ</t>
  </si>
  <si>
    <t>Врач-стоматолог</t>
  </si>
  <si>
    <t>Заключение председателя комиссии (профосмотр)</t>
  </si>
  <si>
    <t>услуга</t>
  </si>
  <si>
    <t>Выписка справки</t>
  </si>
  <si>
    <t>Медицинское освидетельствование водителей (предрейсовое, послерейсовое)</t>
  </si>
  <si>
    <t>Медкомиссия для пищевых предпр. (мужчины)</t>
  </si>
  <si>
    <t>Медкомиссия для пищевых предпр. (женщины до 40 лет)</t>
  </si>
  <si>
    <t>Медкомиссия для пищевых предпр. (женщины после 40 лет)</t>
  </si>
  <si>
    <t>Медкомиссия на право ношения оружия</t>
  </si>
  <si>
    <t>Медкомиссия водительская</t>
  </si>
  <si>
    <t>Медкомиссия водительская при устройстве на работу (мужчины)</t>
  </si>
  <si>
    <t>Медкомиссия водительская при устройстве на работу (женщины до 40 лет)</t>
  </si>
  <si>
    <t>Медкомиссия водительская при устройстве на работу (женщины после 40 лет)</t>
  </si>
  <si>
    <t>РАЗДЕЛ 15: ОБЩИЕ МАНИПУЛЯЦИИ БЕЗ СТОИМОСТИ МЕДИКАМЕНТОВ</t>
  </si>
  <si>
    <t>Инъекции</t>
  </si>
  <si>
    <t>Аутогемотерапия</t>
  </si>
  <si>
    <t>Внутрикожная проба на чувствительность к антибиотикам</t>
  </si>
  <si>
    <t>Инъекции подкожные внутримышечные</t>
  </si>
  <si>
    <t>Инъекция внутривенного введения</t>
  </si>
  <si>
    <t>Инъекция внутривенная капельная</t>
  </si>
  <si>
    <t>Инъекция внутривенная струйная</t>
  </si>
  <si>
    <t>Инъекция подкожная капельная</t>
  </si>
  <si>
    <t>Блокады новокаиновые</t>
  </si>
  <si>
    <t>Забор материала</t>
  </si>
  <si>
    <t>Взятие мазков на BL, менингокок</t>
  </si>
  <si>
    <t>Взятие соскобов</t>
  </si>
  <si>
    <t>Дуоденальное зондирование</t>
  </si>
  <si>
    <t>Желудочный сок: забор фракционным методом</t>
  </si>
  <si>
    <t>Забор крови на стерильность, гемокультуру</t>
  </si>
  <si>
    <t>Забор крови из пальца</t>
  </si>
  <si>
    <t>Забор крови из вены</t>
  </si>
  <si>
    <t>Забор материала для посева на кишечную группу</t>
  </si>
  <si>
    <t>Прочие манипуляции общего профиля</t>
  </si>
  <si>
    <t>Измерение роста, веса</t>
  </si>
  <si>
    <t>Измерение пульса, дыхания</t>
  </si>
  <si>
    <t>Измерение артериального давления</t>
  </si>
  <si>
    <t>Промывание желудка с помощью зонда и воронки</t>
  </si>
  <si>
    <t>Динамометрия</t>
  </si>
  <si>
    <t>Спирометрия</t>
  </si>
  <si>
    <t>РАЗДЕЛ 16: СТОИМОСТЬ 1 КОЙКО-ДНЯ В СТАЦИОНАРЕ ПРИ ОТСУТСТВИИ ПОЛИСА</t>
  </si>
  <si>
    <t>Кардиология</t>
  </si>
  <si>
    <t>койко-день</t>
  </si>
  <si>
    <t>Неврология</t>
  </si>
  <si>
    <t>Терапия</t>
  </si>
  <si>
    <t>РАЗДЕЛ 16.1: ПРЕБЫВАНИЕ В ПАЛАТЕ ПОВЫШЕННОЙ КОМФОРТНОСТИ</t>
  </si>
  <si>
    <t>Пребывание в палате повышенной комфортности (1-местная палата) в стационаре при наличии полиса</t>
  </si>
  <si>
    <t>Пребывание в палате повышенной комфортности (2-местная палата) в стационаре при наличии полиса</t>
  </si>
  <si>
    <t>РАЗДЕЛ 17: СТОМАТОЛОГИЯ (БЕЗ СТОИМОСТИ ПЛОМБИРОВОЧНОГО МАТЕРИАЛА)</t>
  </si>
  <si>
    <t>Общие виды работ</t>
  </si>
  <si>
    <t>Осмотр (без проведения лечебно-диагностических мероприятий)</t>
  </si>
  <si>
    <t>Консультация специалиста (осмотр, сбор анамнеза, оформление документации, подключение дополнительных лечебных и диагностических процедур, консультативное заключение)</t>
  </si>
  <si>
    <t>Обследование стоматологического статуса первичного больного (осмотр, сбор анамнеза, заполнение зубной формулы, определение индексов КПУ, кп, КПУкп, ИГ, ПМА, состояние прикуса, степени активности кариеса)</t>
  </si>
  <si>
    <t>Оформление эпикриза в карте диспансерского больного (при взятии на Д учет и годовой)</t>
  </si>
  <si>
    <t>Оформление выписки из медицинской карты стоматологического больного</t>
  </si>
  <si>
    <t>Наложение девитализирующих паст при пульпите</t>
  </si>
  <si>
    <t>Обезболивание (плюсуется к видам работ):</t>
  </si>
  <si>
    <t>1.71.</t>
  </si>
  <si>
    <t>Анестезия аппликационная</t>
  </si>
  <si>
    <t>1.7.2.</t>
  </si>
  <si>
    <t>Анестезия внутриротовая (инфильтрационная, проводниковая, внутрипульпарная, интралигаментарная)</t>
  </si>
  <si>
    <t>1.7.3.</t>
  </si>
  <si>
    <t>Внеротовая анестезия (блокада)</t>
  </si>
  <si>
    <t>1.7.4.</t>
  </si>
  <si>
    <t>Карпульная анестезия</t>
  </si>
  <si>
    <t>Премедикация</t>
  </si>
  <si>
    <t>Ультразвуковая обработка тканей (1 сеанс)</t>
  </si>
  <si>
    <t>Аппликация лекарственного препарата на слизистую оболочку полости рта (1 сеанс)</t>
  </si>
  <si>
    <t>Диатермокоагуляция одного десневого сосочка, содержимого одного канала</t>
  </si>
  <si>
    <t>Снятие пломбы</t>
  </si>
  <si>
    <t>1.15.</t>
  </si>
  <si>
    <t>Трепанация интактной поверхности зуба, искусственной коронки</t>
  </si>
  <si>
    <t>1.16.</t>
  </si>
  <si>
    <t>Электрометрия одной фиссуры</t>
  </si>
  <si>
    <t>1.17.</t>
  </si>
  <si>
    <t>Определение кариесогенности зубного налета (окрашивание)</t>
  </si>
  <si>
    <t>1.18.</t>
  </si>
  <si>
    <t>Обучение гигиены полости рта</t>
  </si>
  <si>
    <t>1.19.</t>
  </si>
  <si>
    <t>Обучение, санитарное просвещение, консультация матери, сопровождающих лиц пациента</t>
  </si>
  <si>
    <t>1.20.</t>
  </si>
  <si>
    <t>Проведение профессиональной гигиены одного зуба (снятие над-, поддесневого камня, шлифовка, полировка)</t>
  </si>
  <si>
    <t>1.21.</t>
  </si>
  <si>
    <t>Проведение профессиональной гигиенты одного зуба при заболеваниях пародонта (снятие над-,поддесневого зубного камня, шлифовка, полировка)</t>
  </si>
  <si>
    <t>1.22.</t>
  </si>
  <si>
    <t>Местное применение реминерализующих и фторосодержащих препаратов (1-4 зубов)</t>
  </si>
  <si>
    <t>1.23.</t>
  </si>
  <si>
    <t>Покрытие зубов фторлаком, фторгелем</t>
  </si>
  <si>
    <t>1.24.</t>
  </si>
  <si>
    <t>Подготовка 1-го корневого канала к электрофорезу</t>
  </si>
  <si>
    <t>1.25.</t>
  </si>
  <si>
    <t>Взятие материала на исследование</t>
  </si>
  <si>
    <t>1.26.</t>
  </si>
  <si>
    <t>Лечение зубов под наркозом (плюсуется к каждому законченному виду работ)</t>
  </si>
  <si>
    <t>1.27.</t>
  </si>
  <si>
    <t>Криотерапия (1 сеанс)</t>
  </si>
  <si>
    <t>1.28.</t>
  </si>
  <si>
    <t>Электрофорез одного корневого канала (1 сеанс)</t>
  </si>
  <si>
    <t>1.29.</t>
  </si>
  <si>
    <t>Чтение одной диагностической дентальной рентгенограммы</t>
  </si>
  <si>
    <t>Виды работ на терапевтическом приеме</t>
  </si>
  <si>
    <t>Кариес и некариозные поражения твердых тканей зубов</t>
  </si>
  <si>
    <t>2.1.1.</t>
  </si>
  <si>
    <t>Повторный осмотр (без заполнения зубной формулы)</t>
  </si>
  <si>
    <t>2.1.2.</t>
  </si>
  <si>
    <t>Расшлифовка одной фиссуры,, сошлифовка масс при кариесе в стадии пятна одного зуба</t>
  </si>
  <si>
    <t>2.1.3.</t>
  </si>
  <si>
    <t>Закрытие 1 фиссуры герметиком из химиоотверждаемого композита</t>
  </si>
  <si>
    <t>2.1.4.</t>
  </si>
  <si>
    <t>Лечение поверхностного кариеса методом серебрения (1 зуб)</t>
  </si>
  <si>
    <t>2.1.5.</t>
  </si>
  <si>
    <t>Наложение одной пломбы из цемента при поверхностном и среднем кариесе 1 и 5 класса по Блеку, кариесе цемента корня</t>
  </si>
  <si>
    <t>2.1.6.</t>
  </si>
  <si>
    <t>Наложение одной пломбы из цемента при поверхностном и среднем кариесе 2 и 3 класса по Блеку</t>
  </si>
  <si>
    <t>2.1.7.</t>
  </si>
  <si>
    <t>Наложение одной пломбы из цемента при поверхностном и среднем кариесе 4 класса по Блеку</t>
  </si>
  <si>
    <t>2.1.8.</t>
  </si>
  <si>
    <t>Наложение одной пломбы из композитов при поверхностном и среднем кариесе химического отверждения 1 и 5 класса по Блеку, кариесе цемента корня</t>
  </si>
  <si>
    <t>2.1.9.</t>
  </si>
  <si>
    <t>Наложение одной пломбы из композитов при поверхностном и среднем кариесе химического отверждения 2 и 3 класса по Блеку</t>
  </si>
  <si>
    <t>2.1.10.</t>
  </si>
  <si>
    <t>Наложение одной пломбы из композитов при поверхностном и среднем кариесе химического отверждения  4 класса по Блеку</t>
  </si>
  <si>
    <t>2.1.11.</t>
  </si>
  <si>
    <t>Наложение лечебной прокладки при глубоком кариесе</t>
  </si>
  <si>
    <t>2.1.12.</t>
  </si>
  <si>
    <t>Восстановление формы зуба при отсутствии твердых тканей до 1/2 коронки зуба</t>
  </si>
  <si>
    <t>2.1.13.</t>
  </si>
  <si>
    <t>Отбеливание коронки зуба (1 сеанс)</t>
  </si>
  <si>
    <t>Лечение заболеваний твердых тканей зубов с использованием фотополимеров</t>
  </si>
  <si>
    <t>2.2.1.</t>
  </si>
  <si>
    <t>Закрытие одной фиссуры герметиком из фотополимера</t>
  </si>
  <si>
    <t>2.2.2.</t>
  </si>
  <si>
    <t>Наложение одной пломбы при поверхностном и среднем кариесе 1 и 5 класса по Блеку, кариесе цемента корня (линейная техника)</t>
  </si>
  <si>
    <t>2.2.3.</t>
  </si>
  <si>
    <t>Наложение одной пломбы при поверхностном и среднем кариесе 1 и 5 класса по Блеку, кариесе цемента корня (сэндвич-техника)</t>
  </si>
  <si>
    <t>2.2.4.</t>
  </si>
  <si>
    <t>Наложение одной пломбы при поверхностном и среднем кариесе 2 и 3 класса по Блеку (линейная техника)</t>
  </si>
  <si>
    <t>2.2.5.</t>
  </si>
  <si>
    <t>Наложение одной пломбы при поверхностном и среднем кариесе 2 и 3 класса по Блеку (сэндвич-техника)</t>
  </si>
  <si>
    <t>2.2.6.</t>
  </si>
  <si>
    <t>Наложение одной пломбы при поверхностном и среднем кариесе 4 класса по Блеку (линейная техника)</t>
  </si>
  <si>
    <t>2.2.7.</t>
  </si>
  <si>
    <t>Наложение одной пломбы при поверхностном и среднем кариесе 4 класса по Блеку (сэндвич-техника)</t>
  </si>
  <si>
    <t>2.2.8.</t>
  </si>
  <si>
    <t>Лечение с применением пина в зависимости от вида полости (суммируется с основными видами работ)</t>
  </si>
  <si>
    <t>2.2.9.</t>
  </si>
  <si>
    <t>Восстановление цвета и формы зуба при некариозных поражениях твердых тканей зубов (эрозия, клиновидный дефект, гипоплазия)</t>
  </si>
  <si>
    <t>2.2.10.</t>
  </si>
  <si>
    <t>Восстановление фасетки на металлической ортопедической конструкции фотополимером</t>
  </si>
  <si>
    <t>2.2.11.</t>
  </si>
  <si>
    <t>2.2.12.</t>
  </si>
  <si>
    <t>Полировка пломбы из композита при лечении кариозных полостей 1,2,3,5 класса по Блеку</t>
  </si>
  <si>
    <t>2.2.13.</t>
  </si>
  <si>
    <t>Полировка пломбы при реставрационных работах и при лечении кариозных полостей 4 класса по Блеку</t>
  </si>
  <si>
    <t>Эндодонтические виды работ</t>
  </si>
  <si>
    <t>2.3.1.</t>
  </si>
  <si>
    <t>Фиксация поста в корневом канале</t>
  </si>
  <si>
    <t>2.3.2.</t>
  </si>
  <si>
    <t>Лечение пульпита ампутационным методом без наложения пломбы</t>
  </si>
  <si>
    <t>2.3.3.</t>
  </si>
  <si>
    <t>Лечение периодонтита импрегнационным методом (без наложения пломбы)</t>
  </si>
  <si>
    <t>2.3.4.</t>
  </si>
  <si>
    <t>Лечение одного хорошего проходимого корневого канала без применения средств резорбции (т.е. пломбирование канала без гуттаперчи)</t>
  </si>
  <si>
    <t>2.3.5.</t>
  </si>
  <si>
    <t>Лечение одного корневого канала с применением средств механического и химического расширения</t>
  </si>
  <si>
    <t>2.3.6.</t>
  </si>
  <si>
    <t>Введение лекарственных средств в корневой канал при лечении деструктивных форм периодонтитов (на каждое посещение)</t>
  </si>
  <si>
    <t>2.3.7.</t>
  </si>
  <si>
    <t>Подготовка и обтурация одного корневого канала гуттаперчей</t>
  </si>
  <si>
    <t>2.3.8.</t>
  </si>
  <si>
    <t>Распломбировка одного корневого канала, пломбированного цинк-эвгеноловой пастой</t>
  </si>
  <si>
    <t>2.3.9.</t>
  </si>
  <si>
    <t>Распломбировка одного корневого канала, пломбированного резорцин-формалиновой пастой</t>
  </si>
  <si>
    <t>2.3.10.</t>
  </si>
  <si>
    <t>Распломбировка одного корневого канала, пломбированного фосфат-цементом</t>
  </si>
  <si>
    <t>2.3.11.</t>
  </si>
  <si>
    <t>Извлечение фиксированного инородного тела из одного корневого канала</t>
  </si>
  <si>
    <t>2.3.12.</t>
  </si>
  <si>
    <t>Распломбирование одного канала под штифт</t>
  </si>
  <si>
    <t>2.3.13.</t>
  </si>
  <si>
    <t>Удаление назубных отложений ручным способом полностью (не менее 5 зубов) с обязательным указанием зубной формулы</t>
  </si>
  <si>
    <t>2.3.14.</t>
  </si>
  <si>
    <t>Удаление назубных отложений с помощью ультразвуковой аппаратуры полностью (не менее 5 зубов) с обязательным указанием зубной формулы</t>
  </si>
  <si>
    <t>2.3.15.</t>
  </si>
  <si>
    <t>Вакуум-терапия (1 сеанс, проводится врачом)</t>
  </si>
  <si>
    <t>2.3.16.</t>
  </si>
  <si>
    <t>Снятие и анализ окклюдограммы</t>
  </si>
  <si>
    <t>2.3.17.</t>
  </si>
  <si>
    <t>Сошлифовка эмали со ската бугра одного зуба</t>
  </si>
  <si>
    <t>2.3.18.</t>
  </si>
  <si>
    <t>Наложение одного звена шины из лигатурной проволоки</t>
  </si>
  <si>
    <t>2.3.19.</t>
  </si>
  <si>
    <t>Шинирование зубов с применением композитов (в области одного зуба)</t>
  </si>
  <si>
    <t>2.3.20.</t>
  </si>
  <si>
    <t>Гидромассаж десен</t>
  </si>
  <si>
    <t>2.3.21.</t>
  </si>
  <si>
    <t>Шинирование двух зубов штифтами с внутриканальной фиксацией</t>
  </si>
  <si>
    <t>2.3.22.</t>
  </si>
  <si>
    <t>Кюретаж пародонтальных карманов в области двух зубов без отслаивания лоскута</t>
  </si>
  <si>
    <t>2.3.23.</t>
  </si>
  <si>
    <t>Лечебная повязка на слизистую оболочку полости рта (1 сеанс)</t>
  </si>
  <si>
    <t>2.3.24.</t>
  </si>
  <si>
    <t>Медикаментозное лечение пародонтальных карманов: орошение</t>
  </si>
  <si>
    <t>2.3.25.</t>
  </si>
  <si>
    <t>Медикаментозное лечение пародонтальных карманов: аппликация</t>
  </si>
  <si>
    <t>2.3.26.</t>
  </si>
  <si>
    <t>Медикаментозное лечение пародонтальных карманов: инстилляция</t>
  </si>
  <si>
    <t>2.3.27.</t>
  </si>
  <si>
    <t>Медикаментозное лечение пародонтальных карманов: повязка</t>
  </si>
  <si>
    <t>2.3.28.</t>
  </si>
  <si>
    <t>Вскрытие пародонтального абсцесса</t>
  </si>
  <si>
    <t>2.3.29.</t>
  </si>
  <si>
    <t>Гингивопластика в области шести зубов</t>
  </si>
  <si>
    <t>2.3.30.</t>
  </si>
  <si>
    <t>Вестибулопластика в области шести зубов</t>
  </si>
  <si>
    <t>2.3.31.</t>
  </si>
  <si>
    <t>Вестибулопластика с аутотрансплантацией (до шести зубов)</t>
  </si>
  <si>
    <t>2.3.32.</t>
  </si>
  <si>
    <t>Забор содержимого пародонтальных карманов для микробиологического исследования</t>
  </si>
  <si>
    <t>2.3.33.</t>
  </si>
  <si>
    <t>Инъекция лекарственного вещества (при заболеваниях тканей пародонта и слизистой оболочки рта - 1 процедура)</t>
  </si>
  <si>
    <t>Заболевания слизистой оболочки полости рта</t>
  </si>
  <si>
    <t>2.4.1.</t>
  </si>
  <si>
    <t>Начато</t>
  </si>
  <si>
    <t>2.4.2.</t>
  </si>
  <si>
    <t>Сеанс лечения</t>
  </si>
  <si>
    <t>Виды работ на хирургическом приеме (без учета анестезии)</t>
  </si>
  <si>
    <t>Удаление временного зуба</t>
  </si>
  <si>
    <t>Удаление постоянного зуба</t>
  </si>
  <si>
    <t>Сложное удаление зуба с разъединением корней</t>
  </si>
  <si>
    <t>Сложное удаление зуба с выкраиванием слизисто-надкостничного лоскута и резекцией костной пластинки</t>
  </si>
  <si>
    <t>Удаление ретенированного, дистопированного, сверхкомплектного зуба</t>
  </si>
  <si>
    <t>Коррекция альвеолярного отростка для подготовки к протезированию (в т.ч.удаление экзостозов)</t>
  </si>
  <si>
    <t>Удаление одного зуба с применением трансплантата при заболеваниях пародонта</t>
  </si>
  <si>
    <t>Перевязка раны в полости рта</t>
  </si>
  <si>
    <t>Лечение альвеолита с ревизией лунки</t>
  </si>
  <si>
    <t>Внутриротовой разрез с дренированием раны</t>
  </si>
  <si>
    <t>Внеротовой разрез, дренирование</t>
  </si>
  <si>
    <t>Повязка после внеротового разреза</t>
  </si>
  <si>
    <t>Секвестрэктомия</t>
  </si>
  <si>
    <t>Резекция верхушки корня одного зуба</t>
  </si>
  <si>
    <t>Резекция верхушки корня двух и более зубов</t>
  </si>
  <si>
    <t>Цистэктомия</t>
  </si>
  <si>
    <t>Иссечение доброкачественного новообразования мягких тканей полости рта (папиллома, фиброма, эпулис, гипертрофический гингивит)</t>
  </si>
  <si>
    <t>Удаление ретенционной кисты - цистэктомия</t>
  </si>
  <si>
    <t>Удаление ретенционной кисты - цистотомия</t>
  </si>
  <si>
    <t>Удаление доброкачественного образования кости (одонтома, остеома и др.)</t>
  </si>
  <si>
    <t>Иссечение капюшона</t>
  </si>
  <si>
    <t>Коррекция уздечки языка, губы</t>
  </si>
  <si>
    <t>Рассечение уздечки языка</t>
  </si>
  <si>
    <t>Иссечение доброкачественного образования кожи</t>
  </si>
  <si>
    <t>Лигатурное скрепление при вывихах зубов (один зуб)</t>
  </si>
  <si>
    <t>Снятие шины с одной челюсти</t>
  </si>
  <si>
    <t>Наложение одного шва</t>
  </si>
  <si>
    <t>Пластика перфорации верхнечелюстной пахзухи</t>
  </si>
  <si>
    <t>Биопсия слизистой оболочки полости рта</t>
  </si>
  <si>
    <t>3.30.</t>
  </si>
  <si>
    <t>Биопсия кости</t>
  </si>
  <si>
    <t>3.31.</t>
  </si>
  <si>
    <t>Биопсия пункционная</t>
  </si>
  <si>
    <t>3.32.</t>
  </si>
  <si>
    <t>Бужирование камня из протока слюнной железы</t>
  </si>
  <si>
    <t>3.33.</t>
  </si>
  <si>
    <t>Удаление камня из протока слюнной железы</t>
  </si>
  <si>
    <t>3.34.</t>
  </si>
  <si>
    <t>Сиалография</t>
  </si>
  <si>
    <t>3.35.</t>
  </si>
  <si>
    <t>Склерозирующая терапия</t>
  </si>
  <si>
    <t>3.36.</t>
  </si>
  <si>
    <t>Наложение повязки, компресса с участием врача</t>
  </si>
  <si>
    <t>3.37.</t>
  </si>
  <si>
    <t>Вправление вывиха нижней челюсти</t>
  </si>
  <si>
    <t>3.38.</t>
  </si>
  <si>
    <t>Компактостеотомия в области двух зубов</t>
  </si>
  <si>
    <t>3.39.</t>
  </si>
  <si>
    <t>3.40.</t>
  </si>
  <si>
    <t>Реплантация однокорневого зуба или закачка зуба</t>
  </si>
  <si>
    <t>3.41.</t>
  </si>
  <si>
    <t>Реплантация многокорневого зуба</t>
  </si>
  <si>
    <t>3.42.</t>
  </si>
  <si>
    <t>Иссечение рубца на коже</t>
  </si>
  <si>
    <t>3.43.</t>
  </si>
  <si>
    <t>Пластика слюнного свища</t>
  </si>
  <si>
    <t>3.44.</t>
  </si>
  <si>
    <t>Лечение заболеваний слюнных желез, височно-нижечелюстного сустава - первое посещение</t>
  </si>
  <si>
    <t>3.45.</t>
  </si>
  <si>
    <t>Лечение заболеваний слюнных желез, височно-нижечелюстного сустава - последующее посещение</t>
  </si>
  <si>
    <t>3.46.</t>
  </si>
  <si>
    <t>Введение лекарственных веществ в височно-нижечелюстной сустав</t>
  </si>
  <si>
    <t>3.47.</t>
  </si>
  <si>
    <t>Повторный осмотр</t>
  </si>
  <si>
    <t>Приложение к приказу №  182   от  18.04.2016г.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</si>
</sst>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family val="1"/>
      <charset val="204"/>
    </font>
    <font>
      <sz val="10"/>
      <name val="Times New Roman Cyr"/>
      <family val="1"/>
      <charset val="204"/>
    </font>
    <font>
      <b/>
      <u/>
      <sz val="14"/>
      <name val="Times New Roman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u/>
      <sz val="14"/>
      <color indexed="8"/>
      <name val="Times New Roman Cyr"/>
      <family val="1"/>
      <charset val="204"/>
    </font>
    <font>
      <sz val="14"/>
      <color indexed="10"/>
      <name val="Times New Roman Cyr"/>
      <charset val="204"/>
    </font>
    <font>
      <b/>
      <sz val="14"/>
      <color indexed="8"/>
      <name val="Times New Roman Cyr"/>
      <family val="1"/>
      <charset val="204"/>
    </font>
    <font>
      <sz val="14"/>
      <color indexed="8"/>
      <name val="Times New Roman Cyr"/>
      <charset val="204"/>
    </font>
    <font>
      <sz val="14"/>
      <color indexed="10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 Cyr"/>
      <charset val="204"/>
    </font>
    <font>
      <b/>
      <u/>
      <sz val="14"/>
      <color indexed="8"/>
      <name val="Times New Roman Cyr"/>
      <charset val="204"/>
    </font>
    <font>
      <i/>
      <sz val="14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164" fontId="1" fillId="0" borderId="0" applyFont="0" applyFill="0" applyBorder="0" applyAlignment="0" applyProtection="0"/>
    <xf numFmtId="0" fontId="4" fillId="0" borderId="0"/>
  </cellStyleXfs>
  <cellXfs count="103">
    <xf numFmtId="0" fontId="0" fillId="0" borderId="0" xfId="0"/>
    <xf numFmtId="0" fontId="2" fillId="0" borderId="0" xfId="1" applyFont="1" applyFill="1" applyAlignment="1">
      <alignment horizontal="center" vertical="center"/>
    </xf>
    <xf numFmtId="0" fontId="1" fillId="0" borderId="0" xfId="1" applyFill="1"/>
    <xf numFmtId="0" fontId="1" fillId="0" borderId="0" xfId="1" applyFill="1" applyAlignment="1">
      <alignment horizontal="center"/>
    </xf>
    <xf numFmtId="3" fontId="1" fillId="0" borderId="0" xfId="1" applyNumberForma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3" fontId="5" fillId="0" borderId="0" xfId="2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3" fontId="4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left" vertical="top"/>
    </xf>
    <xf numFmtId="3" fontId="4" fillId="0" borderId="0" xfId="1" applyNumberFormat="1" applyFont="1" applyFill="1" applyAlignment="1">
      <alignment horizontal="center" vertical="center" wrapText="1"/>
    </xf>
    <xf numFmtId="0" fontId="1" fillId="0" borderId="0" xfId="1" applyFill="1" applyAlignment="1">
      <alignment vertical="center"/>
    </xf>
    <xf numFmtId="3" fontId="2" fillId="0" borderId="0" xfId="2" applyNumberFormat="1" applyFont="1" applyFill="1" applyBorder="1" applyAlignment="1">
      <alignment horizontal="right" vertical="center"/>
    </xf>
    <xf numFmtId="3" fontId="2" fillId="0" borderId="0" xfId="2" applyNumberFormat="1" applyFont="1" applyFill="1" applyAlignment="1">
      <alignment horizontal="left" vertical="center"/>
    </xf>
    <xf numFmtId="3" fontId="2" fillId="0" borderId="0" xfId="2" applyNumberFormat="1" applyFont="1" applyFill="1" applyAlignment="1">
      <alignment vertical="center"/>
    </xf>
    <xf numFmtId="3" fontId="2" fillId="0" borderId="0" xfId="2" applyNumberFormat="1" applyFont="1" applyFill="1" applyAlignment="1">
      <alignment horizontal="right" vertical="center"/>
    </xf>
    <xf numFmtId="3" fontId="6" fillId="0" borderId="0" xfId="2" applyNumberFormat="1" applyFont="1" applyFill="1" applyAlignment="1">
      <alignment horizontal="right" vertical="center"/>
    </xf>
    <xf numFmtId="3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3" fontId="6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2" fillId="0" borderId="0" xfId="1" applyFont="1" applyFill="1"/>
    <xf numFmtId="0" fontId="3" fillId="0" borderId="0" xfId="1" applyFont="1" applyFill="1" applyAlignment="1">
      <alignment horizontal="center" vertical="center"/>
    </xf>
    <xf numFmtId="3" fontId="2" fillId="0" borderId="0" xfId="1" applyNumberFormat="1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/>
    </xf>
    <xf numFmtId="0" fontId="1" fillId="0" borderId="1" xfId="1" applyFill="1" applyBorder="1"/>
    <xf numFmtId="3" fontId="1" fillId="0" borderId="1" xfId="1" applyNumberFormat="1" applyFill="1" applyBorder="1" applyAlignment="1">
      <alignment vertical="center"/>
    </xf>
    <xf numFmtId="2" fontId="4" fillId="0" borderId="0" xfId="1" applyNumberFormat="1" applyFont="1" applyFill="1"/>
    <xf numFmtId="0" fontId="2" fillId="0" borderId="1" xfId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 applyProtection="1">
      <alignment horizontal="left" vertical="center" wrapText="1"/>
    </xf>
    <xf numFmtId="0" fontId="10" fillId="0" borderId="1" xfId="2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horizontal="center" vertical="center" wrapText="1"/>
    </xf>
    <xf numFmtId="3" fontId="2" fillId="0" borderId="1" xfId="5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3" fontId="2" fillId="0" borderId="1" xfId="5" applyNumberFormat="1" applyFont="1" applyFill="1" applyBorder="1" applyAlignment="1">
      <alignment horizontal="center" vertical="center" wrapText="1"/>
    </xf>
    <xf numFmtId="3" fontId="10" fillId="0" borderId="1" xfId="5" applyNumberFormat="1" applyFont="1" applyFill="1" applyBorder="1" applyAlignment="1">
      <alignment horizontal="center" vertical="center"/>
    </xf>
    <xf numFmtId="0" fontId="1" fillId="0" borderId="0" xfId="1" applyFill="1" applyBorder="1"/>
    <xf numFmtId="0" fontId="10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vertical="center" wrapText="1"/>
    </xf>
    <xf numFmtId="49" fontId="11" fillId="0" borderId="1" xfId="1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left" vertical="center" wrapText="1"/>
    </xf>
    <xf numFmtId="16" fontId="2" fillId="0" borderId="1" xfId="1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 wrapText="1" indent="2"/>
    </xf>
    <xf numFmtId="0" fontId="5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1" fillId="0" borderId="0" xfId="1" applyFill="1" applyAlignment="1">
      <alignment wrapText="1"/>
    </xf>
    <xf numFmtId="0" fontId="1" fillId="0" borderId="1" xfId="1" applyFill="1" applyBorder="1" applyAlignment="1">
      <alignment vertical="center"/>
    </xf>
    <xf numFmtId="49" fontId="12" fillId="0" borderId="1" xfId="1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vertical="center"/>
    </xf>
    <xf numFmtId="49" fontId="14" fillId="0" borderId="1" xfId="1" applyNumberFormat="1" applyFont="1" applyFill="1" applyBorder="1" applyAlignment="1">
      <alignment horizontal="left" vertical="center" wrapText="1"/>
    </xf>
    <xf numFmtId="3" fontId="10" fillId="0" borderId="1" xfId="1" applyNumberFormat="1" applyFont="1" applyFill="1" applyBorder="1" applyAlignment="1">
      <alignment vertical="center"/>
    </xf>
    <xf numFmtId="49" fontId="10" fillId="0" borderId="1" xfId="1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vertical="center" wrapText="1"/>
    </xf>
    <xf numFmtId="49" fontId="15" fillId="0" borderId="1" xfId="1" applyNumberFormat="1" applyFont="1" applyFill="1" applyBorder="1" applyAlignment="1">
      <alignment horizontal="left" vertical="center" wrapText="1"/>
    </xf>
    <xf numFmtId="3" fontId="15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3" fontId="16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/>
    <xf numFmtId="3" fontId="15" fillId="0" borderId="1" xfId="1" applyNumberFormat="1" applyFont="1" applyFill="1" applyBorder="1" applyAlignment="1">
      <alignment vertical="center"/>
    </xf>
    <xf numFmtId="0" fontId="21" fillId="0" borderId="1" xfId="1" applyFont="1" applyFill="1" applyBorder="1" applyAlignment="1">
      <alignment horizontal="left" vertical="center"/>
    </xf>
    <xf numFmtId="49" fontId="14" fillId="0" borderId="1" xfId="1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/>
    </xf>
    <xf numFmtId="49" fontId="10" fillId="0" borderId="1" xfId="1" applyNumberFormat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0" fontId="1" fillId="2" borderId="1" xfId="1" applyFill="1" applyBorder="1"/>
    <xf numFmtId="3" fontId="4" fillId="0" borderId="1" xfId="1" applyNumberFormat="1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 wrapText="1"/>
    </xf>
    <xf numFmtId="0" fontId="22" fillId="0" borderId="1" xfId="1" applyFont="1" applyFill="1" applyBorder="1" applyAlignment="1">
      <alignment horizontal="center" vertical="center"/>
    </xf>
    <xf numFmtId="49" fontId="22" fillId="0" borderId="1" xfId="1" applyNumberFormat="1" applyFont="1" applyFill="1" applyBorder="1" applyAlignment="1">
      <alignment horizontal="left" vertical="center" wrapText="1"/>
    </xf>
  </cellXfs>
  <cellStyles count="7">
    <cellStyle name="Обычный" xfId="0" builtinId="0"/>
    <cellStyle name="Обычный_KOMIS" xfId="6"/>
    <cellStyle name="Обычный_LOR" xfId="4"/>
    <cellStyle name="Обычный_TUTI" xfId="2"/>
    <cellStyle name="Обычный_Прейскурант  стоматология" xfId="3"/>
    <cellStyle name="Обычный_Тарифы на 2013 год" xfId="1"/>
    <cellStyle name="Финансовый_Тарифы на 2013 год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624"/>
  <sheetViews>
    <sheetView tabSelected="1" view="pageBreakPreview" zoomScale="70" zoomScaleNormal="75" zoomScaleSheetLayoutView="70" workbookViewId="0">
      <selection activeCell="C18" sqref="C18"/>
    </sheetView>
  </sheetViews>
  <sheetFormatPr defaultColWidth="10.28515625" defaultRowHeight="18.75" x14ac:dyDescent="0.25"/>
  <cols>
    <col min="1" max="1" width="9.7109375" style="1" customWidth="1"/>
    <col min="2" max="2" width="79.7109375" style="2" customWidth="1"/>
    <col min="3" max="3" width="17.7109375" style="2" customWidth="1"/>
    <col min="4" max="4" width="16.42578125" style="4" customWidth="1"/>
    <col min="5" max="5" width="10.28515625" style="2" hidden="1" customWidth="1"/>
    <col min="6" max="6" width="11.28515625" style="2" hidden="1" customWidth="1"/>
    <col min="7" max="16384" width="10.28515625" style="2"/>
  </cols>
  <sheetData>
    <row r="1" spans="1:4" x14ac:dyDescent="0.25">
      <c r="C1" s="3" t="s">
        <v>795</v>
      </c>
    </row>
    <row r="2" spans="1:4" x14ac:dyDescent="0.25">
      <c r="A2" s="5"/>
      <c r="D2" s="6" t="s">
        <v>1</v>
      </c>
    </row>
    <row r="3" spans="1:4" x14ac:dyDescent="0.25">
      <c r="A3" s="7"/>
      <c r="C3" s="8" t="s">
        <v>2</v>
      </c>
      <c r="D3" s="8"/>
    </row>
    <row r="4" spans="1:4" ht="57.75" customHeight="1" x14ac:dyDescent="0.25">
      <c r="A4" s="9"/>
      <c r="C4" s="10" t="s">
        <v>3</v>
      </c>
      <c r="D4" s="10"/>
    </row>
    <row r="5" spans="1:4" x14ac:dyDescent="0.25">
      <c r="B5" s="11"/>
      <c r="C5" s="11"/>
    </row>
    <row r="7" spans="1:4" x14ac:dyDescent="0.25">
      <c r="A7" s="7"/>
      <c r="D7" s="12" t="s">
        <v>4</v>
      </c>
    </row>
    <row r="8" spans="1:4" x14ac:dyDescent="0.25">
      <c r="D8" s="12" t="s">
        <v>5</v>
      </c>
    </row>
    <row r="9" spans="1:4" x14ac:dyDescent="0.25">
      <c r="A9" s="13"/>
      <c r="B9" s="14"/>
      <c r="D9" s="15" t="s">
        <v>6</v>
      </c>
    </row>
    <row r="10" spans="1:4" ht="15.75" customHeight="1" x14ac:dyDescent="0.25">
      <c r="D10" s="16"/>
    </row>
    <row r="11" spans="1:4" ht="15.75" customHeight="1" x14ac:dyDescent="0.25">
      <c r="D11" s="17"/>
    </row>
    <row r="12" spans="1:4" ht="16.5" customHeight="1" x14ac:dyDescent="0.25">
      <c r="D12" s="17"/>
    </row>
    <row r="13" spans="1:4" ht="16.5" customHeight="1" x14ac:dyDescent="0.25">
      <c r="B13" s="18"/>
      <c r="C13" s="18"/>
      <c r="D13" s="19"/>
    </row>
    <row r="14" spans="1:4" s="21" customFormat="1" x14ac:dyDescent="0.3">
      <c r="A14" s="20" t="s">
        <v>7</v>
      </c>
      <c r="B14" s="20"/>
      <c r="C14" s="20"/>
      <c r="D14" s="20"/>
    </row>
    <row r="15" spans="1:4" s="21" customFormat="1" x14ac:dyDescent="0.3">
      <c r="A15" s="20" t="s">
        <v>8</v>
      </c>
      <c r="B15" s="20"/>
      <c r="C15" s="20"/>
      <c r="D15" s="20"/>
    </row>
    <row r="16" spans="1:4" s="21" customFormat="1" x14ac:dyDescent="0.3">
      <c r="A16" s="20" t="s">
        <v>9</v>
      </c>
      <c r="B16" s="20"/>
      <c r="C16" s="20"/>
      <c r="D16" s="20"/>
    </row>
    <row r="17" spans="1:6" s="21" customFormat="1" ht="17.25" customHeight="1" x14ac:dyDescent="0.3">
      <c r="A17" s="22" t="s">
        <v>10</v>
      </c>
      <c r="B17" s="22"/>
      <c r="C17" s="22"/>
      <c r="D17" s="22"/>
    </row>
    <row r="18" spans="1:6" s="21" customFormat="1" ht="17.25" customHeight="1" x14ac:dyDescent="0.3">
      <c r="A18" s="1"/>
      <c r="B18" s="1"/>
      <c r="C18" s="1"/>
      <c r="D18" s="23"/>
    </row>
    <row r="19" spans="1:6" s="21" customFormat="1" ht="39.75" customHeight="1" x14ac:dyDescent="0.3">
      <c r="A19" s="24" t="s">
        <v>11</v>
      </c>
      <c r="B19" s="24" t="s">
        <v>12</v>
      </c>
      <c r="C19" s="24" t="s">
        <v>13</v>
      </c>
      <c r="D19" s="25" t="s">
        <v>14</v>
      </c>
    </row>
    <row r="20" spans="1:6" s="21" customFormat="1" x14ac:dyDescent="0.3">
      <c r="A20" s="26" t="s">
        <v>81</v>
      </c>
      <c r="B20" s="34"/>
      <c r="C20" s="34"/>
      <c r="D20" s="35"/>
    </row>
    <row r="21" spans="1:6" ht="27.75" customHeight="1" x14ac:dyDescent="0.3">
      <c r="A21" s="30">
        <v>1</v>
      </c>
      <c r="B21" s="36" t="s">
        <v>82</v>
      </c>
      <c r="C21" s="37" t="s">
        <v>17</v>
      </c>
      <c r="D21" s="38">
        <v>226</v>
      </c>
      <c r="E21" s="38">
        <v>178</v>
      </c>
      <c r="F21" s="29">
        <f>D21/E21</f>
        <v>1.2696629213483146</v>
      </c>
    </row>
    <row r="22" spans="1:6" ht="27.75" customHeight="1" x14ac:dyDescent="0.3">
      <c r="A22" s="30">
        <v>2</v>
      </c>
      <c r="B22" s="36" t="s">
        <v>83</v>
      </c>
      <c r="C22" s="37" t="s">
        <v>17</v>
      </c>
      <c r="D22" s="38">
        <v>339</v>
      </c>
      <c r="E22" s="38">
        <v>268</v>
      </c>
      <c r="F22" s="29">
        <f t="shared" ref="F22:F85" si="0">D22/E22</f>
        <v>1.2649253731343284</v>
      </c>
    </row>
    <row r="23" spans="1:6" ht="27.75" customHeight="1" x14ac:dyDescent="0.3">
      <c r="A23" s="30">
        <v>3</v>
      </c>
      <c r="B23" s="36" t="s">
        <v>84</v>
      </c>
      <c r="C23" s="37" t="s">
        <v>17</v>
      </c>
      <c r="D23" s="38">
        <v>23</v>
      </c>
      <c r="E23" s="38">
        <v>18</v>
      </c>
      <c r="F23" s="29">
        <f t="shared" si="0"/>
        <v>1.2777777777777777</v>
      </c>
    </row>
    <row r="24" spans="1:6" ht="27.75" customHeight="1" x14ac:dyDescent="0.3">
      <c r="A24" s="30">
        <v>4</v>
      </c>
      <c r="B24" s="36" t="s">
        <v>85</v>
      </c>
      <c r="C24" s="37" t="s">
        <v>17</v>
      </c>
      <c r="D24" s="38">
        <v>571</v>
      </c>
      <c r="E24" s="38">
        <v>401</v>
      </c>
      <c r="F24" s="29">
        <f t="shared" si="0"/>
        <v>1.4239401496259352</v>
      </c>
    </row>
    <row r="25" spans="1:6" ht="27.75" customHeight="1" x14ac:dyDescent="0.3">
      <c r="A25" s="30">
        <v>5</v>
      </c>
      <c r="B25" s="36" t="s">
        <v>86</v>
      </c>
      <c r="C25" s="37" t="s">
        <v>17</v>
      </c>
      <c r="D25" s="38">
        <v>761</v>
      </c>
      <c r="E25" s="38">
        <v>534</v>
      </c>
      <c r="F25" s="29">
        <f t="shared" si="0"/>
        <v>1.4250936329588015</v>
      </c>
    </row>
    <row r="26" spans="1:6" ht="27.75" customHeight="1" x14ac:dyDescent="0.3">
      <c r="A26" s="30">
        <v>6</v>
      </c>
      <c r="B26" s="36" t="s">
        <v>87</v>
      </c>
      <c r="C26" s="37" t="s">
        <v>17</v>
      </c>
      <c r="D26" s="38">
        <v>571</v>
      </c>
      <c r="E26" s="38">
        <v>401</v>
      </c>
      <c r="F26" s="29">
        <f t="shared" si="0"/>
        <v>1.4239401496259352</v>
      </c>
    </row>
    <row r="27" spans="1:6" ht="27.75" customHeight="1" x14ac:dyDescent="0.3">
      <c r="A27" s="30">
        <v>7</v>
      </c>
      <c r="B27" s="36" t="s">
        <v>88</v>
      </c>
      <c r="C27" s="37" t="s">
        <v>17</v>
      </c>
      <c r="D27" s="38">
        <v>571</v>
      </c>
      <c r="E27" s="38">
        <v>401</v>
      </c>
      <c r="F27" s="29">
        <f t="shared" si="0"/>
        <v>1.4239401496259352</v>
      </c>
    </row>
    <row r="28" spans="1:6" ht="27.75" customHeight="1" x14ac:dyDescent="0.3">
      <c r="A28" s="30">
        <v>8</v>
      </c>
      <c r="B28" s="36" t="s">
        <v>89</v>
      </c>
      <c r="C28" s="37" t="s">
        <v>17</v>
      </c>
      <c r="D28" s="38">
        <v>571</v>
      </c>
      <c r="E28" s="38">
        <v>401</v>
      </c>
      <c r="F28" s="29">
        <f t="shared" si="0"/>
        <v>1.4239401496259352</v>
      </c>
    </row>
    <row r="29" spans="1:6" ht="27.75" customHeight="1" x14ac:dyDescent="0.3">
      <c r="A29" s="30">
        <v>9</v>
      </c>
      <c r="B29" s="36" t="s">
        <v>90</v>
      </c>
      <c r="C29" s="37" t="s">
        <v>17</v>
      </c>
      <c r="D29" s="38">
        <v>571</v>
      </c>
      <c r="E29" s="38">
        <v>401</v>
      </c>
      <c r="F29" s="29">
        <f t="shared" si="0"/>
        <v>1.4239401496259352</v>
      </c>
    </row>
    <row r="30" spans="1:6" ht="27.75" customHeight="1" x14ac:dyDescent="0.3">
      <c r="A30" s="30">
        <v>10</v>
      </c>
      <c r="B30" s="36" t="s">
        <v>91</v>
      </c>
      <c r="C30" s="37" t="s">
        <v>17</v>
      </c>
      <c r="D30" s="38">
        <v>761</v>
      </c>
      <c r="E30" s="38">
        <v>800</v>
      </c>
      <c r="F30" s="29">
        <f t="shared" si="0"/>
        <v>0.95125000000000004</v>
      </c>
    </row>
    <row r="31" spans="1:6" ht="27.75" customHeight="1" x14ac:dyDescent="0.3">
      <c r="A31" s="30">
        <v>11</v>
      </c>
      <c r="B31" s="36" t="s">
        <v>92</v>
      </c>
      <c r="C31" s="37" t="s">
        <v>17</v>
      </c>
      <c r="D31" s="38">
        <v>2283</v>
      </c>
      <c r="E31" s="38">
        <v>1601</v>
      </c>
      <c r="F31" s="29">
        <f t="shared" si="0"/>
        <v>1.4259837601499064</v>
      </c>
    </row>
    <row r="32" spans="1:6" ht="27.75" customHeight="1" x14ac:dyDescent="0.3">
      <c r="A32" s="30">
        <v>12</v>
      </c>
      <c r="B32" s="36" t="s">
        <v>93</v>
      </c>
      <c r="C32" s="37" t="s">
        <v>17</v>
      </c>
      <c r="D32" s="38">
        <v>761</v>
      </c>
      <c r="E32" s="38">
        <v>534</v>
      </c>
      <c r="F32" s="29">
        <f t="shared" si="0"/>
        <v>1.4250936329588015</v>
      </c>
    </row>
    <row r="33" spans="1:7" ht="27.75" customHeight="1" x14ac:dyDescent="0.3">
      <c r="A33" s="30">
        <v>13</v>
      </c>
      <c r="B33" s="39" t="s">
        <v>94</v>
      </c>
      <c r="C33" s="37" t="s">
        <v>17</v>
      </c>
      <c r="D33" s="40">
        <v>761</v>
      </c>
      <c r="E33" s="40">
        <v>534</v>
      </c>
      <c r="F33" s="29">
        <f t="shared" si="0"/>
        <v>1.4250936329588015</v>
      </c>
    </row>
    <row r="34" spans="1:7" ht="27.75" customHeight="1" x14ac:dyDescent="0.3">
      <c r="A34" s="30">
        <v>14</v>
      </c>
      <c r="B34" s="36" t="s">
        <v>95</v>
      </c>
      <c r="C34" s="37" t="s">
        <v>17</v>
      </c>
      <c r="D34" s="38">
        <v>1142</v>
      </c>
      <c r="E34" s="38">
        <v>800</v>
      </c>
      <c r="F34" s="29">
        <f t="shared" si="0"/>
        <v>1.4275</v>
      </c>
    </row>
    <row r="35" spans="1:7" ht="27.75" customHeight="1" x14ac:dyDescent="0.3">
      <c r="A35" s="30">
        <v>15</v>
      </c>
      <c r="B35" s="36" t="s">
        <v>96</v>
      </c>
      <c r="C35" s="37" t="s">
        <v>17</v>
      </c>
      <c r="D35" s="38">
        <v>77</v>
      </c>
      <c r="E35" s="38">
        <v>44</v>
      </c>
      <c r="F35" s="29">
        <f t="shared" si="0"/>
        <v>1.75</v>
      </c>
    </row>
    <row r="36" spans="1:7" ht="27.75" customHeight="1" x14ac:dyDescent="0.3">
      <c r="A36" s="30">
        <v>16</v>
      </c>
      <c r="B36" s="36" t="s">
        <v>97</v>
      </c>
      <c r="C36" s="37" t="s">
        <v>17</v>
      </c>
      <c r="D36" s="41">
        <v>1522</v>
      </c>
      <c r="E36" s="41">
        <v>1067</v>
      </c>
      <c r="F36" s="29">
        <f t="shared" si="0"/>
        <v>1.4264292408622306</v>
      </c>
    </row>
    <row r="37" spans="1:7" ht="37.5" x14ac:dyDescent="0.3">
      <c r="A37" s="30">
        <v>17</v>
      </c>
      <c r="B37" s="36" t="s">
        <v>98</v>
      </c>
      <c r="C37" s="37" t="s">
        <v>17</v>
      </c>
      <c r="D37" s="38">
        <v>381</v>
      </c>
      <c r="E37" s="38">
        <v>267</v>
      </c>
      <c r="F37" s="29">
        <f t="shared" si="0"/>
        <v>1.4269662921348314</v>
      </c>
    </row>
    <row r="38" spans="1:7" ht="27.75" customHeight="1" x14ac:dyDescent="0.3">
      <c r="A38" s="30">
        <v>18</v>
      </c>
      <c r="B38" s="36" t="s">
        <v>99</v>
      </c>
      <c r="C38" s="37" t="s">
        <v>17</v>
      </c>
      <c r="D38" s="38">
        <v>761</v>
      </c>
      <c r="E38" s="38">
        <v>534</v>
      </c>
      <c r="F38" s="29">
        <f t="shared" si="0"/>
        <v>1.4250936329588015</v>
      </c>
      <c r="G38" s="42"/>
    </row>
    <row r="39" spans="1:7" ht="27.75" customHeight="1" x14ac:dyDescent="0.3">
      <c r="A39" s="30">
        <v>19</v>
      </c>
      <c r="B39" s="36" t="s">
        <v>100</v>
      </c>
      <c r="C39" s="37" t="s">
        <v>17</v>
      </c>
      <c r="D39" s="38">
        <v>113</v>
      </c>
      <c r="E39" s="38">
        <v>90</v>
      </c>
      <c r="F39" s="29">
        <f t="shared" si="0"/>
        <v>1.2555555555555555</v>
      </c>
      <c r="G39" s="42"/>
    </row>
    <row r="40" spans="1:7" ht="27.75" customHeight="1" x14ac:dyDescent="0.3">
      <c r="A40" s="30">
        <v>20</v>
      </c>
      <c r="B40" s="36" t="s">
        <v>101</v>
      </c>
      <c r="C40" s="37" t="s">
        <v>17</v>
      </c>
      <c r="D40" s="38">
        <v>113</v>
      </c>
      <c r="E40" s="38">
        <v>90</v>
      </c>
      <c r="F40" s="29">
        <f t="shared" si="0"/>
        <v>1.2555555555555555</v>
      </c>
    </row>
    <row r="41" spans="1:7" ht="27.75" customHeight="1" x14ac:dyDescent="0.3">
      <c r="A41" s="30">
        <v>21</v>
      </c>
      <c r="B41" s="36" t="s">
        <v>102</v>
      </c>
      <c r="C41" s="37" t="s">
        <v>17</v>
      </c>
      <c r="D41" s="38">
        <v>1367</v>
      </c>
      <c r="E41" s="38">
        <v>978</v>
      </c>
      <c r="F41" s="29">
        <f t="shared" si="0"/>
        <v>1.3977505112474438</v>
      </c>
    </row>
    <row r="42" spans="1:7" ht="27.75" customHeight="1" x14ac:dyDescent="0.3">
      <c r="A42" s="30">
        <v>22</v>
      </c>
      <c r="B42" s="36" t="s">
        <v>103</v>
      </c>
      <c r="C42" s="37" t="s">
        <v>17</v>
      </c>
      <c r="D42" s="38">
        <v>678</v>
      </c>
      <c r="E42" s="38">
        <v>536</v>
      </c>
      <c r="F42" s="29">
        <f t="shared" si="0"/>
        <v>1.2649253731343284</v>
      </c>
    </row>
    <row r="43" spans="1:7" ht="27.75" customHeight="1" x14ac:dyDescent="0.3">
      <c r="A43" s="30">
        <v>23</v>
      </c>
      <c r="B43" s="36" t="s">
        <v>104</v>
      </c>
      <c r="C43" s="37" t="s">
        <v>17</v>
      </c>
      <c r="D43" s="38">
        <v>304</v>
      </c>
      <c r="E43" s="38">
        <v>214</v>
      </c>
      <c r="F43" s="29">
        <f t="shared" si="0"/>
        <v>1.4205607476635513</v>
      </c>
    </row>
    <row r="44" spans="1:7" ht="27.75" customHeight="1" x14ac:dyDescent="0.3">
      <c r="A44" s="30">
        <v>24</v>
      </c>
      <c r="B44" s="36" t="s">
        <v>105</v>
      </c>
      <c r="C44" s="37" t="s">
        <v>17</v>
      </c>
      <c r="D44" s="38">
        <v>77</v>
      </c>
      <c r="E44" s="38">
        <v>44</v>
      </c>
      <c r="F44" s="29">
        <f t="shared" si="0"/>
        <v>1.75</v>
      </c>
    </row>
    <row r="45" spans="1:7" ht="27.75" customHeight="1" x14ac:dyDescent="0.3">
      <c r="A45" s="30">
        <v>25</v>
      </c>
      <c r="B45" s="36" t="s">
        <v>106</v>
      </c>
      <c r="C45" s="37" t="s">
        <v>17</v>
      </c>
      <c r="D45" s="38">
        <v>4692</v>
      </c>
      <c r="E45" s="38">
        <v>3199</v>
      </c>
      <c r="F45" s="29">
        <f t="shared" si="0"/>
        <v>1.4667083463582369</v>
      </c>
    </row>
    <row r="46" spans="1:7" ht="27.75" customHeight="1" x14ac:dyDescent="0.3">
      <c r="A46" s="30">
        <v>26</v>
      </c>
      <c r="B46" s="36" t="s">
        <v>107</v>
      </c>
      <c r="C46" s="37" t="s">
        <v>17</v>
      </c>
      <c r="D46" s="38">
        <v>761</v>
      </c>
      <c r="E46" s="38">
        <v>534</v>
      </c>
      <c r="F46" s="29">
        <f t="shared" si="0"/>
        <v>1.4250936329588015</v>
      </c>
    </row>
    <row r="47" spans="1:7" ht="27.75" customHeight="1" x14ac:dyDescent="0.3">
      <c r="A47" s="30">
        <v>27</v>
      </c>
      <c r="B47" s="36" t="s">
        <v>108</v>
      </c>
      <c r="C47" s="37" t="s">
        <v>17</v>
      </c>
      <c r="D47" s="38">
        <v>339</v>
      </c>
      <c r="E47" s="38">
        <v>268</v>
      </c>
      <c r="F47" s="29">
        <f t="shared" si="0"/>
        <v>1.2649253731343284</v>
      </c>
    </row>
    <row r="48" spans="1:7" ht="27.75" customHeight="1" x14ac:dyDescent="0.3">
      <c r="A48" s="30">
        <v>28</v>
      </c>
      <c r="B48" s="36" t="s">
        <v>109</v>
      </c>
      <c r="C48" s="37" t="s">
        <v>17</v>
      </c>
      <c r="D48" s="38">
        <v>77</v>
      </c>
      <c r="E48" s="38">
        <v>44</v>
      </c>
      <c r="F48" s="29">
        <f t="shared" si="0"/>
        <v>1.75</v>
      </c>
    </row>
    <row r="49" spans="1:6" ht="27.75" customHeight="1" x14ac:dyDescent="0.3">
      <c r="A49" s="30">
        <v>29</v>
      </c>
      <c r="B49" s="36" t="s">
        <v>110</v>
      </c>
      <c r="C49" s="37" t="s">
        <v>17</v>
      </c>
      <c r="D49" s="38">
        <v>452</v>
      </c>
      <c r="E49" s="38">
        <v>357</v>
      </c>
      <c r="F49" s="29">
        <f t="shared" si="0"/>
        <v>1.2661064425770308</v>
      </c>
    </row>
    <row r="50" spans="1:6" ht="27.75" customHeight="1" x14ac:dyDescent="0.3">
      <c r="A50" s="30">
        <v>30</v>
      </c>
      <c r="B50" s="43" t="s">
        <v>111</v>
      </c>
      <c r="C50" s="37" t="s">
        <v>17</v>
      </c>
      <c r="D50" s="38">
        <v>761</v>
      </c>
      <c r="E50" s="38">
        <v>534</v>
      </c>
      <c r="F50" s="29">
        <f t="shared" si="0"/>
        <v>1.4250936329588015</v>
      </c>
    </row>
    <row r="51" spans="1:6" ht="27.75" customHeight="1" x14ac:dyDescent="0.3">
      <c r="A51" s="30">
        <v>31</v>
      </c>
      <c r="B51" s="36" t="s">
        <v>112</v>
      </c>
      <c r="C51" s="37" t="s">
        <v>17</v>
      </c>
      <c r="D51" s="38">
        <v>155</v>
      </c>
      <c r="E51" s="38">
        <v>89</v>
      </c>
      <c r="F51" s="29">
        <f t="shared" si="0"/>
        <v>1.7415730337078652</v>
      </c>
    </row>
    <row r="52" spans="1:6" ht="27.75" customHeight="1" x14ac:dyDescent="0.3">
      <c r="A52" s="30">
        <v>32</v>
      </c>
      <c r="B52" s="36" t="s">
        <v>113</v>
      </c>
      <c r="C52" s="37" t="s">
        <v>17</v>
      </c>
      <c r="D52" s="38">
        <v>761</v>
      </c>
      <c r="E52" s="38">
        <v>534</v>
      </c>
      <c r="F52" s="29">
        <f t="shared" si="0"/>
        <v>1.4250936329588015</v>
      </c>
    </row>
    <row r="53" spans="1:6" ht="27.75" customHeight="1" x14ac:dyDescent="0.3">
      <c r="A53" s="30">
        <v>33</v>
      </c>
      <c r="B53" s="36" t="s">
        <v>114</v>
      </c>
      <c r="C53" s="37" t="s">
        <v>17</v>
      </c>
      <c r="D53" s="38">
        <v>606</v>
      </c>
      <c r="E53" s="38">
        <v>445</v>
      </c>
      <c r="F53" s="29">
        <f t="shared" si="0"/>
        <v>1.3617977528089888</v>
      </c>
    </row>
    <row r="54" spans="1:6" ht="27.75" customHeight="1" x14ac:dyDescent="0.3">
      <c r="A54" s="30">
        <v>34</v>
      </c>
      <c r="B54" s="36" t="s">
        <v>115</v>
      </c>
      <c r="C54" s="37" t="s">
        <v>17</v>
      </c>
      <c r="D54" s="38">
        <v>791</v>
      </c>
      <c r="E54" s="38">
        <v>624</v>
      </c>
      <c r="F54" s="29">
        <f t="shared" si="0"/>
        <v>1.2676282051282051</v>
      </c>
    </row>
    <row r="55" spans="1:6" ht="27.75" customHeight="1" x14ac:dyDescent="0.3">
      <c r="A55" s="30">
        <v>35</v>
      </c>
      <c r="B55" s="36" t="s">
        <v>116</v>
      </c>
      <c r="C55" s="37" t="s">
        <v>17</v>
      </c>
      <c r="D55" s="38">
        <v>381</v>
      </c>
      <c r="E55" s="38">
        <v>267</v>
      </c>
      <c r="F55" s="29">
        <f t="shared" si="0"/>
        <v>1.4269662921348314</v>
      </c>
    </row>
    <row r="56" spans="1:6" ht="27.75" customHeight="1" x14ac:dyDescent="0.3">
      <c r="A56" s="30">
        <v>36</v>
      </c>
      <c r="B56" s="36" t="s">
        <v>117</v>
      </c>
      <c r="C56" s="37" t="s">
        <v>17</v>
      </c>
      <c r="D56" s="38">
        <v>571</v>
      </c>
      <c r="E56" s="38">
        <v>401</v>
      </c>
      <c r="F56" s="29">
        <f t="shared" si="0"/>
        <v>1.4239401496259352</v>
      </c>
    </row>
    <row r="57" spans="1:6" ht="27.75" customHeight="1" x14ac:dyDescent="0.3">
      <c r="A57" s="30">
        <v>37</v>
      </c>
      <c r="B57" s="43" t="s">
        <v>118</v>
      </c>
      <c r="C57" s="37" t="s">
        <v>17</v>
      </c>
      <c r="D57" s="38">
        <v>761</v>
      </c>
      <c r="E57" s="38">
        <v>534</v>
      </c>
      <c r="F57" s="29">
        <f t="shared" si="0"/>
        <v>1.4250936329588015</v>
      </c>
    </row>
    <row r="58" spans="1:6" ht="27.75" customHeight="1" x14ac:dyDescent="0.3">
      <c r="A58" s="30">
        <v>38</v>
      </c>
      <c r="B58" s="43" t="s">
        <v>119</v>
      </c>
      <c r="C58" s="37" t="s">
        <v>17</v>
      </c>
      <c r="D58" s="38">
        <v>113</v>
      </c>
      <c r="E58" s="38">
        <v>90</v>
      </c>
      <c r="F58" s="29">
        <f t="shared" si="0"/>
        <v>1.2555555555555555</v>
      </c>
    </row>
    <row r="59" spans="1:6" ht="27.75" customHeight="1" x14ac:dyDescent="0.3">
      <c r="A59" s="30">
        <v>39</v>
      </c>
      <c r="B59" s="44" t="s">
        <v>120</v>
      </c>
      <c r="C59" s="37" t="s">
        <v>17</v>
      </c>
      <c r="D59" s="38">
        <v>565</v>
      </c>
      <c r="E59" s="38">
        <v>446</v>
      </c>
      <c r="F59" s="29">
        <f t="shared" si="0"/>
        <v>1.2668161434977578</v>
      </c>
    </row>
    <row r="60" spans="1:6" ht="27.75" customHeight="1" x14ac:dyDescent="0.3">
      <c r="A60" s="30">
        <v>40</v>
      </c>
      <c r="B60" s="36" t="s">
        <v>121</v>
      </c>
      <c r="C60" s="37" t="s">
        <v>17</v>
      </c>
      <c r="D60" s="38">
        <v>761</v>
      </c>
      <c r="E60" s="38">
        <v>534</v>
      </c>
      <c r="F60" s="29">
        <f t="shared" si="0"/>
        <v>1.4250936329588015</v>
      </c>
    </row>
    <row r="61" spans="1:6" ht="27.75" customHeight="1" x14ac:dyDescent="0.3">
      <c r="A61" s="30">
        <v>41</v>
      </c>
      <c r="B61" s="44" t="s">
        <v>122</v>
      </c>
      <c r="C61" s="37" t="s">
        <v>17</v>
      </c>
      <c r="D61" s="38">
        <v>1332</v>
      </c>
      <c r="E61" s="38">
        <v>934</v>
      </c>
      <c r="F61" s="29">
        <f t="shared" si="0"/>
        <v>1.4261241970021414</v>
      </c>
    </row>
    <row r="62" spans="1:6" ht="27.75" customHeight="1" x14ac:dyDescent="0.3">
      <c r="A62" s="30">
        <v>42</v>
      </c>
      <c r="B62" s="44" t="s">
        <v>123</v>
      </c>
      <c r="C62" s="37" t="s">
        <v>17</v>
      </c>
      <c r="D62" s="38">
        <v>791</v>
      </c>
      <c r="E62" s="38">
        <v>624</v>
      </c>
      <c r="F62" s="29">
        <f t="shared" si="0"/>
        <v>1.2676282051282051</v>
      </c>
    </row>
    <row r="63" spans="1:6" ht="27.75" customHeight="1" x14ac:dyDescent="0.3">
      <c r="A63" s="30">
        <v>43</v>
      </c>
      <c r="B63" s="36" t="s">
        <v>124</v>
      </c>
      <c r="C63" s="37" t="s">
        <v>17</v>
      </c>
      <c r="D63" s="38">
        <v>3550</v>
      </c>
      <c r="E63" s="38">
        <v>2399</v>
      </c>
      <c r="F63" s="29">
        <f t="shared" si="0"/>
        <v>1.4797832430179241</v>
      </c>
    </row>
    <row r="64" spans="1:6" ht="27.75" customHeight="1" x14ac:dyDescent="0.3">
      <c r="A64" s="30">
        <v>44</v>
      </c>
      <c r="B64" s="36" t="s">
        <v>125</v>
      </c>
      <c r="C64" s="37" t="s">
        <v>17</v>
      </c>
      <c r="D64" s="38">
        <v>1944</v>
      </c>
      <c r="E64" s="38">
        <v>1333</v>
      </c>
      <c r="F64" s="29">
        <f t="shared" si="0"/>
        <v>1.4583645911477869</v>
      </c>
    </row>
    <row r="65" spans="1:6" ht="27.75" customHeight="1" x14ac:dyDescent="0.3">
      <c r="A65" s="30">
        <v>45</v>
      </c>
      <c r="B65" s="36" t="s">
        <v>126</v>
      </c>
      <c r="C65" s="37" t="s">
        <v>17</v>
      </c>
      <c r="D65" s="38">
        <v>226</v>
      </c>
      <c r="E65" s="38">
        <v>178</v>
      </c>
      <c r="F65" s="29">
        <f t="shared" si="0"/>
        <v>1.2696629213483146</v>
      </c>
    </row>
    <row r="66" spans="1:6" ht="27.75" customHeight="1" x14ac:dyDescent="0.3">
      <c r="A66" s="30">
        <v>46</v>
      </c>
      <c r="B66" s="36" t="s">
        <v>127</v>
      </c>
      <c r="C66" s="37" t="s">
        <v>17</v>
      </c>
      <c r="D66" s="38">
        <v>190</v>
      </c>
      <c r="E66" s="38">
        <v>134</v>
      </c>
      <c r="F66" s="29">
        <f t="shared" si="0"/>
        <v>1.4179104477611941</v>
      </c>
    </row>
    <row r="67" spans="1:6" ht="27.75" customHeight="1" x14ac:dyDescent="0.3">
      <c r="A67" s="30">
        <v>47</v>
      </c>
      <c r="B67" s="36" t="s">
        <v>128</v>
      </c>
      <c r="C67" s="37" t="s">
        <v>17</v>
      </c>
      <c r="D67" s="38">
        <v>114</v>
      </c>
      <c r="E67" s="38">
        <v>80</v>
      </c>
      <c r="F67" s="29">
        <f t="shared" si="0"/>
        <v>1.425</v>
      </c>
    </row>
    <row r="68" spans="1:6" ht="27.75" customHeight="1" x14ac:dyDescent="0.3">
      <c r="A68" s="30">
        <v>48</v>
      </c>
      <c r="B68" s="43" t="s">
        <v>129</v>
      </c>
      <c r="C68" s="37" t="s">
        <v>17</v>
      </c>
      <c r="D68" s="38">
        <v>648</v>
      </c>
      <c r="E68" s="38">
        <v>444</v>
      </c>
      <c r="F68" s="29">
        <f t="shared" si="0"/>
        <v>1.4594594594594594</v>
      </c>
    </row>
    <row r="69" spans="1:6" ht="27.75" customHeight="1" x14ac:dyDescent="0.3">
      <c r="A69" s="30">
        <v>49</v>
      </c>
      <c r="B69" s="36" t="s">
        <v>130</v>
      </c>
      <c r="C69" s="37" t="s">
        <v>17</v>
      </c>
      <c r="D69" s="38">
        <v>761</v>
      </c>
      <c r="E69" s="38">
        <v>534</v>
      </c>
      <c r="F69" s="29">
        <f t="shared" si="0"/>
        <v>1.4250936329588015</v>
      </c>
    </row>
    <row r="70" spans="1:6" ht="27.75" customHeight="1" x14ac:dyDescent="0.3">
      <c r="A70" s="30">
        <v>50</v>
      </c>
      <c r="B70" s="36" t="s">
        <v>131</v>
      </c>
      <c r="C70" s="37" t="s">
        <v>17</v>
      </c>
      <c r="D70" s="38">
        <v>381</v>
      </c>
      <c r="E70" s="38">
        <v>267</v>
      </c>
      <c r="F70" s="29">
        <f t="shared" si="0"/>
        <v>1.4269662921348314</v>
      </c>
    </row>
    <row r="71" spans="1:6" ht="27.75" customHeight="1" x14ac:dyDescent="0.3">
      <c r="A71" s="30">
        <v>51</v>
      </c>
      <c r="B71" s="36" t="s">
        <v>132</v>
      </c>
      <c r="C71" s="37" t="s">
        <v>17</v>
      </c>
      <c r="D71" s="38">
        <v>339</v>
      </c>
      <c r="E71" s="38">
        <v>268</v>
      </c>
      <c r="F71" s="29">
        <f t="shared" si="0"/>
        <v>1.2649253731343284</v>
      </c>
    </row>
    <row r="72" spans="1:6" ht="27.75" customHeight="1" x14ac:dyDescent="0.3">
      <c r="A72" s="30">
        <v>52</v>
      </c>
      <c r="B72" s="36" t="s">
        <v>133</v>
      </c>
      <c r="C72" s="37" t="s">
        <v>17</v>
      </c>
      <c r="D72" s="38">
        <v>226</v>
      </c>
      <c r="E72" s="38">
        <v>178</v>
      </c>
      <c r="F72" s="29">
        <f t="shared" si="0"/>
        <v>1.2696629213483146</v>
      </c>
    </row>
    <row r="73" spans="1:6" ht="27.75" customHeight="1" x14ac:dyDescent="0.3">
      <c r="A73" s="30">
        <v>53</v>
      </c>
      <c r="B73" s="36" t="s">
        <v>134</v>
      </c>
      <c r="C73" s="37" t="s">
        <v>17</v>
      </c>
      <c r="D73" s="38">
        <v>678</v>
      </c>
      <c r="E73" s="38">
        <v>536</v>
      </c>
      <c r="F73" s="29">
        <f t="shared" si="0"/>
        <v>1.2649253731343284</v>
      </c>
    </row>
    <row r="74" spans="1:6" ht="27.75" customHeight="1" x14ac:dyDescent="0.3">
      <c r="A74" s="30">
        <v>54</v>
      </c>
      <c r="B74" s="36" t="s">
        <v>135</v>
      </c>
      <c r="C74" s="37" t="s">
        <v>17</v>
      </c>
      <c r="D74" s="38">
        <v>565</v>
      </c>
      <c r="E74" s="38">
        <v>446</v>
      </c>
      <c r="F74" s="29">
        <f t="shared" si="0"/>
        <v>1.2668161434977578</v>
      </c>
    </row>
    <row r="75" spans="1:6" ht="27.75" customHeight="1" x14ac:dyDescent="0.3">
      <c r="A75" s="30">
        <v>55</v>
      </c>
      <c r="B75" s="43" t="s">
        <v>136</v>
      </c>
      <c r="C75" s="37" t="s">
        <v>17</v>
      </c>
      <c r="D75" s="38">
        <v>571</v>
      </c>
      <c r="E75" s="38">
        <v>401</v>
      </c>
      <c r="F75" s="29">
        <f t="shared" si="0"/>
        <v>1.4239401496259352</v>
      </c>
    </row>
    <row r="76" spans="1:6" ht="27.75" customHeight="1" x14ac:dyDescent="0.3">
      <c r="A76" s="30">
        <v>56</v>
      </c>
      <c r="B76" s="43" t="s">
        <v>137</v>
      </c>
      <c r="C76" s="37" t="s">
        <v>17</v>
      </c>
      <c r="D76" s="38">
        <v>381</v>
      </c>
      <c r="E76" s="38">
        <v>267</v>
      </c>
      <c r="F76" s="29">
        <f t="shared" si="0"/>
        <v>1.4269662921348314</v>
      </c>
    </row>
    <row r="77" spans="1:6" ht="27.75" customHeight="1" x14ac:dyDescent="0.3">
      <c r="A77" s="30">
        <v>57</v>
      </c>
      <c r="B77" s="36" t="s">
        <v>138</v>
      </c>
      <c r="C77" s="37" t="s">
        <v>17</v>
      </c>
      <c r="D77" s="38">
        <v>3550</v>
      </c>
      <c r="E77" s="38">
        <v>2399</v>
      </c>
      <c r="F77" s="29">
        <f t="shared" si="0"/>
        <v>1.4797832430179241</v>
      </c>
    </row>
    <row r="78" spans="1:6" ht="27.75" customHeight="1" x14ac:dyDescent="0.3">
      <c r="A78" s="30">
        <v>58</v>
      </c>
      <c r="B78" s="36" t="s">
        <v>139</v>
      </c>
      <c r="C78" s="37" t="s">
        <v>17</v>
      </c>
      <c r="D78" s="38">
        <v>1712</v>
      </c>
      <c r="E78" s="38">
        <v>1201</v>
      </c>
      <c r="F78" s="29">
        <f t="shared" si="0"/>
        <v>1.4254787676935887</v>
      </c>
    </row>
    <row r="79" spans="1:6" ht="27.75" customHeight="1" x14ac:dyDescent="0.3">
      <c r="A79" s="30">
        <v>59</v>
      </c>
      <c r="B79" s="36" t="s">
        <v>140</v>
      </c>
      <c r="C79" s="37" t="s">
        <v>17</v>
      </c>
      <c r="D79" s="38">
        <v>381</v>
      </c>
      <c r="E79" s="38">
        <v>267</v>
      </c>
      <c r="F79" s="29">
        <f t="shared" si="0"/>
        <v>1.4269662921348314</v>
      </c>
    </row>
    <row r="80" spans="1:6" ht="27.75" customHeight="1" x14ac:dyDescent="0.3">
      <c r="A80" s="30">
        <v>60</v>
      </c>
      <c r="B80" s="36" t="s">
        <v>141</v>
      </c>
      <c r="C80" s="37" t="s">
        <v>17</v>
      </c>
      <c r="D80" s="38">
        <v>226</v>
      </c>
      <c r="E80" s="38">
        <v>178</v>
      </c>
      <c r="F80" s="29">
        <f t="shared" si="0"/>
        <v>1.2696629213483146</v>
      </c>
    </row>
    <row r="81" spans="1:6" ht="27.75" customHeight="1" x14ac:dyDescent="0.3">
      <c r="A81" s="30">
        <v>61</v>
      </c>
      <c r="B81" s="36" t="s">
        <v>142</v>
      </c>
      <c r="C81" s="37" t="s">
        <v>17</v>
      </c>
      <c r="D81" s="38">
        <v>1100</v>
      </c>
      <c r="E81" s="38">
        <v>801</v>
      </c>
      <c r="F81" s="29">
        <f t="shared" si="0"/>
        <v>1.3732833957553059</v>
      </c>
    </row>
    <row r="82" spans="1:6" x14ac:dyDescent="0.3">
      <c r="A82" s="30"/>
      <c r="B82" s="36"/>
      <c r="C82" s="36"/>
      <c r="D82" s="38"/>
      <c r="E82" s="38"/>
      <c r="F82" s="29"/>
    </row>
    <row r="83" spans="1:6" x14ac:dyDescent="0.3">
      <c r="A83" s="26" t="s">
        <v>143</v>
      </c>
      <c r="B83" s="45"/>
      <c r="C83" s="45"/>
      <c r="D83" s="33"/>
      <c r="E83" s="33"/>
      <c r="F83" s="29"/>
    </row>
    <row r="84" spans="1:6" ht="29.25" customHeight="1" x14ac:dyDescent="0.3">
      <c r="A84" s="30">
        <v>1</v>
      </c>
      <c r="B84" s="46" t="s">
        <v>144</v>
      </c>
      <c r="C84" s="37" t="s">
        <v>17</v>
      </c>
      <c r="D84" s="33">
        <v>1095</v>
      </c>
      <c r="E84" s="33">
        <v>750</v>
      </c>
      <c r="F84" s="29">
        <f t="shared" si="0"/>
        <v>1.46</v>
      </c>
    </row>
    <row r="85" spans="1:6" ht="29.25" customHeight="1" x14ac:dyDescent="0.3">
      <c r="A85" s="30">
        <v>2</v>
      </c>
      <c r="B85" s="46" t="s">
        <v>145</v>
      </c>
      <c r="C85" s="37" t="s">
        <v>17</v>
      </c>
      <c r="D85" s="33">
        <v>1500</v>
      </c>
      <c r="E85" s="33">
        <v>1031</v>
      </c>
      <c r="F85" s="29">
        <f t="shared" si="0"/>
        <v>1.4548981571290009</v>
      </c>
    </row>
    <row r="86" spans="1:6" ht="29.25" customHeight="1" x14ac:dyDescent="0.3">
      <c r="A86" s="30">
        <v>3</v>
      </c>
      <c r="B86" s="46" t="s">
        <v>146</v>
      </c>
      <c r="C86" s="37" t="s">
        <v>17</v>
      </c>
      <c r="D86" s="33">
        <v>1297</v>
      </c>
      <c r="E86" s="33">
        <v>891</v>
      </c>
      <c r="F86" s="29">
        <f t="shared" ref="F86:F152" si="1">D86/E86</f>
        <v>1.4556677890011223</v>
      </c>
    </row>
    <row r="87" spans="1:6" ht="29.25" customHeight="1" x14ac:dyDescent="0.3">
      <c r="A87" s="30">
        <v>4</v>
      </c>
      <c r="B87" s="46" t="s">
        <v>147</v>
      </c>
      <c r="C87" s="37" t="s">
        <v>17</v>
      </c>
      <c r="D87" s="33">
        <v>1500</v>
      </c>
      <c r="E87" s="33">
        <v>1031</v>
      </c>
      <c r="F87" s="29">
        <f t="shared" si="1"/>
        <v>1.4548981571290009</v>
      </c>
    </row>
    <row r="88" spans="1:6" ht="29.25" customHeight="1" x14ac:dyDescent="0.3">
      <c r="A88" s="30">
        <v>5</v>
      </c>
      <c r="B88" s="46" t="s">
        <v>148</v>
      </c>
      <c r="C88" s="37" t="s">
        <v>17</v>
      </c>
      <c r="D88" s="33">
        <v>1500</v>
      </c>
      <c r="E88" s="33">
        <v>1031</v>
      </c>
      <c r="F88" s="29">
        <f t="shared" si="1"/>
        <v>1.4548981571290009</v>
      </c>
    </row>
    <row r="89" spans="1:6" ht="29.25" customHeight="1" x14ac:dyDescent="0.3">
      <c r="A89" s="30">
        <v>6</v>
      </c>
      <c r="B89" s="46" t="s">
        <v>149</v>
      </c>
      <c r="C89" s="37" t="s">
        <v>17</v>
      </c>
      <c r="D89" s="33">
        <v>1095</v>
      </c>
      <c r="E89" s="33">
        <v>750</v>
      </c>
      <c r="F89" s="29">
        <f t="shared" si="1"/>
        <v>1.46</v>
      </c>
    </row>
    <row r="90" spans="1:6" ht="29.25" customHeight="1" x14ac:dyDescent="0.3">
      <c r="A90" s="30">
        <v>7</v>
      </c>
      <c r="B90" s="47" t="s">
        <v>150</v>
      </c>
      <c r="C90" s="37" t="s">
        <v>17</v>
      </c>
      <c r="D90" s="33">
        <v>1215</v>
      </c>
      <c r="E90" s="33">
        <v>847</v>
      </c>
      <c r="F90" s="29">
        <f t="shared" si="1"/>
        <v>1.4344746162927982</v>
      </c>
    </row>
    <row r="91" spans="1:6" ht="29.25" customHeight="1" x14ac:dyDescent="0.3">
      <c r="A91" s="30">
        <v>8</v>
      </c>
      <c r="B91" s="47" t="s">
        <v>151</v>
      </c>
      <c r="C91" s="37" t="s">
        <v>17</v>
      </c>
      <c r="D91" s="33">
        <v>1215</v>
      </c>
      <c r="E91" s="33">
        <v>847</v>
      </c>
      <c r="F91" s="29">
        <f t="shared" si="1"/>
        <v>1.4344746162927982</v>
      </c>
    </row>
    <row r="92" spans="1:6" ht="29.25" customHeight="1" x14ac:dyDescent="0.3">
      <c r="A92" s="30">
        <v>9</v>
      </c>
      <c r="B92" s="47" t="s">
        <v>152</v>
      </c>
      <c r="C92" s="37" t="s">
        <v>17</v>
      </c>
      <c r="D92" s="33">
        <v>1500</v>
      </c>
      <c r="E92" s="33">
        <v>1031</v>
      </c>
      <c r="F92" s="29">
        <f t="shared" si="1"/>
        <v>1.4548981571290009</v>
      </c>
    </row>
    <row r="93" spans="1:6" ht="29.25" customHeight="1" x14ac:dyDescent="0.3">
      <c r="A93" s="30">
        <v>10</v>
      </c>
      <c r="B93" s="47" t="s">
        <v>153</v>
      </c>
      <c r="C93" s="37" t="s">
        <v>17</v>
      </c>
      <c r="D93" s="33">
        <v>607</v>
      </c>
      <c r="E93" s="33">
        <v>423</v>
      </c>
      <c r="F93" s="29">
        <f t="shared" si="1"/>
        <v>1.4349881796690307</v>
      </c>
    </row>
    <row r="94" spans="1:6" ht="29.25" customHeight="1" x14ac:dyDescent="0.3">
      <c r="A94" s="30">
        <v>11</v>
      </c>
      <c r="B94" s="46" t="s">
        <v>154</v>
      </c>
      <c r="C94" s="37" t="s">
        <v>17</v>
      </c>
      <c r="D94" s="33">
        <v>215</v>
      </c>
      <c r="E94" s="33">
        <v>159</v>
      </c>
      <c r="F94" s="29">
        <f t="shared" si="1"/>
        <v>1.3522012578616351</v>
      </c>
    </row>
    <row r="95" spans="1:6" ht="29.25" customHeight="1" x14ac:dyDescent="0.3">
      <c r="A95" s="30">
        <v>12</v>
      </c>
      <c r="B95" s="46" t="s">
        <v>155</v>
      </c>
      <c r="C95" s="37" t="s">
        <v>17</v>
      </c>
      <c r="D95" s="33">
        <v>487</v>
      </c>
      <c r="E95" s="33">
        <v>354</v>
      </c>
      <c r="F95" s="29">
        <f t="shared" si="1"/>
        <v>1.3757062146892656</v>
      </c>
    </row>
    <row r="96" spans="1:6" ht="29.25" customHeight="1" x14ac:dyDescent="0.3">
      <c r="A96" s="30">
        <v>13</v>
      </c>
      <c r="B96" s="46" t="s">
        <v>156</v>
      </c>
      <c r="C96" s="37" t="s">
        <v>17</v>
      </c>
      <c r="D96" s="33">
        <v>810</v>
      </c>
      <c r="E96" s="33">
        <v>565</v>
      </c>
      <c r="F96" s="29">
        <f t="shared" si="1"/>
        <v>1.4336283185840708</v>
      </c>
    </row>
    <row r="97" spans="1:6" ht="29.25" customHeight="1" x14ac:dyDescent="0.3">
      <c r="A97" s="30">
        <v>14</v>
      </c>
      <c r="B97" s="46" t="s">
        <v>157</v>
      </c>
      <c r="C97" s="37" t="s">
        <v>17</v>
      </c>
      <c r="D97" s="33">
        <v>810</v>
      </c>
      <c r="E97" s="33">
        <v>565</v>
      </c>
      <c r="F97" s="29">
        <f t="shared" si="1"/>
        <v>1.4336283185840708</v>
      </c>
    </row>
    <row r="98" spans="1:6" ht="29.25" customHeight="1" x14ac:dyDescent="0.3">
      <c r="A98" s="30">
        <v>15</v>
      </c>
      <c r="B98" s="46" t="s">
        <v>158</v>
      </c>
      <c r="C98" s="37" t="s">
        <v>17</v>
      </c>
      <c r="D98" s="33">
        <v>430</v>
      </c>
      <c r="E98" s="33">
        <v>318</v>
      </c>
      <c r="F98" s="29">
        <f t="shared" si="1"/>
        <v>1.3522012578616351</v>
      </c>
    </row>
    <row r="99" spans="1:6" ht="29.25" customHeight="1" x14ac:dyDescent="0.3">
      <c r="A99" s="30">
        <v>16</v>
      </c>
      <c r="B99" s="46" t="s">
        <v>159</v>
      </c>
      <c r="C99" s="37" t="s">
        <v>17</v>
      </c>
      <c r="D99" s="33">
        <v>430</v>
      </c>
      <c r="E99" s="33">
        <v>318</v>
      </c>
      <c r="F99" s="29">
        <f t="shared" si="1"/>
        <v>1.3522012578616351</v>
      </c>
    </row>
    <row r="100" spans="1:6" ht="29.25" customHeight="1" x14ac:dyDescent="0.3">
      <c r="A100" s="30">
        <v>17</v>
      </c>
      <c r="B100" s="46" t="s">
        <v>160</v>
      </c>
      <c r="C100" s="37" t="s">
        <v>17</v>
      </c>
      <c r="D100" s="33">
        <v>1500</v>
      </c>
      <c r="E100" s="33">
        <v>1031</v>
      </c>
      <c r="F100" s="29">
        <f t="shared" si="1"/>
        <v>1.4548981571290009</v>
      </c>
    </row>
    <row r="101" spans="1:6" ht="29.25" customHeight="1" x14ac:dyDescent="0.3">
      <c r="A101" s="30">
        <v>18</v>
      </c>
      <c r="B101" s="46" t="s">
        <v>161</v>
      </c>
      <c r="C101" s="37" t="s">
        <v>17</v>
      </c>
      <c r="D101" s="33">
        <v>1000</v>
      </c>
      <c r="E101" s="33">
        <v>688</v>
      </c>
      <c r="F101" s="29">
        <f t="shared" si="1"/>
        <v>1.4534883720930232</v>
      </c>
    </row>
    <row r="102" spans="1:6" ht="29.25" customHeight="1" x14ac:dyDescent="0.3">
      <c r="A102" s="30">
        <v>19</v>
      </c>
      <c r="B102" s="46" t="s">
        <v>162</v>
      </c>
      <c r="C102" s="37" t="s">
        <v>17</v>
      </c>
      <c r="D102" s="33">
        <v>690</v>
      </c>
      <c r="E102" s="33">
        <v>468</v>
      </c>
      <c r="F102" s="29">
        <f t="shared" si="1"/>
        <v>1.4743589743589745</v>
      </c>
    </row>
    <row r="103" spans="1:6" ht="29.25" customHeight="1" x14ac:dyDescent="0.3">
      <c r="A103" s="30">
        <v>20</v>
      </c>
      <c r="B103" s="46" t="s">
        <v>163</v>
      </c>
      <c r="C103" s="37"/>
      <c r="D103" s="33"/>
      <c r="E103" s="33"/>
      <c r="F103" s="29"/>
    </row>
    <row r="104" spans="1:6" ht="29.25" customHeight="1" x14ac:dyDescent="0.3">
      <c r="A104" s="48" t="s">
        <v>164</v>
      </c>
      <c r="B104" s="49" t="s">
        <v>165</v>
      </c>
      <c r="C104" s="37" t="s">
        <v>17</v>
      </c>
      <c r="D104" s="33">
        <v>405</v>
      </c>
      <c r="E104" s="33">
        <v>282</v>
      </c>
      <c r="F104" s="29">
        <f t="shared" si="1"/>
        <v>1.4361702127659575</v>
      </c>
    </row>
    <row r="105" spans="1:6" ht="29.25" customHeight="1" x14ac:dyDescent="0.3">
      <c r="A105" s="30" t="s">
        <v>166</v>
      </c>
      <c r="B105" s="49" t="s">
        <v>167</v>
      </c>
      <c r="C105" s="37" t="s">
        <v>17</v>
      </c>
      <c r="D105" s="33">
        <v>607</v>
      </c>
      <c r="E105" s="33">
        <v>423</v>
      </c>
      <c r="F105" s="29">
        <f t="shared" si="1"/>
        <v>1.4349881796690307</v>
      </c>
    </row>
    <row r="106" spans="1:6" ht="29.25" customHeight="1" x14ac:dyDescent="0.3">
      <c r="A106" s="30" t="s">
        <v>168</v>
      </c>
      <c r="B106" s="49" t="s">
        <v>169</v>
      </c>
      <c r="C106" s="37" t="s">
        <v>17</v>
      </c>
      <c r="D106" s="33">
        <v>810</v>
      </c>
      <c r="E106" s="33">
        <v>565</v>
      </c>
      <c r="F106" s="29">
        <f t="shared" si="1"/>
        <v>1.4336283185840708</v>
      </c>
    </row>
    <row r="107" spans="1:6" x14ac:dyDescent="0.3">
      <c r="A107" s="30"/>
      <c r="B107" s="50"/>
      <c r="C107" s="50"/>
      <c r="D107" s="33"/>
      <c r="E107" s="33"/>
      <c r="F107" s="29"/>
    </row>
    <row r="108" spans="1:6" x14ac:dyDescent="0.3">
      <c r="A108" s="26" t="s">
        <v>170</v>
      </c>
      <c r="B108" s="51"/>
      <c r="C108" s="51"/>
      <c r="D108" s="33"/>
      <c r="E108" s="33"/>
      <c r="F108" s="29"/>
    </row>
    <row r="109" spans="1:6" ht="28.5" customHeight="1" x14ac:dyDescent="0.3">
      <c r="A109" s="30">
        <v>1</v>
      </c>
      <c r="B109" s="52" t="s">
        <v>171</v>
      </c>
      <c r="C109" s="53" t="s">
        <v>17</v>
      </c>
      <c r="D109" s="33">
        <v>1277</v>
      </c>
      <c r="E109" s="33">
        <v>854</v>
      </c>
      <c r="F109" s="29">
        <f t="shared" si="1"/>
        <v>1.4953161592505855</v>
      </c>
    </row>
    <row r="110" spans="1:6" ht="28.5" customHeight="1" x14ac:dyDescent="0.3">
      <c r="A110" s="54">
        <v>2</v>
      </c>
      <c r="B110" s="39" t="s">
        <v>172</v>
      </c>
      <c r="C110" s="53" t="s">
        <v>17</v>
      </c>
      <c r="D110" s="33">
        <v>1489</v>
      </c>
      <c r="E110" s="33">
        <v>997</v>
      </c>
      <c r="F110" s="29">
        <f t="shared" si="1"/>
        <v>1.493480441323972</v>
      </c>
    </row>
    <row r="111" spans="1:6" ht="28.5" customHeight="1" x14ac:dyDescent="0.3">
      <c r="A111" s="30">
        <v>3</v>
      </c>
      <c r="B111" s="39" t="s">
        <v>173</v>
      </c>
      <c r="C111" s="53" t="s">
        <v>17</v>
      </c>
      <c r="D111" s="33">
        <v>205</v>
      </c>
      <c r="E111" s="33">
        <v>127</v>
      </c>
      <c r="F111" s="29">
        <f t="shared" si="1"/>
        <v>1.6141732283464567</v>
      </c>
    </row>
    <row r="112" spans="1:6" ht="28.5" customHeight="1" x14ac:dyDescent="0.3">
      <c r="A112" s="54">
        <v>4</v>
      </c>
      <c r="B112" s="39" t="s">
        <v>174</v>
      </c>
      <c r="C112" s="53" t="s">
        <v>17</v>
      </c>
      <c r="D112" s="33">
        <v>205</v>
      </c>
      <c r="E112" s="33">
        <v>127</v>
      </c>
      <c r="F112" s="29">
        <f t="shared" si="1"/>
        <v>1.6141732283464567</v>
      </c>
    </row>
    <row r="113" spans="1:6" ht="37.5" x14ac:dyDescent="0.3">
      <c r="A113" s="30">
        <v>5</v>
      </c>
      <c r="B113" s="39" t="s">
        <v>175</v>
      </c>
      <c r="C113" s="53" t="s">
        <v>17</v>
      </c>
      <c r="D113" s="33">
        <v>164</v>
      </c>
      <c r="E113" s="55">
        <v>102</v>
      </c>
      <c r="F113" s="29">
        <f t="shared" si="1"/>
        <v>1.607843137254902</v>
      </c>
    </row>
    <row r="114" spans="1:6" ht="28.5" customHeight="1" x14ac:dyDescent="0.3">
      <c r="A114" s="54">
        <v>6</v>
      </c>
      <c r="B114" s="39" t="s">
        <v>176</v>
      </c>
      <c r="C114" s="53" t="s">
        <v>17</v>
      </c>
      <c r="D114" s="33">
        <v>851</v>
      </c>
      <c r="E114" s="33">
        <v>569</v>
      </c>
      <c r="F114" s="29">
        <f t="shared" si="1"/>
        <v>1.4956063268892794</v>
      </c>
    </row>
    <row r="115" spans="1:6" ht="28.5" customHeight="1" x14ac:dyDescent="0.3">
      <c r="A115" s="30">
        <v>7</v>
      </c>
      <c r="B115" s="39" t="s">
        <v>177</v>
      </c>
      <c r="C115" s="53" t="s">
        <v>17</v>
      </c>
      <c r="D115" s="33">
        <v>1387</v>
      </c>
      <c r="E115" s="33">
        <v>933</v>
      </c>
      <c r="F115" s="29">
        <f t="shared" si="1"/>
        <v>1.4866023579849947</v>
      </c>
    </row>
    <row r="116" spans="1:6" ht="28.5" customHeight="1" x14ac:dyDescent="0.3">
      <c r="A116" s="54">
        <v>8</v>
      </c>
      <c r="B116" s="39" t="s">
        <v>178</v>
      </c>
      <c r="C116" s="53" t="s">
        <v>17</v>
      </c>
      <c r="D116" s="33">
        <v>213</v>
      </c>
      <c r="E116" s="55">
        <v>143</v>
      </c>
      <c r="F116" s="29">
        <f t="shared" si="1"/>
        <v>1.4895104895104896</v>
      </c>
    </row>
    <row r="117" spans="1:6" ht="28.5" customHeight="1" x14ac:dyDescent="0.3">
      <c r="A117" s="30">
        <v>9</v>
      </c>
      <c r="B117" s="39" t="s">
        <v>179</v>
      </c>
      <c r="C117" s="53" t="s">
        <v>17</v>
      </c>
      <c r="D117" s="33">
        <v>1277</v>
      </c>
      <c r="E117" s="33">
        <v>854</v>
      </c>
      <c r="F117" s="29">
        <f t="shared" si="1"/>
        <v>1.4953161592505855</v>
      </c>
    </row>
    <row r="118" spans="1:6" ht="28.5" customHeight="1" x14ac:dyDescent="0.3">
      <c r="A118" s="54">
        <v>10</v>
      </c>
      <c r="B118" s="39" t="s">
        <v>180</v>
      </c>
      <c r="C118" s="53" t="s">
        <v>17</v>
      </c>
      <c r="D118" s="33">
        <v>442</v>
      </c>
      <c r="E118" s="33">
        <v>315</v>
      </c>
      <c r="F118" s="29">
        <f t="shared" si="1"/>
        <v>1.4031746031746031</v>
      </c>
    </row>
    <row r="119" spans="1:6" ht="28.5" customHeight="1" x14ac:dyDescent="0.3">
      <c r="A119" s="30">
        <v>11</v>
      </c>
      <c r="B119" s="39" t="s">
        <v>181</v>
      </c>
      <c r="C119" s="53" t="s">
        <v>17</v>
      </c>
      <c r="D119" s="33">
        <v>851</v>
      </c>
      <c r="E119" s="33">
        <v>569</v>
      </c>
      <c r="F119" s="29">
        <f t="shared" si="1"/>
        <v>1.4956063268892794</v>
      </c>
    </row>
    <row r="120" spans="1:6" ht="28.5" customHeight="1" x14ac:dyDescent="0.3">
      <c r="A120" s="54">
        <v>12</v>
      </c>
      <c r="B120" s="39" t="s">
        <v>182</v>
      </c>
      <c r="C120" s="53" t="s">
        <v>17</v>
      </c>
      <c r="D120" s="33">
        <v>1064</v>
      </c>
      <c r="E120" s="33">
        <v>712</v>
      </c>
      <c r="F120" s="29">
        <f t="shared" si="1"/>
        <v>1.4943820224719102</v>
      </c>
    </row>
    <row r="121" spans="1:6" ht="28.5" customHeight="1" x14ac:dyDescent="0.3">
      <c r="A121" s="30">
        <v>13</v>
      </c>
      <c r="B121" s="39" t="s">
        <v>183</v>
      </c>
      <c r="C121" s="53" t="s">
        <v>17</v>
      </c>
      <c r="D121" s="33">
        <v>536</v>
      </c>
      <c r="E121" s="33">
        <v>364</v>
      </c>
      <c r="F121" s="29">
        <f t="shared" si="1"/>
        <v>1.4725274725274726</v>
      </c>
    </row>
    <row r="122" spans="1:6" ht="28.5" customHeight="1" x14ac:dyDescent="0.3">
      <c r="A122" s="54">
        <v>14</v>
      </c>
      <c r="B122" s="39" t="s">
        <v>184</v>
      </c>
      <c r="C122" s="53" t="s">
        <v>17</v>
      </c>
      <c r="D122" s="33">
        <v>426</v>
      </c>
      <c r="E122" s="33">
        <v>285</v>
      </c>
      <c r="F122" s="29">
        <f t="shared" si="1"/>
        <v>1.4947368421052631</v>
      </c>
    </row>
    <row r="123" spans="1:6" ht="28.5" customHeight="1" x14ac:dyDescent="0.3">
      <c r="A123" s="30">
        <v>15</v>
      </c>
      <c r="B123" s="39" t="s">
        <v>185</v>
      </c>
      <c r="C123" s="53" t="s">
        <v>17</v>
      </c>
      <c r="D123" s="33">
        <v>1702</v>
      </c>
      <c r="E123" s="33">
        <v>1139</v>
      </c>
      <c r="F123" s="29">
        <f t="shared" si="1"/>
        <v>1.4942932396839332</v>
      </c>
    </row>
    <row r="124" spans="1:6" ht="28.5" customHeight="1" x14ac:dyDescent="0.3">
      <c r="A124" s="54">
        <v>16</v>
      </c>
      <c r="B124" s="39" t="s">
        <v>186</v>
      </c>
      <c r="C124" s="53" t="s">
        <v>17</v>
      </c>
      <c r="D124" s="33">
        <v>426</v>
      </c>
      <c r="E124" s="33">
        <v>285</v>
      </c>
      <c r="F124" s="29">
        <f t="shared" si="1"/>
        <v>1.4947368421052631</v>
      </c>
    </row>
    <row r="125" spans="1:6" ht="28.5" customHeight="1" x14ac:dyDescent="0.3">
      <c r="A125" s="30">
        <v>17</v>
      </c>
      <c r="B125" s="39" t="s">
        <v>187</v>
      </c>
      <c r="C125" s="53" t="s">
        <v>17</v>
      </c>
      <c r="D125" s="33">
        <v>205</v>
      </c>
      <c r="E125" s="33">
        <v>127</v>
      </c>
      <c r="F125" s="29">
        <f t="shared" si="1"/>
        <v>1.6141732283464567</v>
      </c>
    </row>
    <row r="126" spans="1:6" ht="28.5" customHeight="1" x14ac:dyDescent="0.3">
      <c r="A126" s="54">
        <v>18</v>
      </c>
      <c r="B126" s="39" t="s">
        <v>188</v>
      </c>
      <c r="C126" s="53" t="s">
        <v>17</v>
      </c>
      <c r="D126" s="33">
        <v>1064</v>
      </c>
      <c r="E126" s="33">
        <v>712</v>
      </c>
      <c r="F126" s="29">
        <f t="shared" si="1"/>
        <v>1.4943820224719102</v>
      </c>
    </row>
    <row r="127" spans="1:6" ht="28.5" customHeight="1" x14ac:dyDescent="0.3">
      <c r="A127" s="30">
        <v>19</v>
      </c>
      <c r="B127" s="39" t="s">
        <v>189</v>
      </c>
      <c r="C127" s="53" t="s">
        <v>17</v>
      </c>
      <c r="D127" s="33">
        <v>1064</v>
      </c>
      <c r="E127" s="33">
        <v>712</v>
      </c>
      <c r="F127" s="29">
        <f t="shared" si="1"/>
        <v>1.4943820224719102</v>
      </c>
    </row>
    <row r="128" spans="1:6" x14ac:dyDescent="0.3">
      <c r="A128" s="30"/>
      <c r="B128" s="56"/>
      <c r="C128" s="56"/>
      <c r="D128" s="33"/>
      <c r="E128" s="33"/>
      <c r="F128" s="29"/>
    </row>
    <row r="129" spans="1:6" x14ac:dyDescent="0.3">
      <c r="A129" s="26" t="s">
        <v>190</v>
      </c>
      <c r="B129" s="45"/>
      <c r="C129" s="45"/>
      <c r="D129" s="33"/>
      <c r="E129" s="33"/>
      <c r="F129" s="29"/>
    </row>
    <row r="130" spans="1:6" ht="28.5" customHeight="1" x14ac:dyDescent="0.3">
      <c r="A130" s="30">
        <v>1</v>
      </c>
      <c r="B130" s="57" t="s">
        <v>191</v>
      </c>
      <c r="C130" s="53" t="s">
        <v>17</v>
      </c>
      <c r="D130" s="33">
        <v>406</v>
      </c>
      <c r="E130" s="33">
        <v>287</v>
      </c>
      <c r="F130" s="29">
        <f t="shared" si="1"/>
        <v>1.4146341463414633</v>
      </c>
    </row>
    <row r="131" spans="1:6" ht="28.5" customHeight="1" x14ac:dyDescent="0.3">
      <c r="A131" s="30">
        <v>2</v>
      </c>
      <c r="B131" s="57" t="s">
        <v>192</v>
      </c>
      <c r="C131" s="53" t="s">
        <v>17</v>
      </c>
      <c r="D131" s="33">
        <v>406</v>
      </c>
      <c r="E131" s="33">
        <v>287</v>
      </c>
      <c r="F131" s="29">
        <f t="shared" si="1"/>
        <v>1.4146341463414633</v>
      </c>
    </row>
    <row r="132" spans="1:6" ht="28.5" customHeight="1" x14ac:dyDescent="0.3">
      <c r="A132" s="30">
        <v>3</v>
      </c>
      <c r="B132" s="57" t="s">
        <v>193</v>
      </c>
      <c r="C132" s="53" t="s">
        <v>17</v>
      </c>
      <c r="D132" s="33">
        <v>45</v>
      </c>
      <c r="E132" s="33">
        <v>29</v>
      </c>
      <c r="F132" s="29">
        <f t="shared" si="1"/>
        <v>1.5517241379310345</v>
      </c>
    </row>
    <row r="133" spans="1:6" ht="28.5" customHeight="1" x14ac:dyDescent="0.3">
      <c r="A133" s="30">
        <v>4</v>
      </c>
      <c r="B133" s="57" t="s">
        <v>194</v>
      </c>
      <c r="C133" s="53" t="s">
        <v>17</v>
      </c>
      <c r="D133" s="33">
        <v>45</v>
      </c>
      <c r="E133" s="33">
        <v>29</v>
      </c>
      <c r="F133" s="29">
        <f t="shared" si="1"/>
        <v>1.5517241379310345</v>
      </c>
    </row>
    <row r="134" spans="1:6" ht="28.5" customHeight="1" x14ac:dyDescent="0.3">
      <c r="A134" s="30">
        <v>5</v>
      </c>
      <c r="B134" s="57" t="s">
        <v>195</v>
      </c>
      <c r="C134" s="53" t="s">
        <v>17</v>
      </c>
      <c r="D134" s="33">
        <v>296</v>
      </c>
      <c r="E134" s="33">
        <v>207</v>
      </c>
      <c r="F134" s="29">
        <f t="shared" si="1"/>
        <v>1.4299516908212559</v>
      </c>
    </row>
    <row r="135" spans="1:6" ht="28.5" customHeight="1" x14ac:dyDescent="0.3">
      <c r="A135" s="30">
        <v>6</v>
      </c>
      <c r="B135" s="57" t="s">
        <v>196</v>
      </c>
      <c r="C135" s="53" t="s">
        <v>17</v>
      </c>
      <c r="D135" s="33">
        <v>406</v>
      </c>
      <c r="E135" s="33">
        <v>287</v>
      </c>
      <c r="F135" s="29">
        <f t="shared" si="1"/>
        <v>1.4146341463414633</v>
      </c>
    </row>
    <row r="136" spans="1:6" ht="28.5" customHeight="1" x14ac:dyDescent="0.3">
      <c r="A136" s="30">
        <v>7</v>
      </c>
      <c r="B136" s="57" t="s">
        <v>197</v>
      </c>
      <c r="C136" s="53" t="s">
        <v>17</v>
      </c>
      <c r="D136" s="33">
        <v>337</v>
      </c>
      <c r="E136" s="33">
        <v>224</v>
      </c>
      <c r="F136" s="29">
        <f t="shared" si="1"/>
        <v>1.5044642857142858</v>
      </c>
    </row>
    <row r="137" spans="1:6" ht="32.25" customHeight="1" x14ac:dyDescent="0.3">
      <c r="A137" s="30">
        <v>8</v>
      </c>
      <c r="B137" s="57" t="s">
        <v>198</v>
      </c>
      <c r="C137" s="53" t="s">
        <v>17</v>
      </c>
      <c r="D137" s="33">
        <v>406</v>
      </c>
      <c r="E137" s="33">
        <v>287</v>
      </c>
      <c r="F137" s="29">
        <f t="shared" si="1"/>
        <v>1.4146341463414633</v>
      </c>
    </row>
    <row r="138" spans="1:6" ht="28.5" customHeight="1" x14ac:dyDescent="0.3">
      <c r="A138" s="30">
        <v>9</v>
      </c>
      <c r="B138" s="57" t="s">
        <v>199</v>
      </c>
      <c r="C138" s="53" t="s">
        <v>17</v>
      </c>
      <c r="D138" s="33">
        <v>632</v>
      </c>
      <c r="E138" s="33">
        <v>431</v>
      </c>
      <c r="F138" s="29">
        <f t="shared" si="1"/>
        <v>1.4663573085846868</v>
      </c>
    </row>
    <row r="139" spans="1:6" ht="28.5" customHeight="1" x14ac:dyDescent="0.3">
      <c r="A139" s="30">
        <v>10</v>
      </c>
      <c r="B139" s="57" t="s">
        <v>200</v>
      </c>
      <c r="C139" s="53" t="s">
        <v>17</v>
      </c>
      <c r="D139" s="33">
        <v>110</v>
      </c>
      <c r="E139" s="33"/>
      <c r="F139" s="29"/>
    </row>
    <row r="140" spans="1:6" ht="28.5" customHeight="1" x14ac:dyDescent="0.3">
      <c r="A140" s="30">
        <v>11</v>
      </c>
      <c r="B140" s="57" t="s">
        <v>201</v>
      </c>
      <c r="C140" s="53" t="s">
        <v>17</v>
      </c>
      <c r="D140" s="33">
        <v>447</v>
      </c>
      <c r="E140" s="33">
        <v>303</v>
      </c>
      <c r="F140" s="29">
        <f t="shared" si="1"/>
        <v>1.4752475247524752</v>
      </c>
    </row>
    <row r="141" spans="1:6" s="58" customFormat="1" ht="28.5" customHeight="1" x14ac:dyDescent="0.3">
      <c r="A141" s="30">
        <v>12</v>
      </c>
      <c r="B141" s="57" t="s">
        <v>202</v>
      </c>
      <c r="C141" s="53" t="s">
        <v>17</v>
      </c>
      <c r="D141" s="33">
        <v>230</v>
      </c>
      <c r="E141" s="33">
        <v>160</v>
      </c>
      <c r="F141" s="29">
        <f t="shared" si="1"/>
        <v>1.4375</v>
      </c>
    </row>
    <row r="142" spans="1:6" ht="28.5" customHeight="1" x14ac:dyDescent="0.3">
      <c r="A142" s="30">
        <v>13</v>
      </c>
      <c r="B142" s="46" t="s">
        <v>203</v>
      </c>
      <c r="C142" s="53" t="s">
        <v>17</v>
      </c>
      <c r="D142" s="33">
        <v>557</v>
      </c>
      <c r="E142" s="33">
        <v>383</v>
      </c>
      <c r="F142" s="29">
        <f t="shared" si="1"/>
        <v>1.4543080939947781</v>
      </c>
    </row>
    <row r="143" spans="1:6" ht="28.5" customHeight="1" x14ac:dyDescent="0.3">
      <c r="A143" s="30">
        <v>14</v>
      </c>
      <c r="B143" s="46" t="s">
        <v>204</v>
      </c>
      <c r="C143" s="53" t="s">
        <v>17</v>
      </c>
      <c r="D143" s="33">
        <v>441</v>
      </c>
      <c r="E143" s="33"/>
      <c r="F143" s="29"/>
    </row>
    <row r="144" spans="1:6" ht="31.5" customHeight="1" x14ac:dyDescent="0.3">
      <c r="A144" s="30">
        <v>15</v>
      </c>
      <c r="B144" s="57" t="s">
        <v>205</v>
      </c>
      <c r="C144" s="53" t="s">
        <v>17</v>
      </c>
      <c r="D144" s="33">
        <v>1142</v>
      </c>
      <c r="E144" s="33">
        <v>815</v>
      </c>
      <c r="F144" s="29">
        <f t="shared" si="1"/>
        <v>1.4012269938650306</v>
      </c>
    </row>
    <row r="145" spans="1:6" ht="31.5" customHeight="1" x14ac:dyDescent="0.3">
      <c r="A145" s="30">
        <v>16</v>
      </c>
      <c r="B145" s="57" t="s">
        <v>206</v>
      </c>
      <c r="C145" s="53" t="s">
        <v>17</v>
      </c>
      <c r="D145" s="33">
        <v>447</v>
      </c>
      <c r="E145" s="33"/>
      <c r="F145" s="29"/>
    </row>
    <row r="146" spans="1:6" ht="28.5" customHeight="1" x14ac:dyDescent="0.3">
      <c r="A146" s="30">
        <v>17</v>
      </c>
      <c r="B146" s="57" t="s">
        <v>207</v>
      </c>
      <c r="C146" s="53" t="s">
        <v>17</v>
      </c>
      <c r="D146" s="33">
        <v>516</v>
      </c>
      <c r="E146" s="33">
        <v>367</v>
      </c>
      <c r="F146" s="29">
        <f t="shared" si="1"/>
        <v>1.4059945504087195</v>
      </c>
    </row>
    <row r="147" spans="1:6" ht="37.5" x14ac:dyDescent="0.3">
      <c r="A147" s="30">
        <v>18</v>
      </c>
      <c r="B147" s="57" t="s">
        <v>208</v>
      </c>
      <c r="C147" s="53" t="s">
        <v>17</v>
      </c>
      <c r="D147" s="33">
        <v>592</v>
      </c>
      <c r="E147" s="33">
        <v>416</v>
      </c>
      <c r="F147" s="29">
        <f t="shared" si="1"/>
        <v>1.4230769230769231</v>
      </c>
    </row>
    <row r="148" spans="1:6" ht="37.5" x14ac:dyDescent="0.3">
      <c r="A148" s="30">
        <v>19</v>
      </c>
      <c r="B148" s="57" t="s">
        <v>209</v>
      </c>
      <c r="C148" s="53" t="s">
        <v>17</v>
      </c>
      <c r="D148" s="33">
        <v>406</v>
      </c>
      <c r="E148" s="33">
        <v>287</v>
      </c>
      <c r="F148" s="29">
        <f t="shared" si="1"/>
        <v>1.4146341463414633</v>
      </c>
    </row>
    <row r="149" spans="1:6" ht="28.5" customHeight="1" x14ac:dyDescent="0.3">
      <c r="A149" s="30">
        <v>20</v>
      </c>
      <c r="B149" s="57" t="s">
        <v>210</v>
      </c>
      <c r="C149" s="53" t="s">
        <v>17</v>
      </c>
      <c r="D149" s="33">
        <v>632</v>
      </c>
      <c r="E149" s="33">
        <v>431</v>
      </c>
      <c r="F149" s="29">
        <f t="shared" si="1"/>
        <v>1.4663573085846868</v>
      </c>
    </row>
    <row r="150" spans="1:6" ht="28.5" customHeight="1" x14ac:dyDescent="0.3">
      <c r="A150" s="30">
        <v>21</v>
      </c>
      <c r="B150" s="57" t="s">
        <v>211</v>
      </c>
      <c r="C150" s="53" t="s">
        <v>17</v>
      </c>
      <c r="D150" s="33">
        <v>957</v>
      </c>
      <c r="E150" s="33">
        <v>687</v>
      </c>
      <c r="F150" s="29">
        <f t="shared" si="1"/>
        <v>1.3930131004366813</v>
      </c>
    </row>
    <row r="151" spans="1:6" ht="28.5" customHeight="1" x14ac:dyDescent="0.3">
      <c r="A151" s="30">
        <v>22</v>
      </c>
      <c r="B151" s="57" t="s">
        <v>212</v>
      </c>
      <c r="C151" s="53" t="s">
        <v>17</v>
      </c>
      <c r="D151" s="33">
        <v>296</v>
      </c>
      <c r="E151" s="33">
        <v>207</v>
      </c>
      <c r="F151" s="29">
        <f t="shared" si="1"/>
        <v>1.4299516908212559</v>
      </c>
    </row>
    <row r="152" spans="1:6" ht="28.5" customHeight="1" x14ac:dyDescent="0.3">
      <c r="A152" s="30">
        <v>23</v>
      </c>
      <c r="B152" s="57" t="s">
        <v>213</v>
      </c>
      <c r="C152" s="53" t="s">
        <v>17</v>
      </c>
      <c r="D152" s="33">
        <v>371</v>
      </c>
      <c r="E152" s="33">
        <v>256</v>
      </c>
      <c r="F152" s="29">
        <f t="shared" si="1"/>
        <v>1.44921875</v>
      </c>
    </row>
    <row r="153" spans="1:6" ht="28.5" customHeight="1" x14ac:dyDescent="0.3">
      <c r="A153" s="30">
        <v>24</v>
      </c>
      <c r="B153" s="57" t="s">
        <v>214</v>
      </c>
      <c r="C153" s="53" t="s">
        <v>17</v>
      </c>
      <c r="D153" s="33">
        <v>261</v>
      </c>
      <c r="E153" s="33">
        <v>176</v>
      </c>
      <c r="F153" s="29">
        <f t="shared" ref="F153:F216" si="2">D153/E153</f>
        <v>1.4829545454545454</v>
      </c>
    </row>
    <row r="154" spans="1:6" x14ac:dyDescent="0.3">
      <c r="A154" s="30"/>
      <c r="B154" s="59"/>
      <c r="C154" s="59"/>
      <c r="D154" s="28"/>
      <c r="E154" s="28"/>
      <c r="F154" s="29"/>
    </row>
    <row r="155" spans="1:6" ht="21" customHeight="1" x14ac:dyDescent="0.3">
      <c r="A155" s="26" t="s">
        <v>215</v>
      </c>
      <c r="B155" s="60"/>
      <c r="C155" s="60"/>
      <c r="D155" s="61"/>
      <c r="E155" s="61"/>
      <c r="F155" s="29"/>
    </row>
    <row r="156" spans="1:6" ht="21.75" customHeight="1" x14ac:dyDescent="0.3">
      <c r="A156" s="30">
        <v>1</v>
      </c>
      <c r="B156" s="62" t="s">
        <v>216</v>
      </c>
      <c r="C156" s="60"/>
      <c r="D156" s="63"/>
      <c r="E156" s="63"/>
      <c r="F156" s="29"/>
    </row>
    <row r="157" spans="1:6" ht="31.5" customHeight="1" x14ac:dyDescent="0.3">
      <c r="A157" s="54" t="s">
        <v>217</v>
      </c>
      <c r="B157" s="64" t="s">
        <v>218</v>
      </c>
      <c r="C157" s="65" t="s">
        <v>219</v>
      </c>
      <c r="D157" s="55">
        <v>167</v>
      </c>
      <c r="E157" s="55">
        <v>136</v>
      </c>
      <c r="F157" s="29">
        <f t="shared" si="2"/>
        <v>1.2279411764705883</v>
      </c>
    </row>
    <row r="158" spans="1:6" ht="30" customHeight="1" x14ac:dyDescent="0.3">
      <c r="A158" s="54" t="s">
        <v>220</v>
      </c>
      <c r="B158" s="64" t="s">
        <v>221</v>
      </c>
      <c r="C158" s="65" t="s">
        <v>219</v>
      </c>
      <c r="D158" s="55">
        <v>476</v>
      </c>
      <c r="E158" s="55">
        <v>198</v>
      </c>
      <c r="F158" s="29">
        <f t="shared" si="2"/>
        <v>2.404040404040404</v>
      </c>
    </row>
    <row r="159" spans="1:6" ht="42" customHeight="1" x14ac:dyDescent="0.3">
      <c r="A159" s="54" t="s">
        <v>222</v>
      </c>
      <c r="B159" s="64" t="s">
        <v>223</v>
      </c>
      <c r="C159" s="65" t="s">
        <v>219</v>
      </c>
      <c r="D159" s="55">
        <v>337</v>
      </c>
      <c r="E159" s="55">
        <v>96</v>
      </c>
      <c r="F159" s="29">
        <f t="shared" si="2"/>
        <v>3.5104166666666665</v>
      </c>
    </row>
    <row r="160" spans="1:6" ht="32.25" customHeight="1" x14ac:dyDescent="0.3">
      <c r="A160" s="54" t="s">
        <v>224</v>
      </c>
      <c r="B160" s="66" t="s">
        <v>225</v>
      </c>
      <c r="C160" s="65" t="s">
        <v>219</v>
      </c>
      <c r="D160" s="55">
        <v>557</v>
      </c>
      <c r="E160" s="55">
        <v>237</v>
      </c>
      <c r="F160" s="29">
        <f t="shared" si="2"/>
        <v>2.350210970464135</v>
      </c>
    </row>
    <row r="161" spans="1:6" ht="32.25" customHeight="1" x14ac:dyDescent="0.3">
      <c r="A161" s="54" t="s">
        <v>226</v>
      </c>
      <c r="B161" s="67" t="s">
        <v>227</v>
      </c>
      <c r="C161" s="65" t="s">
        <v>219</v>
      </c>
      <c r="D161" s="68">
        <v>957</v>
      </c>
      <c r="E161" s="68">
        <v>401</v>
      </c>
      <c r="F161" s="29">
        <f t="shared" si="2"/>
        <v>2.3865336658354113</v>
      </c>
    </row>
    <row r="162" spans="1:6" ht="32.25" customHeight="1" x14ac:dyDescent="0.3">
      <c r="A162" s="54" t="s">
        <v>228</v>
      </c>
      <c r="B162" s="67" t="s">
        <v>229</v>
      </c>
      <c r="C162" s="65" t="s">
        <v>219</v>
      </c>
      <c r="D162" s="55">
        <v>101</v>
      </c>
      <c r="E162" s="55">
        <v>29</v>
      </c>
      <c r="F162" s="29">
        <f t="shared" si="2"/>
        <v>3.4827586206896552</v>
      </c>
    </row>
    <row r="163" spans="1:6" ht="32.25" customHeight="1" x14ac:dyDescent="0.3">
      <c r="A163" s="54" t="s">
        <v>230</v>
      </c>
      <c r="B163" s="67" t="s">
        <v>231</v>
      </c>
      <c r="C163" s="65" t="s">
        <v>219</v>
      </c>
      <c r="D163" s="55">
        <v>362</v>
      </c>
      <c r="E163" s="55">
        <v>145</v>
      </c>
      <c r="F163" s="29">
        <f t="shared" si="2"/>
        <v>2.4965517241379311</v>
      </c>
    </row>
    <row r="164" spans="1:6" ht="31.5" customHeight="1" x14ac:dyDescent="0.3">
      <c r="A164" s="54" t="s">
        <v>232</v>
      </c>
      <c r="B164" s="67" t="s">
        <v>233</v>
      </c>
      <c r="C164" s="65" t="s">
        <v>219</v>
      </c>
      <c r="D164" s="55">
        <v>263</v>
      </c>
      <c r="E164" s="55">
        <v>184</v>
      </c>
      <c r="F164" s="29">
        <f t="shared" si="2"/>
        <v>1.4293478260869565</v>
      </c>
    </row>
    <row r="165" spans="1:6" ht="31.5" customHeight="1" x14ac:dyDescent="0.3">
      <c r="A165" s="54" t="s">
        <v>234</v>
      </c>
      <c r="B165" s="67" t="s">
        <v>235</v>
      </c>
      <c r="C165" s="65" t="s">
        <v>219</v>
      </c>
      <c r="D165" s="55">
        <v>362</v>
      </c>
      <c r="E165" s="55">
        <v>145</v>
      </c>
      <c r="F165" s="29">
        <f t="shared" si="2"/>
        <v>2.4965517241379311</v>
      </c>
    </row>
    <row r="166" spans="1:6" ht="31.5" customHeight="1" x14ac:dyDescent="0.3">
      <c r="A166" s="54" t="s">
        <v>236</v>
      </c>
      <c r="B166" s="67" t="s">
        <v>237</v>
      </c>
      <c r="C166" s="65" t="s">
        <v>219</v>
      </c>
      <c r="D166" s="55">
        <v>398</v>
      </c>
      <c r="E166" s="55">
        <v>144</v>
      </c>
      <c r="F166" s="29">
        <f t="shared" si="2"/>
        <v>2.7638888888888888</v>
      </c>
    </row>
    <row r="167" spans="1:6" ht="31.5" customHeight="1" x14ac:dyDescent="0.3">
      <c r="A167" s="54" t="s">
        <v>238</v>
      </c>
      <c r="B167" s="67" t="s">
        <v>239</v>
      </c>
      <c r="C167" s="65" t="s">
        <v>219</v>
      </c>
      <c r="D167" s="55">
        <v>331</v>
      </c>
      <c r="E167" s="55">
        <v>125</v>
      </c>
      <c r="F167" s="29">
        <f t="shared" si="2"/>
        <v>2.6480000000000001</v>
      </c>
    </row>
    <row r="168" spans="1:6" ht="31.5" customHeight="1" x14ac:dyDescent="0.3">
      <c r="A168" s="54" t="s">
        <v>240</v>
      </c>
      <c r="B168" s="67" t="s">
        <v>241</v>
      </c>
      <c r="C168" s="65" t="s">
        <v>219</v>
      </c>
      <c r="D168" s="55">
        <v>834</v>
      </c>
      <c r="E168" s="55">
        <v>490</v>
      </c>
      <c r="F168" s="29">
        <f t="shared" si="2"/>
        <v>1.7020408163265306</v>
      </c>
    </row>
    <row r="169" spans="1:6" ht="31.5" customHeight="1" x14ac:dyDescent="0.3">
      <c r="A169" s="54" t="s">
        <v>242</v>
      </c>
      <c r="B169" s="67" t="s">
        <v>243</v>
      </c>
      <c r="C169" s="65" t="s">
        <v>219</v>
      </c>
      <c r="D169" s="55">
        <v>1126</v>
      </c>
      <c r="E169" s="55">
        <v>438</v>
      </c>
      <c r="F169" s="29">
        <f t="shared" si="2"/>
        <v>2.5707762557077625</v>
      </c>
    </row>
    <row r="170" spans="1:6" ht="31.5" customHeight="1" x14ac:dyDescent="0.3">
      <c r="A170" s="54" t="s">
        <v>244</v>
      </c>
      <c r="B170" s="67" t="s">
        <v>245</v>
      </c>
      <c r="C170" s="65" t="s">
        <v>219</v>
      </c>
      <c r="D170" s="55">
        <v>1362</v>
      </c>
      <c r="E170" s="55">
        <v>1184</v>
      </c>
      <c r="F170" s="29">
        <f t="shared" si="2"/>
        <v>1.1503378378378379</v>
      </c>
    </row>
    <row r="171" spans="1:6" x14ac:dyDescent="0.3">
      <c r="A171" s="54"/>
      <c r="B171" s="66"/>
      <c r="C171" s="64"/>
      <c r="D171" s="55"/>
      <c r="E171" s="55"/>
      <c r="F171" s="29"/>
    </row>
    <row r="172" spans="1:6" x14ac:dyDescent="0.3">
      <c r="A172" s="30">
        <v>2</v>
      </c>
      <c r="B172" s="62" t="s">
        <v>246</v>
      </c>
      <c r="C172" s="64"/>
      <c r="D172" s="55"/>
      <c r="E172" s="55"/>
      <c r="F172" s="29"/>
    </row>
    <row r="173" spans="1:6" ht="30.75" customHeight="1" x14ac:dyDescent="0.3">
      <c r="A173" s="54" t="s">
        <v>247</v>
      </c>
      <c r="B173" s="66" t="s">
        <v>248</v>
      </c>
      <c r="C173" s="65" t="s">
        <v>219</v>
      </c>
      <c r="D173" s="55">
        <v>460</v>
      </c>
      <c r="E173" s="55">
        <v>406</v>
      </c>
      <c r="F173" s="29">
        <f t="shared" si="2"/>
        <v>1.1330049261083743</v>
      </c>
    </row>
    <row r="174" spans="1:6" ht="29.25" customHeight="1" x14ac:dyDescent="0.3">
      <c r="A174" s="54" t="s">
        <v>249</v>
      </c>
      <c r="B174" s="69" t="s">
        <v>250</v>
      </c>
      <c r="C174" s="65" t="s">
        <v>219</v>
      </c>
      <c r="D174" s="55">
        <v>227</v>
      </c>
      <c r="E174" s="55">
        <v>177</v>
      </c>
      <c r="F174" s="29">
        <f t="shared" si="2"/>
        <v>1.2824858757062148</v>
      </c>
    </row>
    <row r="175" spans="1:6" ht="30.75" customHeight="1" x14ac:dyDescent="0.3">
      <c r="A175" s="54" t="s">
        <v>251</v>
      </c>
      <c r="B175" s="69" t="s">
        <v>252</v>
      </c>
      <c r="C175" s="65" t="s">
        <v>219</v>
      </c>
      <c r="D175" s="55">
        <v>1062</v>
      </c>
      <c r="E175" s="55">
        <v>873</v>
      </c>
      <c r="F175" s="29">
        <f t="shared" si="2"/>
        <v>1.2164948453608246</v>
      </c>
    </row>
    <row r="176" spans="1:6" ht="30.75" customHeight="1" x14ac:dyDescent="0.3">
      <c r="A176" s="54" t="s">
        <v>253</v>
      </c>
      <c r="B176" s="69" t="s">
        <v>254</v>
      </c>
      <c r="C176" s="65" t="s">
        <v>219</v>
      </c>
      <c r="D176" s="55">
        <v>109</v>
      </c>
      <c r="E176" s="55">
        <v>63</v>
      </c>
      <c r="F176" s="29">
        <f t="shared" si="2"/>
        <v>1.7301587301587302</v>
      </c>
    </row>
    <row r="177" spans="1:6" ht="30.75" customHeight="1" x14ac:dyDescent="0.3">
      <c r="A177" s="54" t="s">
        <v>255</v>
      </c>
      <c r="B177" s="69" t="s">
        <v>256</v>
      </c>
      <c r="C177" s="65" t="s">
        <v>219</v>
      </c>
      <c r="D177" s="55">
        <v>165</v>
      </c>
      <c r="E177" s="55">
        <v>178</v>
      </c>
      <c r="F177" s="29">
        <f t="shared" si="2"/>
        <v>0.9269662921348315</v>
      </c>
    </row>
    <row r="178" spans="1:6" ht="30.75" customHeight="1" x14ac:dyDescent="0.3">
      <c r="A178" s="54" t="s">
        <v>257</v>
      </c>
      <c r="B178" s="69" t="s">
        <v>258</v>
      </c>
      <c r="C178" s="65" t="s">
        <v>219</v>
      </c>
      <c r="D178" s="55">
        <v>263</v>
      </c>
      <c r="E178" s="55">
        <v>217</v>
      </c>
      <c r="F178" s="29">
        <f t="shared" si="2"/>
        <v>1.2119815668202765</v>
      </c>
    </row>
    <row r="179" spans="1:6" ht="31.5" customHeight="1" x14ac:dyDescent="0.3">
      <c r="A179" s="54" t="s">
        <v>259</v>
      </c>
      <c r="B179" s="69" t="s">
        <v>260</v>
      </c>
      <c r="C179" s="65" t="s">
        <v>219</v>
      </c>
      <c r="D179" s="55">
        <v>181</v>
      </c>
      <c r="E179" s="55">
        <v>227</v>
      </c>
      <c r="F179" s="29">
        <f t="shared" si="2"/>
        <v>0.79735682819383258</v>
      </c>
    </row>
    <row r="180" spans="1:6" ht="31.5" customHeight="1" x14ac:dyDescent="0.3">
      <c r="A180" s="54" t="s">
        <v>261</v>
      </c>
      <c r="B180" s="69" t="s">
        <v>262</v>
      </c>
      <c r="C180" s="65" t="s">
        <v>219</v>
      </c>
      <c r="D180" s="55">
        <v>34</v>
      </c>
      <c r="E180" s="55">
        <v>19</v>
      </c>
      <c r="F180" s="29">
        <f t="shared" si="2"/>
        <v>1.7894736842105263</v>
      </c>
    </row>
    <row r="181" spans="1:6" ht="31.5" customHeight="1" x14ac:dyDescent="0.3">
      <c r="A181" s="54" t="s">
        <v>263</v>
      </c>
      <c r="B181" s="69" t="s">
        <v>264</v>
      </c>
      <c r="C181" s="65" t="s">
        <v>219</v>
      </c>
      <c r="D181" s="55">
        <v>84</v>
      </c>
      <c r="E181" s="55">
        <v>63</v>
      </c>
      <c r="F181" s="29">
        <f t="shared" si="2"/>
        <v>1.3333333333333333</v>
      </c>
    </row>
    <row r="182" spans="1:6" ht="37.5" x14ac:dyDescent="0.3">
      <c r="A182" s="54" t="s">
        <v>265</v>
      </c>
      <c r="B182" s="69" t="s">
        <v>266</v>
      </c>
      <c r="C182" s="65" t="s">
        <v>219</v>
      </c>
      <c r="D182" s="55">
        <v>115</v>
      </c>
      <c r="E182" s="55">
        <v>157</v>
      </c>
      <c r="F182" s="29">
        <f t="shared" si="2"/>
        <v>0.73248407643312097</v>
      </c>
    </row>
    <row r="183" spans="1:6" ht="33.75" customHeight="1" x14ac:dyDescent="0.3">
      <c r="A183" s="54" t="s">
        <v>267</v>
      </c>
      <c r="B183" s="69" t="s">
        <v>268</v>
      </c>
      <c r="C183" s="65" t="s">
        <v>219</v>
      </c>
      <c r="D183" s="55">
        <v>498</v>
      </c>
      <c r="E183" s="55">
        <v>553</v>
      </c>
      <c r="F183" s="29">
        <f t="shared" si="2"/>
        <v>0.90054249547920429</v>
      </c>
    </row>
    <row r="184" spans="1:6" ht="34.5" customHeight="1" x14ac:dyDescent="0.3">
      <c r="A184" s="54" t="s">
        <v>269</v>
      </c>
      <c r="B184" s="69" t="s">
        <v>270</v>
      </c>
      <c r="C184" s="65" t="s">
        <v>219</v>
      </c>
      <c r="D184" s="55">
        <v>280</v>
      </c>
      <c r="E184" s="55">
        <v>222</v>
      </c>
      <c r="F184" s="29">
        <f t="shared" si="2"/>
        <v>1.2612612612612613</v>
      </c>
    </row>
    <row r="185" spans="1:6" ht="22.5" customHeight="1" x14ac:dyDescent="0.3">
      <c r="A185" s="54">
        <v>3</v>
      </c>
      <c r="B185" s="62" t="s">
        <v>271</v>
      </c>
      <c r="C185" s="60"/>
      <c r="D185" s="55"/>
      <c r="E185" s="55"/>
      <c r="F185" s="29"/>
    </row>
    <row r="186" spans="1:6" ht="31.5" customHeight="1" x14ac:dyDescent="0.3">
      <c r="A186" s="54" t="s">
        <v>272</v>
      </c>
      <c r="B186" s="67" t="s">
        <v>273</v>
      </c>
      <c r="C186" s="65" t="s">
        <v>219</v>
      </c>
      <c r="D186" s="55">
        <v>675</v>
      </c>
      <c r="E186" s="55">
        <v>881</v>
      </c>
      <c r="F186" s="29">
        <f t="shared" si="2"/>
        <v>0.76617480136208849</v>
      </c>
    </row>
    <row r="187" spans="1:6" ht="32.25" customHeight="1" x14ac:dyDescent="0.3">
      <c r="A187" s="54" t="s">
        <v>274</v>
      </c>
      <c r="B187" s="69" t="s">
        <v>275</v>
      </c>
      <c r="C187" s="65" t="s">
        <v>219</v>
      </c>
      <c r="D187" s="55">
        <v>51</v>
      </c>
      <c r="E187" s="55">
        <v>29</v>
      </c>
      <c r="F187" s="29">
        <f t="shared" si="2"/>
        <v>1.7586206896551724</v>
      </c>
    </row>
    <row r="188" spans="1:6" ht="32.25" customHeight="1" x14ac:dyDescent="0.3">
      <c r="A188" s="54" t="s">
        <v>276</v>
      </c>
      <c r="B188" s="69" t="s">
        <v>277</v>
      </c>
      <c r="C188" s="65" t="s">
        <v>219</v>
      </c>
      <c r="D188" s="55">
        <v>34</v>
      </c>
      <c r="E188" s="55">
        <v>48</v>
      </c>
      <c r="F188" s="29">
        <f t="shared" si="2"/>
        <v>0.70833333333333337</v>
      </c>
    </row>
    <row r="189" spans="1:6" ht="32.25" customHeight="1" x14ac:dyDescent="0.3">
      <c r="A189" s="54" t="s">
        <v>278</v>
      </c>
      <c r="B189" s="69" t="s">
        <v>279</v>
      </c>
      <c r="C189" s="65" t="s">
        <v>219</v>
      </c>
      <c r="D189" s="55">
        <v>34</v>
      </c>
      <c r="E189" s="55">
        <v>48</v>
      </c>
      <c r="F189" s="29">
        <f t="shared" si="2"/>
        <v>0.70833333333333337</v>
      </c>
    </row>
    <row r="190" spans="1:6" ht="32.25" customHeight="1" x14ac:dyDescent="0.3">
      <c r="A190" s="54" t="s">
        <v>280</v>
      </c>
      <c r="B190" s="69" t="s">
        <v>281</v>
      </c>
      <c r="C190" s="65" t="s">
        <v>219</v>
      </c>
      <c r="D190" s="55">
        <v>42</v>
      </c>
      <c r="E190" s="55">
        <v>48</v>
      </c>
      <c r="F190" s="29">
        <f t="shared" si="2"/>
        <v>0.875</v>
      </c>
    </row>
    <row r="191" spans="1:6" ht="32.25" customHeight="1" x14ac:dyDescent="0.3">
      <c r="A191" s="54" t="s">
        <v>282</v>
      </c>
      <c r="B191" s="69" t="s">
        <v>283</v>
      </c>
      <c r="C191" s="65" t="s">
        <v>219</v>
      </c>
      <c r="D191" s="55">
        <v>67</v>
      </c>
      <c r="E191" s="55">
        <v>77</v>
      </c>
      <c r="F191" s="29">
        <f t="shared" si="2"/>
        <v>0.87012987012987009</v>
      </c>
    </row>
    <row r="192" spans="1:6" ht="32.25" customHeight="1" x14ac:dyDescent="0.3">
      <c r="A192" s="54" t="s">
        <v>284</v>
      </c>
      <c r="B192" s="69" t="s">
        <v>285</v>
      </c>
      <c r="C192" s="65" t="s">
        <v>219</v>
      </c>
      <c r="D192" s="55">
        <v>59</v>
      </c>
      <c r="E192" s="55">
        <v>181</v>
      </c>
      <c r="F192" s="29">
        <f t="shared" si="2"/>
        <v>0.32596685082872928</v>
      </c>
    </row>
    <row r="193" spans="1:6" ht="32.25" customHeight="1" x14ac:dyDescent="0.3">
      <c r="A193" s="54" t="s">
        <v>286</v>
      </c>
      <c r="B193" s="69" t="s">
        <v>287</v>
      </c>
      <c r="C193" s="65" t="s">
        <v>219</v>
      </c>
      <c r="D193" s="55">
        <v>51</v>
      </c>
      <c r="E193" s="55">
        <v>48</v>
      </c>
      <c r="F193" s="29">
        <f t="shared" si="2"/>
        <v>1.0625</v>
      </c>
    </row>
    <row r="194" spans="1:6" ht="32.25" customHeight="1" x14ac:dyDescent="0.3">
      <c r="A194" s="54" t="s">
        <v>288</v>
      </c>
      <c r="B194" s="69" t="s">
        <v>289</v>
      </c>
      <c r="C194" s="65" t="s">
        <v>219</v>
      </c>
      <c r="D194" s="55">
        <v>59</v>
      </c>
      <c r="E194" s="55">
        <v>86</v>
      </c>
      <c r="F194" s="29">
        <f t="shared" si="2"/>
        <v>0.68604651162790697</v>
      </c>
    </row>
    <row r="195" spans="1:6" ht="32.25" customHeight="1" x14ac:dyDescent="0.3">
      <c r="A195" s="54" t="s">
        <v>290</v>
      </c>
      <c r="B195" s="69" t="s">
        <v>291</v>
      </c>
      <c r="C195" s="65" t="s">
        <v>219</v>
      </c>
      <c r="D195" s="55">
        <v>25</v>
      </c>
      <c r="E195" s="55">
        <v>48</v>
      </c>
      <c r="F195" s="29">
        <f t="shared" si="2"/>
        <v>0.52083333333333337</v>
      </c>
    </row>
    <row r="196" spans="1:6" ht="32.25" customHeight="1" x14ac:dyDescent="0.3">
      <c r="A196" s="54" t="s">
        <v>292</v>
      </c>
      <c r="B196" s="64" t="s">
        <v>293</v>
      </c>
      <c r="C196" s="65" t="s">
        <v>219</v>
      </c>
      <c r="D196" s="55">
        <v>84</v>
      </c>
      <c r="E196" s="55">
        <v>77</v>
      </c>
      <c r="F196" s="29">
        <f t="shared" si="2"/>
        <v>1.0909090909090908</v>
      </c>
    </row>
    <row r="197" spans="1:6" ht="32.25" customHeight="1" x14ac:dyDescent="0.3">
      <c r="A197" s="54" t="s">
        <v>294</v>
      </c>
      <c r="B197" s="64" t="s">
        <v>295</v>
      </c>
      <c r="C197" s="65" t="s">
        <v>219</v>
      </c>
      <c r="D197" s="55">
        <v>67</v>
      </c>
      <c r="E197" s="55">
        <v>77</v>
      </c>
      <c r="F197" s="29">
        <f t="shared" si="2"/>
        <v>0.87012987012987009</v>
      </c>
    </row>
    <row r="198" spans="1:6" ht="34.5" customHeight="1" x14ac:dyDescent="0.3">
      <c r="A198" s="54" t="s">
        <v>296</v>
      </c>
      <c r="B198" s="64" t="s">
        <v>297</v>
      </c>
      <c r="C198" s="65" t="s">
        <v>219</v>
      </c>
      <c r="D198" s="68">
        <v>51</v>
      </c>
      <c r="E198" s="68">
        <v>57</v>
      </c>
      <c r="F198" s="29">
        <f t="shared" si="2"/>
        <v>0.89473684210526316</v>
      </c>
    </row>
    <row r="199" spans="1:6" ht="40.5" customHeight="1" x14ac:dyDescent="0.3">
      <c r="A199" s="54" t="s">
        <v>298</v>
      </c>
      <c r="B199" s="64" t="s">
        <v>299</v>
      </c>
      <c r="C199" s="65" t="s">
        <v>219</v>
      </c>
      <c r="D199" s="68">
        <v>51</v>
      </c>
      <c r="E199" s="68">
        <v>57</v>
      </c>
      <c r="F199" s="29">
        <f t="shared" si="2"/>
        <v>0.89473684210526316</v>
      </c>
    </row>
    <row r="200" spans="1:6" ht="35.25" customHeight="1" x14ac:dyDescent="0.3">
      <c r="A200" s="54" t="s">
        <v>300</v>
      </c>
      <c r="B200" s="64" t="s">
        <v>301</v>
      </c>
      <c r="C200" s="65" t="s">
        <v>219</v>
      </c>
      <c r="D200" s="55">
        <v>34</v>
      </c>
      <c r="E200" s="55">
        <v>48</v>
      </c>
      <c r="F200" s="29">
        <f t="shared" si="2"/>
        <v>0.70833333333333337</v>
      </c>
    </row>
    <row r="201" spans="1:6" ht="35.25" customHeight="1" x14ac:dyDescent="0.3">
      <c r="A201" s="54" t="s">
        <v>302</v>
      </c>
      <c r="B201" s="64" t="s">
        <v>303</v>
      </c>
      <c r="C201" s="65" t="s">
        <v>219</v>
      </c>
      <c r="D201" s="68">
        <v>34</v>
      </c>
      <c r="E201" s="68">
        <v>48</v>
      </c>
      <c r="F201" s="29">
        <f t="shared" si="2"/>
        <v>0.70833333333333337</v>
      </c>
    </row>
    <row r="202" spans="1:6" ht="35.25" customHeight="1" x14ac:dyDescent="0.3">
      <c r="A202" s="54" t="s">
        <v>304</v>
      </c>
      <c r="B202" s="64" t="s">
        <v>305</v>
      </c>
      <c r="C202" s="65" t="s">
        <v>219</v>
      </c>
      <c r="D202" s="68">
        <v>34</v>
      </c>
      <c r="E202" s="68">
        <v>57</v>
      </c>
      <c r="F202" s="29">
        <f t="shared" si="2"/>
        <v>0.59649122807017541</v>
      </c>
    </row>
    <row r="203" spans="1:6" ht="35.25" customHeight="1" x14ac:dyDescent="0.3">
      <c r="A203" s="54" t="s">
        <v>306</v>
      </c>
      <c r="B203" s="64" t="s">
        <v>307</v>
      </c>
      <c r="C203" s="65" t="s">
        <v>219</v>
      </c>
      <c r="D203" s="68">
        <v>34</v>
      </c>
      <c r="E203" s="68">
        <v>57</v>
      </c>
      <c r="F203" s="29">
        <f t="shared" si="2"/>
        <v>0.59649122807017541</v>
      </c>
    </row>
    <row r="204" spans="1:6" ht="35.25" customHeight="1" x14ac:dyDescent="0.3">
      <c r="A204" s="54" t="s">
        <v>308</v>
      </c>
      <c r="B204" s="64" t="s">
        <v>309</v>
      </c>
      <c r="C204" s="65" t="s">
        <v>219</v>
      </c>
      <c r="D204" s="68">
        <v>84</v>
      </c>
      <c r="E204" s="68">
        <v>67</v>
      </c>
      <c r="F204" s="29">
        <f t="shared" si="2"/>
        <v>1.2537313432835822</v>
      </c>
    </row>
    <row r="205" spans="1:6" ht="35.25" customHeight="1" x14ac:dyDescent="0.3">
      <c r="A205" s="54" t="s">
        <v>310</v>
      </c>
      <c r="B205" s="64" t="s">
        <v>311</v>
      </c>
      <c r="C205" s="65" t="s">
        <v>219</v>
      </c>
      <c r="D205" s="68">
        <v>196</v>
      </c>
      <c r="E205" s="68">
        <v>246</v>
      </c>
      <c r="F205" s="29">
        <f t="shared" si="2"/>
        <v>0.7967479674796748</v>
      </c>
    </row>
    <row r="206" spans="1:6" ht="45" customHeight="1" x14ac:dyDescent="0.3">
      <c r="A206" s="54" t="s">
        <v>312</v>
      </c>
      <c r="B206" s="64" t="s">
        <v>313</v>
      </c>
      <c r="C206" s="65" t="s">
        <v>219</v>
      </c>
      <c r="D206" s="68">
        <v>101</v>
      </c>
      <c r="E206" s="68">
        <v>96</v>
      </c>
      <c r="F206" s="29">
        <f t="shared" si="2"/>
        <v>1.0520833333333333</v>
      </c>
    </row>
    <row r="207" spans="1:6" ht="31.5" customHeight="1" x14ac:dyDescent="0.3">
      <c r="A207" s="54" t="s">
        <v>314</v>
      </c>
      <c r="B207" s="64" t="s">
        <v>315</v>
      </c>
      <c r="C207" s="65" t="s">
        <v>219</v>
      </c>
      <c r="D207" s="68">
        <v>185</v>
      </c>
      <c r="E207" s="68">
        <v>220</v>
      </c>
      <c r="F207" s="29">
        <f t="shared" si="2"/>
        <v>0.84090909090909094</v>
      </c>
    </row>
    <row r="208" spans="1:6" ht="31.5" customHeight="1" x14ac:dyDescent="0.3">
      <c r="A208" s="54" t="s">
        <v>316</v>
      </c>
      <c r="B208" s="64" t="s">
        <v>317</v>
      </c>
      <c r="C208" s="65" t="s">
        <v>219</v>
      </c>
      <c r="D208" s="68">
        <v>84</v>
      </c>
      <c r="E208" s="68">
        <v>77</v>
      </c>
      <c r="F208" s="29">
        <f t="shared" si="2"/>
        <v>1.0909090909090908</v>
      </c>
    </row>
    <row r="209" spans="1:6" ht="31.5" customHeight="1" x14ac:dyDescent="0.3">
      <c r="A209" s="54" t="s">
        <v>318</v>
      </c>
      <c r="B209" s="64" t="s">
        <v>319</v>
      </c>
      <c r="C209" s="65" t="s">
        <v>219</v>
      </c>
      <c r="D209" s="68">
        <v>84</v>
      </c>
      <c r="E209" s="68">
        <v>77</v>
      </c>
      <c r="F209" s="29">
        <f t="shared" si="2"/>
        <v>1.0909090909090908</v>
      </c>
    </row>
    <row r="210" spans="1:6" ht="31.5" customHeight="1" x14ac:dyDescent="0.3">
      <c r="A210" s="54" t="s">
        <v>320</v>
      </c>
      <c r="B210" s="64" t="s">
        <v>321</v>
      </c>
      <c r="C210" s="65" t="s">
        <v>219</v>
      </c>
      <c r="D210" s="68">
        <v>135</v>
      </c>
      <c r="E210" s="68">
        <v>105</v>
      </c>
      <c r="F210" s="29">
        <f t="shared" si="2"/>
        <v>1.2857142857142858</v>
      </c>
    </row>
    <row r="211" spans="1:6" ht="31.5" customHeight="1" x14ac:dyDescent="0.3">
      <c r="A211" s="54" t="s">
        <v>322</v>
      </c>
      <c r="B211" s="64" t="s">
        <v>323</v>
      </c>
      <c r="C211" s="65" t="s">
        <v>219</v>
      </c>
      <c r="D211" s="68">
        <v>67</v>
      </c>
      <c r="E211" s="68">
        <v>77</v>
      </c>
      <c r="F211" s="29">
        <f t="shared" si="2"/>
        <v>0.87012987012987009</v>
      </c>
    </row>
    <row r="212" spans="1:6" ht="31.5" customHeight="1" x14ac:dyDescent="0.3">
      <c r="A212" s="54" t="s">
        <v>324</v>
      </c>
      <c r="B212" s="64" t="s">
        <v>325</v>
      </c>
      <c r="C212" s="65" t="s">
        <v>219</v>
      </c>
      <c r="D212" s="68">
        <v>93</v>
      </c>
      <c r="E212" s="68">
        <v>200</v>
      </c>
      <c r="F212" s="29">
        <f t="shared" si="2"/>
        <v>0.46500000000000002</v>
      </c>
    </row>
    <row r="213" spans="1:6" ht="31.5" customHeight="1" x14ac:dyDescent="0.3">
      <c r="A213" s="54" t="s">
        <v>326</v>
      </c>
      <c r="B213" s="64" t="s">
        <v>327</v>
      </c>
      <c r="C213" s="65" t="s">
        <v>219</v>
      </c>
      <c r="D213" s="68">
        <v>186</v>
      </c>
      <c r="E213" s="68">
        <v>400</v>
      </c>
      <c r="F213" s="29">
        <f t="shared" si="2"/>
        <v>0.46500000000000002</v>
      </c>
    </row>
    <row r="214" spans="1:6" ht="31.5" customHeight="1" x14ac:dyDescent="0.3">
      <c r="A214" s="54" t="s">
        <v>328</v>
      </c>
      <c r="B214" s="64" t="s">
        <v>329</v>
      </c>
      <c r="C214" s="65" t="s">
        <v>219</v>
      </c>
      <c r="D214" s="68">
        <v>362</v>
      </c>
      <c r="E214" s="68">
        <v>393</v>
      </c>
      <c r="F214" s="29">
        <f t="shared" si="2"/>
        <v>0.92111959287531808</v>
      </c>
    </row>
    <row r="215" spans="1:6" ht="23.25" customHeight="1" x14ac:dyDescent="0.3">
      <c r="A215" s="54">
        <v>4</v>
      </c>
      <c r="B215" s="62" t="s">
        <v>330</v>
      </c>
      <c r="C215" s="60"/>
      <c r="D215" s="68"/>
      <c r="E215" s="68"/>
      <c r="F215" s="29"/>
    </row>
    <row r="216" spans="1:6" ht="31.5" customHeight="1" x14ac:dyDescent="0.3">
      <c r="A216" s="54" t="s">
        <v>331</v>
      </c>
      <c r="B216" s="64" t="s">
        <v>332</v>
      </c>
      <c r="C216" s="65" t="s">
        <v>219</v>
      </c>
      <c r="D216" s="68">
        <v>509</v>
      </c>
      <c r="E216" s="68">
        <v>363</v>
      </c>
      <c r="F216" s="29">
        <f t="shared" si="2"/>
        <v>1.4022038567493114</v>
      </c>
    </row>
    <row r="217" spans="1:6" ht="31.5" customHeight="1" x14ac:dyDescent="0.3">
      <c r="A217" s="54" t="s">
        <v>333</v>
      </c>
      <c r="B217" s="64" t="s">
        <v>334</v>
      </c>
      <c r="C217" s="65" t="s">
        <v>219</v>
      </c>
      <c r="D217" s="68">
        <v>327</v>
      </c>
      <c r="E217" s="68">
        <v>508</v>
      </c>
      <c r="F217" s="29">
        <f t="shared" ref="F217:F280" si="3">D217/E217</f>
        <v>0.64370078740157477</v>
      </c>
    </row>
    <row r="218" spans="1:6" ht="31.5" customHeight="1" x14ac:dyDescent="0.3">
      <c r="A218" s="54" t="s">
        <v>335</v>
      </c>
      <c r="B218" s="64" t="s">
        <v>336</v>
      </c>
      <c r="C218" s="65" t="s">
        <v>219</v>
      </c>
      <c r="D218" s="68">
        <v>152</v>
      </c>
      <c r="E218" s="68">
        <v>143</v>
      </c>
      <c r="F218" s="29">
        <f t="shared" si="3"/>
        <v>1.0629370629370629</v>
      </c>
    </row>
    <row r="219" spans="1:6" ht="31.5" customHeight="1" x14ac:dyDescent="0.3">
      <c r="A219" s="54" t="s">
        <v>337</v>
      </c>
      <c r="B219" s="64" t="s">
        <v>338</v>
      </c>
      <c r="C219" s="65" t="s">
        <v>219</v>
      </c>
      <c r="D219" s="68">
        <v>200</v>
      </c>
      <c r="E219" s="68">
        <v>67</v>
      </c>
      <c r="F219" s="29">
        <f t="shared" si="3"/>
        <v>2.9850746268656718</v>
      </c>
    </row>
    <row r="220" spans="1:6" ht="34.5" customHeight="1" x14ac:dyDescent="0.3">
      <c r="A220" s="54" t="s">
        <v>339</v>
      </c>
      <c r="B220" s="64" t="s">
        <v>340</v>
      </c>
      <c r="C220" s="65" t="s">
        <v>219</v>
      </c>
      <c r="D220" s="68">
        <v>135</v>
      </c>
      <c r="E220" s="68">
        <v>48</v>
      </c>
      <c r="F220" s="29">
        <f t="shared" si="3"/>
        <v>2.8125</v>
      </c>
    </row>
    <row r="221" spans="1:6" ht="34.5" customHeight="1" x14ac:dyDescent="0.3">
      <c r="A221" s="54" t="s">
        <v>341</v>
      </c>
      <c r="B221" s="64" t="s">
        <v>342</v>
      </c>
      <c r="C221" s="65" t="s">
        <v>219</v>
      </c>
      <c r="D221" s="68">
        <v>101</v>
      </c>
      <c r="E221" s="68">
        <v>114</v>
      </c>
      <c r="F221" s="29">
        <f t="shared" si="3"/>
        <v>0.88596491228070173</v>
      </c>
    </row>
    <row r="222" spans="1:6" ht="17.25" customHeight="1" x14ac:dyDescent="0.3">
      <c r="A222" s="54"/>
      <c r="B222" s="64"/>
      <c r="C222" s="64"/>
      <c r="D222" s="68"/>
      <c r="E222" s="68"/>
      <c r="F222" s="29"/>
    </row>
    <row r="223" spans="1:6" ht="21.75" customHeight="1" x14ac:dyDescent="0.3">
      <c r="A223" s="54">
        <v>5</v>
      </c>
      <c r="B223" s="62" t="s">
        <v>343</v>
      </c>
      <c r="C223" s="60"/>
      <c r="D223" s="68"/>
      <c r="E223" s="68"/>
      <c r="F223" s="29"/>
    </row>
    <row r="224" spans="1:6" ht="31.5" customHeight="1" x14ac:dyDescent="0.3">
      <c r="A224" s="54" t="s">
        <v>344</v>
      </c>
      <c r="B224" s="64" t="s">
        <v>345</v>
      </c>
      <c r="C224" s="65" t="s">
        <v>219</v>
      </c>
      <c r="D224" s="68">
        <v>902</v>
      </c>
      <c r="E224" s="68">
        <v>778</v>
      </c>
      <c r="F224" s="29">
        <f t="shared" si="3"/>
        <v>1.1593830334190232</v>
      </c>
    </row>
    <row r="225" spans="1:6" ht="31.5" customHeight="1" x14ac:dyDescent="0.3">
      <c r="A225" s="54" t="s">
        <v>346</v>
      </c>
      <c r="B225" s="64" t="s">
        <v>347</v>
      </c>
      <c r="C225" s="65" t="s">
        <v>219</v>
      </c>
      <c r="D225" s="68">
        <v>248</v>
      </c>
      <c r="E225" s="68">
        <v>349</v>
      </c>
      <c r="F225" s="29">
        <f t="shared" si="3"/>
        <v>0.71060171919770776</v>
      </c>
    </row>
    <row r="226" spans="1:6" ht="33" customHeight="1" x14ac:dyDescent="0.3">
      <c r="A226" s="54" t="s">
        <v>348</v>
      </c>
      <c r="B226" s="64" t="s">
        <v>349</v>
      </c>
      <c r="C226" s="65" t="s">
        <v>219</v>
      </c>
      <c r="D226" s="68">
        <v>34</v>
      </c>
      <c r="E226" s="68">
        <v>29</v>
      </c>
      <c r="F226" s="29">
        <f t="shared" si="3"/>
        <v>1.1724137931034482</v>
      </c>
    </row>
    <row r="227" spans="1:6" ht="31.5" customHeight="1" x14ac:dyDescent="0.3">
      <c r="A227" s="54" t="s">
        <v>350</v>
      </c>
      <c r="B227" s="64" t="s">
        <v>351</v>
      </c>
      <c r="C227" s="65" t="s">
        <v>219</v>
      </c>
      <c r="D227" s="68">
        <v>109</v>
      </c>
      <c r="E227" s="68">
        <v>86</v>
      </c>
      <c r="F227" s="29">
        <f t="shared" si="3"/>
        <v>1.2674418604651163</v>
      </c>
    </row>
    <row r="228" spans="1:6" ht="31.5" customHeight="1" x14ac:dyDescent="0.3">
      <c r="A228" s="54" t="s">
        <v>352</v>
      </c>
      <c r="B228" s="64" t="s">
        <v>353</v>
      </c>
      <c r="C228" s="65" t="s">
        <v>219</v>
      </c>
      <c r="D228" s="68">
        <v>168</v>
      </c>
      <c r="E228" s="68">
        <v>96</v>
      </c>
      <c r="F228" s="29">
        <f t="shared" si="3"/>
        <v>1.75</v>
      </c>
    </row>
    <row r="229" spans="1:6" ht="31.5" customHeight="1" x14ac:dyDescent="0.3">
      <c r="A229" s="54" t="s">
        <v>354</v>
      </c>
      <c r="B229" s="64" t="s">
        <v>355</v>
      </c>
      <c r="C229" s="65" t="s">
        <v>219</v>
      </c>
      <c r="D229" s="68">
        <v>253</v>
      </c>
      <c r="E229" s="68">
        <v>144</v>
      </c>
      <c r="F229" s="29">
        <f t="shared" si="3"/>
        <v>1.7569444444444444</v>
      </c>
    </row>
    <row r="230" spans="1:6" x14ac:dyDescent="0.3">
      <c r="A230" s="70"/>
      <c r="B230" s="71"/>
      <c r="C230" s="71"/>
      <c r="D230" s="72"/>
      <c r="E230" s="72"/>
      <c r="F230" s="29"/>
    </row>
    <row r="231" spans="1:6" x14ac:dyDescent="0.3">
      <c r="A231" s="26" t="s">
        <v>356</v>
      </c>
      <c r="B231" s="73"/>
      <c r="C231" s="73"/>
      <c r="D231" s="33"/>
      <c r="E231" s="33"/>
      <c r="F231" s="29"/>
    </row>
    <row r="232" spans="1:6" ht="28.5" customHeight="1" x14ac:dyDescent="0.3">
      <c r="A232" s="30">
        <v>1</v>
      </c>
      <c r="B232" s="57" t="s">
        <v>357</v>
      </c>
      <c r="C232" s="74" t="s">
        <v>358</v>
      </c>
      <c r="D232" s="33">
        <v>213</v>
      </c>
      <c r="E232" s="33">
        <v>95</v>
      </c>
      <c r="F232" s="29">
        <f t="shared" si="3"/>
        <v>2.2421052631578946</v>
      </c>
    </row>
    <row r="233" spans="1:6" ht="42.75" customHeight="1" x14ac:dyDescent="0.3">
      <c r="A233" s="30">
        <v>2</v>
      </c>
      <c r="B233" s="57" t="s">
        <v>359</v>
      </c>
      <c r="C233" s="74" t="s">
        <v>358</v>
      </c>
      <c r="D233" s="33">
        <v>213</v>
      </c>
      <c r="E233" s="33">
        <v>95</v>
      </c>
      <c r="F233" s="29">
        <f t="shared" si="3"/>
        <v>2.2421052631578946</v>
      </c>
    </row>
    <row r="234" spans="1:6" ht="30.75" customHeight="1" x14ac:dyDescent="0.3">
      <c r="A234" s="30">
        <v>3</v>
      </c>
      <c r="B234" s="57" t="s">
        <v>360</v>
      </c>
      <c r="C234" s="74" t="s">
        <v>358</v>
      </c>
      <c r="D234" s="33">
        <v>213</v>
      </c>
      <c r="E234" s="33">
        <v>95</v>
      </c>
      <c r="F234" s="29">
        <f t="shared" si="3"/>
        <v>2.2421052631578946</v>
      </c>
    </row>
    <row r="235" spans="1:6" ht="65.25" customHeight="1" x14ac:dyDescent="0.3">
      <c r="A235" s="30">
        <v>4</v>
      </c>
      <c r="B235" s="57" t="s">
        <v>361</v>
      </c>
      <c r="C235" s="74" t="s">
        <v>358</v>
      </c>
      <c r="D235" s="33">
        <v>319</v>
      </c>
      <c r="E235" s="33">
        <v>143</v>
      </c>
      <c r="F235" s="29">
        <f t="shared" si="3"/>
        <v>2.2307692307692308</v>
      </c>
    </row>
    <row r="236" spans="1:6" ht="30.75" customHeight="1" x14ac:dyDescent="0.3">
      <c r="A236" s="30">
        <v>5</v>
      </c>
      <c r="B236" s="57" t="s">
        <v>362</v>
      </c>
      <c r="C236" s="74" t="s">
        <v>358</v>
      </c>
      <c r="D236" s="33">
        <v>319</v>
      </c>
      <c r="E236" s="33">
        <v>143</v>
      </c>
      <c r="F236" s="29">
        <f t="shared" si="3"/>
        <v>2.2307692307692308</v>
      </c>
    </row>
    <row r="237" spans="1:6" ht="30.75" customHeight="1" x14ac:dyDescent="0.3">
      <c r="A237" s="30">
        <v>6</v>
      </c>
      <c r="B237" s="57" t="s">
        <v>363</v>
      </c>
      <c r="C237" s="74" t="s">
        <v>358</v>
      </c>
      <c r="D237" s="33">
        <v>425</v>
      </c>
      <c r="E237" s="33">
        <v>143</v>
      </c>
      <c r="F237" s="29">
        <f t="shared" si="3"/>
        <v>2.9720279720279721</v>
      </c>
    </row>
    <row r="238" spans="1:6" ht="40.5" customHeight="1" x14ac:dyDescent="0.3">
      <c r="A238" s="30">
        <v>7</v>
      </c>
      <c r="B238" s="57" t="s">
        <v>364</v>
      </c>
      <c r="C238" s="74" t="s">
        <v>358</v>
      </c>
      <c r="D238" s="33">
        <v>213</v>
      </c>
      <c r="E238" s="33">
        <v>190</v>
      </c>
      <c r="F238" s="29">
        <f t="shared" si="3"/>
        <v>1.1210526315789473</v>
      </c>
    </row>
    <row r="239" spans="1:6" ht="43.5" customHeight="1" x14ac:dyDescent="0.3">
      <c r="A239" s="30">
        <v>8</v>
      </c>
      <c r="B239" s="57" t="s">
        <v>365</v>
      </c>
      <c r="C239" s="74" t="s">
        <v>358</v>
      </c>
      <c r="D239" s="33">
        <v>213</v>
      </c>
      <c r="E239" s="33">
        <v>95</v>
      </c>
      <c r="F239" s="29">
        <f t="shared" si="3"/>
        <v>2.2421052631578946</v>
      </c>
    </row>
    <row r="240" spans="1:6" ht="42.75" customHeight="1" x14ac:dyDescent="0.3">
      <c r="A240" s="30">
        <v>9</v>
      </c>
      <c r="B240" s="57" t="s">
        <v>366</v>
      </c>
      <c r="C240" s="74" t="s">
        <v>358</v>
      </c>
      <c r="D240" s="33">
        <v>213</v>
      </c>
      <c r="E240" s="33">
        <v>95</v>
      </c>
      <c r="F240" s="29">
        <f t="shared" si="3"/>
        <v>2.2421052631578946</v>
      </c>
    </row>
    <row r="241" spans="1:6" ht="30.75" customHeight="1" x14ac:dyDescent="0.3">
      <c r="A241" s="30">
        <v>10</v>
      </c>
      <c r="B241" s="57" t="s">
        <v>367</v>
      </c>
      <c r="C241" s="74" t="s">
        <v>358</v>
      </c>
      <c r="D241" s="33">
        <v>213</v>
      </c>
      <c r="E241" s="33">
        <v>95</v>
      </c>
      <c r="F241" s="29">
        <f t="shared" si="3"/>
        <v>2.2421052631578946</v>
      </c>
    </row>
    <row r="242" spans="1:6" ht="65.25" customHeight="1" x14ac:dyDescent="0.3">
      <c r="A242" s="30">
        <v>11</v>
      </c>
      <c r="B242" s="57" t="s">
        <v>368</v>
      </c>
      <c r="C242" s="74" t="s">
        <v>358</v>
      </c>
      <c r="D242" s="33">
        <v>532</v>
      </c>
      <c r="E242" s="33">
        <v>239</v>
      </c>
      <c r="F242" s="29">
        <f t="shared" si="3"/>
        <v>2.2259414225941421</v>
      </c>
    </row>
    <row r="243" spans="1:6" ht="63.75" customHeight="1" x14ac:dyDescent="0.3">
      <c r="A243" s="30">
        <v>12</v>
      </c>
      <c r="B243" s="57" t="s">
        <v>369</v>
      </c>
      <c r="C243" s="74" t="s">
        <v>358</v>
      </c>
      <c r="D243" s="33">
        <v>319</v>
      </c>
      <c r="E243" s="33">
        <v>143</v>
      </c>
      <c r="F243" s="29">
        <f t="shared" si="3"/>
        <v>2.2307692307692308</v>
      </c>
    </row>
    <row r="244" spans="1:6" ht="30.75" customHeight="1" x14ac:dyDescent="0.3">
      <c r="A244" s="30">
        <v>13</v>
      </c>
      <c r="B244" s="57" t="s">
        <v>370</v>
      </c>
      <c r="C244" s="74" t="s">
        <v>358</v>
      </c>
      <c r="D244" s="33">
        <v>213</v>
      </c>
      <c r="E244" s="33">
        <v>95</v>
      </c>
      <c r="F244" s="29">
        <f t="shared" si="3"/>
        <v>2.2421052631578946</v>
      </c>
    </row>
    <row r="245" spans="1:6" ht="42.75" customHeight="1" x14ac:dyDescent="0.3">
      <c r="A245" s="30">
        <v>14</v>
      </c>
      <c r="B245" s="57" t="s">
        <v>371</v>
      </c>
      <c r="C245" s="74" t="s">
        <v>358</v>
      </c>
      <c r="D245" s="33">
        <v>213</v>
      </c>
      <c r="E245" s="33">
        <v>95</v>
      </c>
      <c r="F245" s="29">
        <f t="shared" si="3"/>
        <v>2.2421052631578946</v>
      </c>
    </row>
    <row r="246" spans="1:6" ht="30.75" customHeight="1" x14ac:dyDescent="0.3">
      <c r="A246" s="30">
        <v>15</v>
      </c>
      <c r="B246" s="57" t="s">
        <v>372</v>
      </c>
      <c r="C246" s="74" t="s">
        <v>358</v>
      </c>
      <c r="D246" s="33">
        <v>319</v>
      </c>
      <c r="E246" s="33">
        <v>143</v>
      </c>
      <c r="F246" s="29">
        <f t="shared" si="3"/>
        <v>2.2307692307692308</v>
      </c>
    </row>
    <row r="247" spans="1:6" ht="69" customHeight="1" x14ac:dyDescent="0.3">
      <c r="A247" s="30">
        <v>16</v>
      </c>
      <c r="B247" s="57" t="s">
        <v>373</v>
      </c>
      <c r="C247" s="74" t="s">
        <v>358</v>
      </c>
      <c r="D247" s="33">
        <v>425</v>
      </c>
      <c r="E247" s="33">
        <v>190</v>
      </c>
      <c r="F247" s="29">
        <f t="shared" si="3"/>
        <v>2.236842105263158</v>
      </c>
    </row>
    <row r="248" spans="1:6" ht="68.25" customHeight="1" x14ac:dyDescent="0.3">
      <c r="A248" s="30">
        <v>17</v>
      </c>
      <c r="B248" s="57" t="s">
        <v>374</v>
      </c>
      <c r="C248" s="74" t="s">
        <v>358</v>
      </c>
      <c r="D248" s="33">
        <v>425</v>
      </c>
      <c r="E248" s="33">
        <v>190</v>
      </c>
      <c r="F248" s="29">
        <f t="shared" si="3"/>
        <v>2.236842105263158</v>
      </c>
    </row>
    <row r="249" spans="1:6" ht="30.75" customHeight="1" x14ac:dyDescent="0.3">
      <c r="A249" s="30">
        <v>18</v>
      </c>
      <c r="B249" s="57" t="s">
        <v>375</v>
      </c>
      <c r="C249" s="74" t="s">
        <v>358</v>
      </c>
      <c r="D249" s="33">
        <v>638</v>
      </c>
      <c r="E249" s="33">
        <v>286</v>
      </c>
      <c r="F249" s="29">
        <f t="shared" si="3"/>
        <v>2.2307692307692308</v>
      </c>
    </row>
    <row r="250" spans="1:6" ht="67.5" customHeight="1" x14ac:dyDescent="0.3">
      <c r="A250" s="30">
        <v>19</v>
      </c>
      <c r="B250" s="57" t="s">
        <v>376</v>
      </c>
      <c r="C250" s="74" t="s">
        <v>358</v>
      </c>
      <c r="D250" s="33">
        <v>532</v>
      </c>
      <c r="E250" s="33">
        <v>239</v>
      </c>
      <c r="F250" s="29">
        <f t="shared" si="3"/>
        <v>2.2259414225941421</v>
      </c>
    </row>
    <row r="251" spans="1:6" ht="30.75" customHeight="1" x14ac:dyDescent="0.3">
      <c r="A251" s="30">
        <v>20</v>
      </c>
      <c r="B251" s="57" t="s">
        <v>377</v>
      </c>
      <c r="C251" s="74" t="s">
        <v>358</v>
      </c>
      <c r="D251" s="33">
        <v>319</v>
      </c>
      <c r="E251" s="33">
        <v>143</v>
      </c>
      <c r="F251" s="29">
        <f t="shared" si="3"/>
        <v>2.2307692307692308</v>
      </c>
    </row>
    <row r="252" spans="1:6" ht="41.25" customHeight="1" x14ac:dyDescent="0.3">
      <c r="A252" s="30">
        <v>21</v>
      </c>
      <c r="B252" s="57" t="s">
        <v>378</v>
      </c>
      <c r="C252" s="74" t="s">
        <v>358</v>
      </c>
      <c r="D252" s="33">
        <v>425</v>
      </c>
      <c r="E252" s="33">
        <v>190</v>
      </c>
      <c r="F252" s="29">
        <f t="shared" si="3"/>
        <v>2.236842105263158</v>
      </c>
    </row>
    <row r="253" spans="1:6" ht="37.5" x14ac:dyDescent="0.3">
      <c r="A253" s="30">
        <v>22</v>
      </c>
      <c r="B253" s="75" t="s">
        <v>379</v>
      </c>
      <c r="C253" s="74" t="s">
        <v>358</v>
      </c>
      <c r="D253" s="33">
        <v>213</v>
      </c>
      <c r="E253" s="33">
        <v>95</v>
      </c>
      <c r="F253" s="29">
        <f t="shared" si="3"/>
        <v>2.2421052631578946</v>
      </c>
    </row>
    <row r="254" spans="1:6" ht="42.75" customHeight="1" x14ac:dyDescent="0.3">
      <c r="A254" s="30">
        <v>23</v>
      </c>
      <c r="B254" s="57" t="s">
        <v>380</v>
      </c>
      <c r="C254" s="74" t="s">
        <v>358</v>
      </c>
      <c r="D254" s="33">
        <v>213</v>
      </c>
      <c r="E254" s="33">
        <v>95</v>
      </c>
      <c r="F254" s="29">
        <f t="shared" si="3"/>
        <v>2.2421052631578946</v>
      </c>
    </row>
    <row r="255" spans="1:6" ht="40.5" customHeight="1" x14ac:dyDescent="0.3">
      <c r="A255" s="30">
        <v>24</v>
      </c>
      <c r="B255" s="46" t="s">
        <v>381</v>
      </c>
      <c r="C255" s="74" t="s">
        <v>358</v>
      </c>
      <c r="D255" s="33">
        <v>213</v>
      </c>
      <c r="E255" s="33">
        <v>95</v>
      </c>
      <c r="F255" s="29">
        <f t="shared" si="3"/>
        <v>2.2421052631578946</v>
      </c>
    </row>
    <row r="256" spans="1:6" ht="30.75" customHeight="1" x14ac:dyDescent="0.3">
      <c r="A256" s="30">
        <v>25</v>
      </c>
      <c r="B256" s="46" t="s">
        <v>382</v>
      </c>
      <c r="C256" s="74" t="s">
        <v>358</v>
      </c>
      <c r="D256" s="33">
        <v>213</v>
      </c>
      <c r="E256" s="33">
        <v>95</v>
      </c>
      <c r="F256" s="29">
        <f t="shared" si="3"/>
        <v>2.2421052631578946</v>
      </c>
    </row>
    <row r="257" spans="1:6" x14ac:dyDescent="0.3">
      <c r="A257" s="30"/>
      <c r="B257" s="71"/>
      <c r="C257" s="71"/>
      <c r="D257" s="76"/>
      <c r="E257" s="76"/>
      <c r="F257" s="29"/>
    </row>
    <row r="258" spans="1:6" x14ac:dyDescent="0.3">
      <c r="A258" s="26" t="s">
        <v>383</v>
      </c>
      <c r="B258" s="77"/>
      <c r="C258" s="77"/>
      <c r="D258" s="33"/>
      <c r="E258" s="33"/>
      <c r="F258" s="29"/>
    </row>
    <row r="259" spans="1:6" ht="27.75" customHeight="1" x14ac:dyDescent="0.3">
      <c r="A259" s="30">
        <v>1</v>
      </c>
      <c r="B259" s="46" t="s">
        <v>384</v>
      </c>
      <c r="C259" s="32" t="s">
        <v>219</v>
      </c>
      <c r="D259" s="55">
        <v>1610</v>
      </c>
      <c r="E259" s="55">
        <v>970</v>
      </c>
      <c r="F259" s="29">
        <f t="shared" si="3"/>
        <v>1.6597938144329898</v>
      </c>
    </row>
    <row r="260" spans="1:6" ht="27.75" customHeight="1" x14ac:dyDescent="0.3">
      <c r="A260" s="30">
        <v>2</v>
      </c>
      <c r="B260" s="57" t="s">
        <v>385</v>
      </c>
      <c r="C260" s="32" t="s">
        <v>219</v>
      </c>
      <c r="D260" s="33">
        <v>581</v>
      </c>
      <c r="E260" s="33">
        <v>348</v>
      </c>
      <c r="F260" s="29">
        <f t="shared" si="3"/>
        <v>1.6695402298850575</v>
      </c>
    </row>
    <row r="261" spans="1:6" ht="27.75" customHeight="1" x14ac:dyDescent="0.3">
      <c r="A261" s="30">
        <v>3</v>
      </c>
      <c r="B261" s="57" t="s">
        <v>386</v>
      </c>
      <c r="C261" s="32" t="s">
        <v>219</v>
      </c>
      <c r="D261" s="33">
        <v>475</v>
      </c>
      <c r="E261" s="33">
        <v>286</v>
      </c>
      <c r="F261" s="29">
        <f t="shared" si="3"/>
        <v>1.6608391608391608</v>
      </c>
    </row>
    <row r="262" spans="1:6" ht="27.75" customHeight="1" x14ac:dyDescent="0.3">
      <c r="A262" s="30">
        <v>4</v>
      </c>
      <c r="B262" s="57" t="s">
        <v>387</v>
      </c>
      <c r="C262" s="32" t="s">
        <v>219</v>
      </c>
      <c r="D262" s="33">
        <v>1307</v>
      </c>
      <c r="E262" s="33">
        <v>746</v>
      </c>
      <c r="F262" s="29">
        <f t="shared" si="3"/>
        <v>1.7520107238605898</v>
      </c>
    </row>
    <row r="263" spans="1:6" ht="42" customHeight="1" x14ac:dyDescent="0.3">
      <c r="A263" s="30">
        <v>5</v>
      </c>
      <c r="B263" s="56" t="s">
        <v>388</v>
      </c>
      <c r="C263" s="32" t="s">
        <v>219</v>
      </c>
      <c r="D263" s="33">
        <v>3915</v>
      </c>
      <c r="E263" s="33">
        <v>2407</v>
      </c>
      <c r="F263" s="29">
        <f t="shared" si="3"/>
        <v>1.6265060240963856</v>
      </c>
    </row>
    <row r="264" spans="1:6" ht="27.75" customHeight="1" x14ac:dyDescent="0.3">
      <c r="A264" s="30">
        <v>6</v>
      </c>
      <c r="B264" s="56" t="s">
        <v>389</v>
      </c>
      <c r="C264" s="32" t="s">
        <v>219</v>
      </c>
      <c r="D264" s="33">
        <v>317</v>
      </c>
      <c r="E264" s="33">
        <v>198</v>
      </c>
      <c r="F264" s="29">
        <f t="shared" si="3"/>
        <v>1.601010101010101</v>
      </c>
    </row>
    <row r="265" spans="1:6" ht="27.75" customHeight="1" x14ac:dyDescent="0.3">
      <c r="A265" s="30">
        <v>7</v>
      </c>
      <c r="B265" s="56" t="s">
        <v>390</v>
      </c>
      <c r="C265" s="32" t="s">
        <v>219</v>
      </c>
      <c r="D265" s="33">
        <v>3188</v>
      </c>
      <c r="E265" s="33">
        <v>1912</v>
      </c>
      <c r="F265" s="29">
        <f t="shared" si="3"/>
        <v>1.6673640167364017</v>
      </c>
    </row>
    <row r="266" spans="1:6" x14ac:dyDescent="0.3">
      <c r="A266" s="30"/>
      <c r="B266" s="59"/>
      <c r="C266" s="59"/>
      <c r="D266" s="28"/>
      <c r="E266" s="28"/>
      <c r="F266" s="29"/>
    </row>
    <row r="267" spans="1:6" x14ac:dyDescent="0.3">
      <c r="A267" s="26" t="s">
        <v>391</v>
      </c>
      <c r="B267" s="73"/>
      <c r="C267" s="73"/>
      <c r="D267" s="33"/>
      <c r="E267" s="33"/>
      <c r="F267" s="29"/>
    </row>
    <row r="268" spans="1:6" x14ac:dyDescent="0.3">
      <c r="A268" s="30">
        <v>1</v>
      </c>
      <c r="B268" s="78" t="s">
        <v>392</v>
      </c>
      <c r="C268" s="73"/>
      <c r="D268" s="33"/>
      <c r="E268" s="33"/>
      <c r="F268" s="29"/>
    </row>
    <row r="269" spans="1:6" ht="27.75" customHeight="1" x14ac:dyDescent="0.3">
      <c r="A269" s="79" t="s">
        <v>217</v>
      </c>
      <c r="B269" s="80" t="s">
        <v>393</v>
      </c>
      <c r="C269" s="81" t="s">
        <v>219</v>
      </c>
      <c r="D269" s="82">
        <v>589</v>
      </c>
      <c r="E269" s="82">
        <v>293</v>
      </c>
      <c r="F269" s="29">
        <f t="shared" si="3"/>
        <v>2.0102389078498293</v>
      </c>
    </row>
    <row r="270" spans="1:6" ht="37.5" x14ac:dyDescent="0.3">
      <c r="A270" s="79" t="s">
        <v>220</v>
      </c>
      <c r="B270" s="80" t="s">
        <v>394</v>
      </c>
      <c r="C270" s="81" t="s">
        <v>219</v>
      </c>
      <c r="D270" s="82">
        <v>589</v>
      </c>
      <c r="E270" s="82">
        <v>293</v>
      </c>
      <c r="F270" s="29">
        <f t="shared" si="3"/>
        <v>2.0102389078498293</v>
      </c>
    </row>
    <row r="271" spans="1:6" ht="37.5" x14ac:dyDescent="0.3">
      <c r="A271" s="79" t="s">
        <v>222</v>
      </c>
      <c r="B271" s="80" t="s">
        <v>395</v>
      </c>
      <c r="C271" s="81" t="s">
        <v>219</v>
      </c>
      <c r="D271" s="82">
        <v>883</v>
      </c>
      <c r="E271" s="82">
        <v>440</v>
      </c>
      <c r="F271" s="29">
        <f t="shared" si="3"/>
        <v>2.0068181818181818</v>
      </c>
    </row>
    <row r="272" spans="1:6" ht="37.5" x14ac:dyDescent="0.3">
      <c r="A272" s="79" t="s">
        <v>224</v>
      </c>
      <c r="B272" s="80" t="s">
        <v>396</v>
      </c>
      <c r="C272" s="81" t="s">
        <v>219</v>
      </c>
      <c r="D272" s="82">
        <v>1178</v>
      </c>
      <c r="E272" s="82">
        <v>586</v>
      </c>
      <c r="F272" s="29">
        <f t="shared" si="3"/>
        <v>2.0102389078498293</v>
      </c>
    </row>
    <row r="273" spans="1:6" ht="27.75" customHeight="1" x14ac:dyDescent="0.3">
      <c r="A273" s="79" t="s">
        <v>226</v>
      </c>
      <c r="B273" s="80" t="s">
        <v>397</v>
      </c>
      <c r="C273" s="81" t="s">
        <v>219</v>
      </c>
      <c r="D273" s="82">
        <v>589</v>
      </c>
      <c r="E273" s="82">
        <v>293</v>
      </c>
      <c r="F273" s="29">
        <f t="shared" si="3"/>
        <v>2.0102389078498293</v>
      </c>
    </row>
    <row r="274" spans="1:6" ht="27.75" customHeight="1" x14ac:dyDescent="0.3">
      <c r="A274" s="79" t="s">
        <v>228</v>
      </c>
      <c r="B274" s="80" t="s">
        <v>398</v>
      </c>
      <c r="C274" s="81" t="s">
        <v>219</v>
      </c>
      <c r="D274" s="82">
        <v>1119</v>
      </c>
      <c r="E274" s="82">
        <v>557</v>
      </c>
      <c r="F274" s="29">
        <f t="shared" si="3"/>
        <v>2.0089766606822264</v>
      </c>
    </row>
    <row r="275" spans="1:6" ht="23.25" customHeight="1" x14ac:dyDescent="0.3">
      <c r="A275" s="79"/>
      <c r="B275" s="80"/>
      <c r="C275" s="80"/>
      <c r="D275" s="82"/>
      <c r="E275" s="82"/>
      <c r="F275" s="29"/>
    </row>
    <row r="276" spans="1:6" ht="37.5" x14ac:dyDescent="0.3">
      <c r="A276" s="30">
        <v>2</v>
      </c>
      <c r="B276" s="83" t="s">
        <v>399</v>
      </c>
      <c r="C276" s="83"/>
      <c r="D276" s="83"/>
      <c r="E276" s="83"/>
      <c r="F276" s="29"/>
    </row>
    <row r="277" spans="1:6" ht="28.5" customHeight="1" x14ac:dyDescent="0.3">
      <c r="A277" s="79" t="s">
        <v>247</v>
      </c>
      <c r="B277" s="80" t="s">
        <v>400</v>
      </c>
      <c r="C277" s="81" t="s">
        <v>219</v>
      </c>
      <c r="D277" s="82">
        <v>589</v>
      </c>
      <c r="E277" s="82">
        <v>293</v>
      </c>
      <c r="F277" s="29">
        <f t="shared" si="3"/>
        <v>2.0102389078498293</v>
      </c>
    </row>
    <row r="278" spans="1:6" ht="28.5" customHeight="1" x14ac:dyDescent="0.3">
      <c r="A278" s="79" t="s">
        <v>249</v>
      </c>
      <c r="B278" s="80" t="s">
        <v>401</v>
      </c>
      <c r="C278" s="81" t="s">
        <v>219</v>
      </c>
      <c r="D278" s="82">
        <v>942</v>
      </c>
      <c r="E278" s="82">
        <v>469</v>
      </c>
      <c r="F278" s="29">
        <f t="shared" si="3"/>
        <v>2.0085287846481878</v>
      </c>
    </row>
    <row r="279" spans="1:6" ht="37.5" x14ac:dyDescent="0.3">
      <c r="A279" s="79" t="s">
        <v>251</v>
      </c>
      <c r="B279" s="80" t="s">
        <v>402</v>
      </c>
      <c r="C279" s="81" t="s">
        <v>219</v>
      </c>
      <c r="D279" s="82">
        <v>1178</v>
      </c>
      <c r="E279" s="82">
        <v>586</v>
      </c>
      <c r="F279" s="29">
        <f t="shared" si="3"/>
        <v>2.0102389078498293</v>
      </c>
    </row>
    <row r="280" spans="1:6" ht="28.5" customHeight="1" x14ac:dyDescent="0.3">
      <c r="A280" s="79" t="s">
        <v>253</v>
      </c>
      <c r="B280" s="80" t="s">
        <v>403</v>
      </c>
      <c r="C280" s="81" t="s">
        <v>219</v>
      </c>
      <c r="D280" s="82">
        <v>589</v>
      </c>
      <c r="E280" s="82">
        <v>293</v>
      </c>
      <c r="F280" s="29">
        <f t="shared" si="3"/>
        <v>2.0102389078498293</v>
      </c>
    </row>
    <row r="281" spans="1:6" ht="28.5" customHeight="1" x14ac:dyDescent="0.3">
      <c r="A281" s="79" t="s">
        <v>255</v>
      </c>
      <c r="B281" s="80" t="s">
        <v>404</v>
      </c>
      <c r="C281" s="81" t="s">
        <v>219</v>
      </c>
      <c r="D281" s="82">
        <v>1178</v>
      </c>
      <c r="E281" s="82">
        <v>586</v>
      </c>
      <c r="F281" s="29">
        <f t="shared" ref="F281:F345" si="4">D281/E281</f>
        <v>2.0102389078498293</v>
      </c>
    </row>
    <row r="282" spans="1:6" ht="28.5" customHeight="1" x14ac:dyDescent="0.3">
      <c r="A282" s="79" t="s">
        <v>257</v>
      </c>
      <c r="B282" s="80" t="s">
        <v>405</v>
      </c>
      <c r="C282" s="81" t="s">
        <v>219</v>
      </c>
      <c r="D282" s="82">
        <v>1766</v>
      </c>
      <c r="E282" s="84">
        <v>879</v>
      </c>
      <c r="F282" s="29">
        <f t="shared" si="4"/>
        <v>2.0091012514220705</v>
      </c>
    </row>
    <row r="283" spans="1:6" ht="28.5" customHeight="1" x14ac:dyDescent="0.3">
      <c r="A283" s="79" t="s">
        <v>259</v>
      </c>
      <c r="B283" s="80" t="s">
        <v>406</v>
      </c>
      <c r="C283" s="81" t="s">
        <v>219</v>
      </c>
      <c r="D283" s="82">
        <v>2061</v>
      </c>
      <c r="E283" s="82">
        <v>1026</v>
      </c>
      <c r="F283" s="29">
        <f t="shared" si="4"/>
        <v>2.0087719298245612</v>
      </c>
    </row>
    <row r="284" spans="1:6" x14ac:dyDescent="0.3">
      <c r="A284" s="79"/>
      <c r="B284" s="80"/>
      <c r="C284" s="80"/>
      <c r="D284" s="82"/>
      <c r="E284" s="82"/>
      <c r="F284" s="29"/>
    </row>
    <row r="285" spans="1:6" ht="21" customHeight="1" x14ac:dyDescent="0.3">
      <c r="A285" s="30">
        <v>3</v>
      </c>
      <c r="B285" s="83" t="s">
        <v>407</v>
      </c>
      <c r="C285" s="83"/>
      <c r="D285" s="83"/>
      <c r="E285" s="83"/>
      <c r="F285" s="29"/>
    </row>
    <row r="286" spans="1:6" ht="37.5" x14ac:dyDescent="0.3">
      <c r="A286" s="79" t="s">
        <v>272</v>
      </c>
      <c r="B286" s="80" t="s">
        <v>408</v>
      </c>
      <c r="C286" s="81" t="s">
        <v>219</v>
      </c>
      <c r="D286" s="82">
        <v>589</v>
      </c>
      <c r="E286" s="82">
        <v>293</v>
      </c>
      <c r="F286" s="29">
        <f t="shared" si="4"/>
        <v>2.0102389078498293</v>
      </c>
    </row>
    <row r="287" spans="1:6" ht="37.5" x14ac:dyDescent="0.3">
      <c r="A287" s="79" t="s">
        <v>274</v>
      </c>
      <c r="B287" s="80" t="s">
        <v>409</v>
      </c>
      <c r="C287" s="81" t="s">
        <v>219</v>
      </c>
      <c r="D287" s="82">
        <v>883</v>
      </c>
      <c r="E287" s="82">
        <v>440</v>
      </c>
      <c r="F287" s="29">
        <f t="shared" si="4"/>
        <v>2.0068181818181818</v>
      </c>
    </row>
    <row r="288" spans="1:6" ht="33.75" customHeight="1" x14ac:dyDescent="0.3">
      <c r="A288" s="79" t="s">
        <v>276</v>
      </c>
      <c r="B288" s="80" t="s">
        <v>410</v>
      </c>
      <c r="C288" s="81" t="s">
        <v>219</v>
      </c>
      <c r="D288" s="82">
        <v>883</v>
      </c>
      <c r="E288" s="82">
        <v>440</v>
      </c>
      <c r="F288" s="29">
        <f t="shared" si="4"/>
        <v>2.0068181818181818</v>
      </c>
    </row>
    <row r="289" spans="1:6" ht="33.75" customHeight="1" x14ac:dyDescent="0.3">
      <c r="A289" s="79" t="s">
        <v>278</v>
      </c>
      <c r="B289" s="80" t="s">
        <v>411</v>
      </c>
      <c r="C289" s="81" t="s">
        <v>219</v>
      </c>
      <c r="D289" s="82">
        <v>589</v>
      </c>
      <c r="E289" s="82">
        <v>293</v>
      </c>
      <c r="F289" s="29">
        <f t="shared" si="4"/>
        <v>2.0102389078498293</v>
      </c>
    </row>
    <row r="290" spans="1:6" ht="33.75" customHeight="1" x14ac:dyDescent="0.3">
      <c r="A290" s="79" t="s">
        <v>280</v>
      </c>
      <c r="B290" s="80" t="s">
        <v>412</v>
      </c>
      <c r="C290" s="81" t="s">
        <v>219</v>
      </c>
      <c r="D290" s="82">
        <v>883</v>
      </c>
      <c r="E290" s="82">
        <v>440</v>
      </c>
      <c r="F290" s="29">
        <f t="shared" si="4"/>
        <v>2.0068181818181818</v>
      </c>
    </row>
    <row r="291" spans="1:6" ht="33.75" customHeight="1" x14ac:dyDescent="0.3">
      <c r="A291" s="79" t="s">
        <v>282</v>
      </c>
      <c r="B291" s="80" t="s">
        <v>413</v>
      </c>
      <c r="C291" s="81" t="s">
        <v>219</v>
      </c>
      <c r="D291" s="82">
        <v>883</v>
      </c>
      <c r="E291" s="82">
        <v>440</v>
      </c>
      <c r="F291" s="29">
        <f t="shared" si="4"/>
        <v>2.0068181818181818</v>
      </c>
    </row>
    <row r="292" spans="1:6" ht="33.75" customHeight="1" x14ac:dyDescent="0.3">
      <c r="A292" s="79" t="s">
        <v>284</v>
      </c>
      <c r="B292" s="80" t="s">
        <v>414</v>
      </c>
      <c r="C292" s="81" t="s">
        <v>219</v>
      </c>
      <c r="D292" s="82">
        <v>589</v>
      </c>
      <c r="E292" s="82">
        <v>293</v>
      </c>
      <c r="F292" s="29">
        <f t="shared" si="4"/>
        <v>2.0102389078498293</v>
      </c>
    </row>
    <row r="293" spans="1:6" ht="33.75" customHeight="1" x14ac:dyDescent="0.3">
      <c r="A293" s="79" t="s">
        <v>286</v>
      </c>
      <c r="B293" s="80" t="s">
        <v>415</v>
      </c>
      <c r="C293" s="81" t="s">
        <v>219</v>
      </c>
      <c r="D293" s="82">
        <v>589</v>
      </c>
      <c r="E293" s="82">
        <v>293</v>
      </c>
      <c r="F293" s="29">
        <f t="shared" si="4"/>
        <v>2.0102389078498293</v>
      </c>
    </row>
    <row r="294" spans="1:6" ht="33.75" customHeight="1" x14ac:dyDescent="0.3">
      <c r="A294" s="79" t="s">
        <v>288</v>
      </c>
      <c r="B294" s="80" t="s">
        <v>416</v>
      </c>
      <c r="C294" s="81" t="s">
        <v>219</v>
      </c>
      <c r="D294" s="82">
        <v>883</v>
      </c>
      <c r="E294" s="82">
        <v>440</v>
      </c>
      <c r="F294" s="29">
        <f t="shared" si="4"/>
        <v>2.0068181818181818</v>
      </c>
    </row>
    <row r="295" spans="1:6" ht="33.75" customHeight="1" x14ac:dyDescent="0.3">
      <c r="A295" s="79" t="s">
        <v>290</v>
      </c>
      <c r="B295" s="80" t="s">
        <v>417</v>
      </c>
      <c r="C295" s="81" t="s">
        <v>219</v>
      </c>
      <c r="D295" s="82">
        <v>589</v>
      </c>
      <c r="E295" s="82">
        <v>293</v>
      </c>
      <c r="F295" s="29">
        <f t="shared" si="4"/>
        <v>2.0102389078498293</v>
      </c>
    </row>
    <row r="296" spans="1:6" ht="33.75" customHeight="1" x14ac:dyDescent="0.3">
      <c r="A296" s="79" t="s">
        <v>292</v>
      </c>
      <c r="B296" s="80" t="s">
        <v>418</v>
      </c>
      <c r="C296" s="81" t="s">
        <v>219</v>
      </c>
      <c r="D296" s="82">
        <v>883</v>
      </c>
      <c r="E296" s="82">
        <v>440</v>
      </c>
      <c r="F296" s="29">
        <f t="shared" si="4"/>
        <v>2.0068181818181818</v>
      </c>
    </row>
    <row r="297" spans="1:6" ht="33.75" customHeight="1" x14ac:dyDescent="0.3">
      <c r="A297" s="79" t="s">
        <v>294</v>
      </c>
      <c r="B297" s="80" t="s">
        <v>419</v>
      </c>
      <c r="C297" s="81" t="s">
        <v>219</v>
      </c>
      <c r="D297" s="82">
        <v>1178</v>
      </c>
      <c r="E297" s="82">
        <v>586</v>
      </c>
      <c r="F297" s="29">
        <f t="shared" si="4"/>
        <v>2.0102389078498293</v>
      </c>
    </row>
    <row r="298" spans="1:6" ht="37.5" x14ac:dyDescent="0.3">
      <c r="A298" s="79" t="s">
        <v>296</v>
      </c>
      <c r="B298" s="80" t="s">
        <v>420</v>
      </c>
      <c r="C298" s="81" t="s">
        <v>219</v>
      </c>
      <c r="D298" s="82">
        <v>2061</v>
      </c>
      <c r="E298" s="82">
        <v>1026</v>
      </c>
      <c r="F298" s="29">
        <f t="shared" si="4"/>
        <v>2.0087719298245612</v>
      </c>
    </row>
    <row r="299" spans="1:6" ht="46.5" customHeight="1" x14ac:dyDescent="0.3">
      <c r="A299" s="79" t="s">
        <v>298</v>
      </c>
      <c r="B299" s="80" t="s">
        <v>421</v>
      </c>
      <c r="C299" s="81" t="s">
        <v>219</v>
      </c>
      <c r="D299" s="82">
        <v>1472</v>
      </c>
      <c r="E299" s="82">
        <v>732</v>
      </c>
      <c r="F299" s="29">
        <f t="shared" si="4"/>
        <v>2.0109289617486339</v>
      </c>
    </row>
    <row r="300" spans="1:6" ht="33.75" customHeight="1" x14ac:dyDescent="0.3">
      <c r="A300" s="79" t="s">
        <v>300</v>
      </c>
      <c r="B300" s="80" t="s">
        <v>422</v>
      </c>
      <c r="C300" s="81" t="s">
        <v>219</v>
      </c>
      <c r="D300" s="82">
        <v>1178</v>
      </c>
      <c r="E300" s="82">
        <v>586</v>
      </c>
      <c r="F300" s="29">
        <f t="shared" si="4"/>
        <v>2.0102389078498293</v>
      </c>
    </row>
    <row r="301" spans="1:6" ht="33.75" customHeight="1" x14ac:dyDescent="0.3">
      <c r="A301" s="79" t="s">
        <v>302</v>
      </c>
      <c r="B301" s="80" t="s">
        <v>423</v>
      </c>
      <c r="C301" s="81" t="s">
        <v>219</v>
      </c>
      <c r="D301" s="82">
        <v>589</v>
      </c>
      <c r="E301" s="82">
        <v>293</v>
      </c>
      <c r="F301" s="29">
        <f t="shared" si="4"/>
        <v>2.0102389078498293</v>
      </c>
    </row>
    <row r="302" spans="1:6" ht="33.75" customHeight="1" x14ac:dyDescent="0.3">
      <c r="A302" s="79" t="s">
        <v>304</v>
      </c>
      <c r="B302" s="80" t="s">
        <v>424</v>
      </c>
      <c r="C302" s="81" t="s">
        <v>219</v>
      </c>
      <c r="D302" s="82">
        <v>589</v>
      </c>
      <c r="E302" s="82">
        <v>293</v>
      </c>
      <c r="F302" s="29">
        <f t="shared" si="4"/>
        <v>2.0102389078498293</v>
      </c>
    </row>
    <row r="303" spans="1:6" x14ac:dyDescent="0.3">
      <c r="A303" s="54"/>
      <c r="B303" s="85"/>
      <c r="C303" s="85"/>
      <c r="D303" s="86"/>
      <c r="E303" s="86"/>
      <c r="F303" s="29"/>
    </row>
    <row r="304" spans="1:6" ht="37.5" customHeight="1" x14ac:dyDescent="0.3">
      <c r="A304" s="30">
        <v>4</v>
      </c>
      <c r="B304" s="83" t="s">
        <v>425</v>
      </c>
      <c r="C304" s="83"/>
      <c r="D304" s="83"/>
      <c r="E304" s="83"/>
      <c r="F304" s="29"/>
    </row>
    <row r="305" spans="1:6" ht="29.25" customHeight="1" x14ac:dyDescent="0.3">
      <c r="A305" s="79" t="s">
        <v>331</v>
      </c>
      <c r="B305" s="80" t="s">
        <v>426</v>
      </c>
      <c r="C305" s="81" t="s">
        <v>219</v>
      </c>
      <c r="D305" s="82">
        <v>2355</v>
      </c>
      <c r="E305" s="82">
        <v>1172</v>
      </c>
      <c r="F305" s="29">
        <f t="shared" si="4"/>
        <v>2.0093856655290101</v>
      </c>
    </row>
    <row r="306" spans="1:6" ht="29.25" customHeight="1" x14ac:dyDescent="0.3">
      <c r="A306" s="79" t="s">
        <v>333</v>
      </c>
      <c r="B306" s="80" t="s">
        <v>427</v>
      </c>
      <c r="C306" s="81" t="s">
        <v>219</v>
      </c>
      <c r="D306" s="82">
        <v>883</v>
      </c>
      <c r="E306" s="82">
        <v>440</v>
      </c>
      <c r="F306" s="29">
        <f t="shared" si="4"/>
        <v>2.0068181818181818</v>
      </c>
    </row>
    <row r="307" spans="1:6" x14ac:dyDescent="0.3">
      <c r="A307" s="79"/>
      <c r="B307" s="80"/>
      <c r="C307" s="80"/>
      <c r="D307" s="82"/>
      <c r="E307" s="82"/>
      <c r="F307" s="29"/>
    </row>
    <row r="308" spans="1:6" ht="24" customHeight="1" x14ac:dyDescent="0.3">
      <c r="A308" s="30">
        <v>5</v>
      </c>
      <c r="B308" s="83" t="s">
        <v>428</v>
      </c>
      <c r="C308" s="83"/>
      <c r="D308" s="83"/>
      <c r="E308" s="83"/>
      <c r="F308" s="29"/>
    </row>
    <row r="309" spans="1:6" ht="37.5" x14ac:dyDescent="0.3">
      <c r="A309" s="79" t="s">
        <v>344</v>
      </c>
      <c r="B309" s="80" t="s">
        <v>429</v>
      </c>
      <c r="C309" s="81" t="s">
        <v>219</v>
      </c>
      <c r="D309" s="82">
        <v>883</v>
      </c>
      <c r="E309" s="82">
        <v>440</v>
      </c>
      <c r="F309" s="29">
        <f t="shared" si="4"/>
        <v>2.0068181818181818</v>
      </c>
    </row>
    <row r="310" spans="1:6" ht="31.5" customHeight="1" x14ac:dyDescent="0.3">
      <c r="A310" s="79" t="s">
        <v>346</v>
      </c>
      <c r="B310" s="80" t="s">
        <v>430</v>
      </c>
      <c r="C310" s="81" t="s">
        <v>219</v>
      </c>
      <c r="D310" s="82">
        <v>589</v>
      </c>
      <c r="E310" s="82">
        <v>293</v>
      </c>
      <c r="F310" s="29">
        <f t="shared" si="4"/>
        <v>2.0102389078498293</v>
      </c>
    </row>
    <row r="311" spans="1:6" ht="31.5" customHeight="1" x14ac:dyDescent="0.3">
      <c r="A311" s="79" t="s">
        <v>348</v>
      </c>
      <c r="B311" s="80" t="s">
        <v>431</v>
      </c>
      <c r="C311" s="81" t="s">
        <v>219</v>
      </c>
      <c r="D311" s="82">
        <v>471</v>
      </c>
      <c r="E311" s="82">
        <v>440</v>
      </c>
      <c r="F311" s="29">
        <f t="shared" si="4"/>
        <v>1.0704545454545455</v>
      </c>
    </row>
    <row r="312" spans="1:6" x14ac:dyDescent="0.3">
      <c r="A312" s="79"/>
      <c r="B312" s="80"/>
      <c r="C312" s="80"/>
      <c r="D312" s="82"/>
      <c r="E312" s="82"/>
      <c r="F312" s="29"/>
    </row>
    <row r="313" spans="1:6" ht="75" x14ac:dyDescent="0.3">
      <c r="A313" s="30">
        <v>6</v>
      </c>
      <c r="B313" s="83" t="s">
        <v>432</v>
      </c>
      <c r="C313" s="83"/>
      <c r="D313" s="83"/>
      <c r="E313" s="83"/>
      <c r="F313" s="29"/>
    </row>
    <row r="314" spans="1:6" ht="33" customHeight="1" x14ac:dyDescent="0.3">
      <c r="A314" s="79" t="s">
        <v>433</v>
      </c>
      <c r="B314" s="80" t="s">
        <v>434</v>
      </c>
      <c r="C314" s="81" t="s">
        <v>219</v>
      </c>
      <c r="D314" s="82">
        <v>1619</v>
      </c>
      <c r="E314" s="82">
        <v>879</v>
      </c>
      <c r="F314" s="29">
        <f t="shared" si="4"/>
        <v>1.8418657565415244</v>
      </c>
    </row>
    <row r="315" spans="1:6" ht="33" customHeight="1" x14ac:dyDescent="0.3">
      <c r="A315" s="79" t="s">
        <v>435</v>
      </c>
      <c r="B315" s="80" t="s">
        <v>436</v>
      </c>
      <c r="C315" s="81" t="s">
        <v>219</v>
      </c>
      <c r="D315" s="82">
        <v>2158</v>
      </c>
      <c r="E315" s="82">
        <v>1172</v>
      </c>
      <c r="F315" s="29">
        <f t="shared" si="4"/>
        <v>1.841296928327645</v>
      </c>
    </row>
    <row r="316" spans="1:6" ht="37.5" x14ac:dyDescent="0.3">
      <c r="A316" s="79" t="s">
        <v>437</v>
      </c>
      <c r="B316" s="80" t="s">
        <v>438</v>
      </c>
      <c r="C316" s="81" t="s">
        <v>219</v>
      </c>
      <c r="D316" s="82">
        <v>638</v>
      </c>
      <c r="E316" s="82">
        <v>324</v>
      </c>
      <c r="F316" s="29">
        <f t="shared" si="4"/>
        <v>1.9691358024691359</v>
      </c>
    </row>
    <row r="317" spans="1:6" x14ac:dyDescent="0.3">
      <c r="A317" s="79"/>
      <c r="B317" s="80"/>
      <c r="C317" s="80"/>
      <c r="D317" s="82"/>
      <c r="E317" s="82"/>
      <c r="F317" s="29"/>
    </row>
    <row r="318" spans="1:6" ht="18.75" customHeight="1" x14ac:dyDescent="0.3">
      <c r="A318" s="30">
        <v>7</v>
      </c>
      <c r="B318" s="83" t="s">
        <v>439</v>
      </c>
      <c r="C318" s="83"/>
      <c r="D318" s="83"/>
      <c r="E318" s="83"/>
      <c r="F318" s="29"/>
    </row>
    <row r="319" spans="1:6" ht="37.5" x14ac:dyDescent="0.3">
      <c r="A319" s="79" t="s">
        <v>440</v>
      </c>
      <c r="B319" s="80" t="s">
        <v>441</v>
      </c>
      <c r="C319" s="81" t="s">
        <v>219</v>
      </c>
      <c r="D319" s="82">
        <v>412</v>
      </c>
      <c r="E319" s="82">
        <v>205</v>
      </c>
      <c r="F319" s="29">
        <f t="shared" si="4"/>
        <v>2.0097560975609756</v>
      </c>
    </row>
    <row r="320" spans="1:6" ht="37.5" x14ac:dyDescent="0.3">
      <c r="A320" s="79" t="s">
        <v>442</v>
      </c>
      <c r="B320" s="80" t="s">
        <v>443</v>
      </c>
      <c r="C320" s="81" t="s">
        <v>219</v>
      </c>
      <c r="D320" s="82">
        <v>193</v>
      </c>
      <c r="E320" s="82">
        <v>104</v>
      </c>
      <c r="F320" s="29">
        <f t="shared" si="4"/>
        <v>1.8557692307692308</v>
      </c>
    </row>
    <row r="321" spans="1:6" ht="23.25" customHeight="1" x14ac:dyDescent="0.3">
      <c r="A321" s="79"/>
      <c r="B321" s="80"/>
      <c r="C321" s="80"/>
      <c r="D321" s="82"/>
      <c r="E321" s="82"/>
      <c r="F321" s="29"/>
    </row>
    <row r="322" spans="1:6" x14ac:dyDescent="0.3">
      <c r="A322" s="87" t="s">
        <v>444</v>
      </c>
      <c r="B322" s="88"/>
      <c r="C322" s="88"/>
      <c r="D322" s="86"/>
      <c r="E322" s="86"/>
      <c r="F322" s="29"/>
    </row>
    <row r="323" spans="1:6" ht="37.5" x14ac:dyDescent="0.3">
      <c r="A323" s="30">
        <v>1</v>
      </c>
      <c r="B323" s="83" t="s">
        <v>445</v>
      </c>
      <c r="C323" s="83"/>
      <c r="D323" s="83"/>
      <c r="E323" s="83"/>
      <c r="F323" s="29"/>
    </row>
    <row r="324" spans="1:6" ht="31.5" customHeight="1" x14ac:dyDescent="0.3">
      <c r="A324" s="30" t="s">
        <v>217</v>
      </c>
      <c r="B324" s="46" t="s">
        <v>446</v>
      </c>
      <c r="C324" s="81" t="s">
        <v>219</v>
      </c>
      <c r="D324" s="33">
        <v>642</v>
      </c>
      <c r="E324" s="33">
        <v>453</v>
      </c>
      <c r="F324" s="29">
        <f t="shared" si="4"/>
        <v>1.4172185430463575</v>
      </c>
    </row>
    <row r="325" spans="1:6" ht="31.5" customHeight="1" x14ac:dyDescent="0.3">
      <c r="A325" s="30" t="s">
        <v>220</v>
      </c>
      <c r="B325" s="46" t="s">
        <v>447</v>
      </c>
      <c r="C325" s="81" t="s">
        <v>219</v>
      </c>
      <c r="D325" s="33">
        <v>1925</v>
      </c>
      <c r="E325" s="33">
        <v>1359</v>
      </c>
      <c r="F325" s="29">
        <f t="shared" si="4"/>
        <v>1.4164827078734363</v>
      </c>
    </row>
    <row r="326" spans="1:6" ht="32.25" customHeight="1" x14ac:dyDescent="0.3">
      <c r="A326" s="30" t="s">
        <v>222</v>
      </c>
      <c r="B326" s="46" t="s">
        <v>448</v>
      </c>
      <c r="C326" s="81" t="s">
        <v>219</v>
      </c>
      <c r="D326" s="33">
        <v>642</v>
      </c>
      <c r="E326" s="33">
        <v>453</v>
      </c>
      <c r="F326" s="29">
        <f t="shared" si="4"/>
        <v>1.4172185430463575</v>
      </c>
    </row>
    <row r="327" spans="1:6" ht="31.5" customHeight="1" x14ac:dyDescent="0.3">
      <c r="A327" s="30" t="s">
        <v>224</v>
      </c>
      <c r="B327" s="46" t="s">
        <v>449</v>
      </c>
      <c r="C327" s="81" t="s">
        <v>219</v>
      </c>
      <c r="D327" s="33">
        <v>642</v>
      </c>
      <c r="E327" s="33">
        <v>453</v>
      </c>
      <c r="F327" s="29">
        <f t="shared" si="4"/>
        <v>1.4172185430463575</v>
      </c>
    </row>
    <row r="328" spans="1:6" ht="40.5" customHeight="1" x14ac:dyDescent="0.3">
      <c r="A328" s="30" t="s">
        <v>226</v>
      </c>
      <c r="B328" s="46" t="s">
        <v>450</v>
      </c>
      <c r="C328" s="81" t="s">
        <v>219</v>
      </c>
      <c r="D328" s="33">
        <v>1604</v>
      </c>
      <c r="E328" s="55">
        <v>1132</v>
      </c>
      <c r="F328" s="29">
        <f t="shared" si="4"/>
        <v>1.4169611307420495</v>
      </c>
    </row>
    <row r="329" spans="1:6" ht="21.75" customHeight="1" x14ac:dyDescent="0.3">
      <c r="A329" s="30"/>
      <c r="B329" s="46"/>
      <c r="C329" s="46"/>
      <c r="D329" s="33"/>
      <c r="E329" s="33"/>
      <c r="F329" s="29"/>
    </row>
    <row r="330" spans="1:6" ht="20.25" customHeight="1" x14ac:dyDescent="0.3">
      <c r="A330" s="30">
        <v>2</v>
      </c>
      <c r="B330" s="83" t="s">
        <v>451</v>
      </c>
      <c r="C330" s="83"/>
      <c r="D330" s="83"/>
      <c r="E330" s="83"/>
      <c r="F330" s="29"/>
    </row>
    <row r="331" spans="1:6" ht="31.5" customHeight="1" x14ac:dyDescent="0.3">
      <c r="A331" s="30" t="s">
        <v>247</v>
      </c>
      <c r="B331" s="46" t="s">
        <v>452</v>
      </c>
      <c r="C331" s="81" t="s">
        <v>219</v>
      </c>
      <c r="D331" s="33">
        <v>642</v>
      </c>
      <c r="E331" s="33">
        <v>453</v>
      </c>
      <c r="F331" s="29">
        <f t="shared" si="4"/>
        <v>1.4172185430463575</v>
      </c>
    </row>
    <row r="332" spans="1:6" ht="31.5" customHeight="1" x14ac:dyDescent="0.3">
      <c r="A332" s="30" t="s">
        <v>249</v>
      </c>
      <c r="B332" s="46" t="s">
        <v>453</v>
      </c>
      <c r="C332" s="81" t="s">
        <v>219</v>
      </c>
      <c r="D332" s="33">
        <v>481</v>
      </c>
      <c r="E332" s="33">
        <v>339</v>
      </c>
      <c r="F332" s="29">
        <f t="shared" si="4"/>
        <v>1.4188790560471976</v>
      </c>
    </row>
    <row r="333" spans="1:6" ht="31.5" customHeight="1" x14ac:dyDescent="0.3">
      <c r="A333" s="30" t="s">
        <v>251</v>
      </c>
      <c r="B333" s="46" t="s">
        <v>454</v>
      </c>
      <c r="C333" s="81" t="s">
        <v>219</v>
      </c>
      <c r="D333" s="33">
        <v>642</v>
      </c>
      <c r="E333" s="33">
        <v>453</v>
      </c>
      <c r="F333" s="29">
        <f t="shared" si="4"/>
        <v>1.4172185430463575</v>
      </c>
    </row>
    <row r="334" spans="1:6" x14ac:dyDescent="0.3">
      <c r="A334" s="30"/>
      <c r="B334" s="46"/>
      <c r="C334" s="46"/>
      <c r="D334" s="33"/>
      <c r="E334" s="33"/>
      <c r="F334" s="29"/>
    </row>
    <row r="335" spans="1:6" ht="30" customHeight="1" x14ac:dyDescent="0.3">
      <c r="A335" s="30">
        <v>3</v>
      </c>
      <c r="B335" s="83" t="s">
        <v>455</v>
      </c>
      <c r="C335" s="83"/>
      <c r="D335" s="83"/>
      <c r="E335" s="83"/>
      <c r="F335" s="29"/>
    </row>
    <row r="336" spans="1:6" ht="34.5" customHeight="1" x14ac:dyDescent="0.3">
      <c r="A336" s="30" t="s">
        <v>272</v>
      </c>
      <c r="B336" s="46" t="s">
        <v>456</v>
      </c>
      <c r="C336" s="81" t="s">
        <v>219</v>
      </c>
      <c r="D336" s="33">
        <v>802</v>
      </c>
      <c r="E336" s="33">
        <v>566</v>
      </c>
      <c r="F336" s="29">
        <f t="shared" si="4"/>
        <v>1.4169611307420495</v>
      </c>
    </row>
    <row r="337" spans="1:6" ht="34.5" customHeight="1" x14ac:dyDescent="0.3">
      <c r="A337" s="30" t="s">
        <v>274</v>
      </c>
      <c r="B337" s="46" t="s">
        <v>457</v>
      </c>
      <c r="C337" s="81" t="s">
        <v>219</v>
      </c>
      <c r="D337" s="33">
        <v>962</v>
      </c>
      <c r="E337" s="33">
        <v>679</v>
      </c>
      <c r="F337" s="29">
        <f t="shared" si="4"/>
        <v>1.4167893961708395</v>
      </c>
    </row>
    <row r="338" spans="1:6" x14ac:dyDescent="0.3">
      <c r="A338" s="30"/>
      <c r="B338" s="46"/>
      <c r="C338" s="46"/>
      <c r="D338" s="33"/>
      <c r="E338" s="33"/>
      <c r="F338" s="29"/>
    </row>
    <row r="339" spans="1:6" ht="18.75" customHeight="1" x14ac:dyDescent="0.3">
      <c r="A339" s="30">
        <v>4</v>
      </c>
      <c r="B339" s="83" t="s">
        <v>458</v>
      </c>
      <c r="C339" s="83"/>
      <c r="D339" s="83"/>
      <c r="E339" s="83"/>
      <c r="F339" s="29"/>
    </row>
    <row r="340" spans="1:6" ht="30.75" customHeight="1" x14ac:dyDescent="0.3">
      <c r="A340" s="30" t="s">
        <v>331</v>
      </c>
      <c r="B340" s="46" t="s">
        <v>459</v>
      </c>
      <c r="C340" s="81" t="s">
        <v>219</v>
      </c>
      <c r="D340" s="33">
        <v>481</v>
      </c>
      <c r="E340" s="33">
        <v>339</v>
      </c>
      <c r="F340" s="29">
        <f t="shared" si="4"/>
        <v>1.4188790560471976</v>
      </c>
    </row>
    <row r="341" spans="1:6" ht="30.75" customHeight="1" x14ac:dyDescent="0.3">
      <c r="A341" s="30" t="s">
        <v>333</v>
      </c>
      <c r="B341" s="46" t="s">
        <v>460</v>
      </c>
      <c r="C341" s="81" t="s">
        <v>219</v>
      </c>
      <c r="D341" s="33">
        <v>642</v>
      </c>
      <c r="E341" s="33">
        <v>453</v>
      </c>
      <c r="F341" s="29">
        <f t="shared" si="4"/>
        <v>1.4172185430463575</v>
      </c>
    </row>
    <row r="342" spans="1:6" x14ac:dyDescent="0.3">
      <c r="A342" s="30"/>
      <c r="B342" s="46"/>
      <c r="C342" s="46"/>
      <c r="D342" s="33"/>
      <c r="E342" s="33"/>
      <c r="F342" s="29"/>
    </row>
    <row r="343" spans="1:6" ht="18.75" customHeight="1" x14ac:dyDescent="0.3">
      <c r="A343" s="30">
        <v>5</v>
      </c>
      <c r="B343" s="83" t="s">
        <v>461</v>
      </c>
      <c r="C343" s="83"/>
      <c r="D343" s="83"/>
      <c r="E343" s="83"/>
      <c r="F343" s="29"/>
    </row>
    <row r="344" spans="1:6" ht="30" customHeight="1" x14ac:dyDescent="0.3">
      <c r="A344" s="30" t="s">
        <v>344</v>
      </c>
      <c r="B344" s="46" t="s">
        <v>462</v>
      </c>
      <c r="C344" s="81" t="s">
        <v>219</v>
      </c>
      <c r="D344" s="33">
        <v>642</v>
      </c>
      <c r="E344" s="33">
        <v>453</v>
      </c>
      <c r="F344" s="29">
        <f t="shared" si="4"/>
        <v>1.4172185430463575</v>
      </c>
    </row>
    <row r="345" spans="1:6" ht="29.25" customHeight="1" x14ac:dyDescent="0.3">
      <c r="A345" s="30" t="s">
        <v>346</v>
      </c>
      <c r="B345" s="46" t="s">
        <v>463</v>
      </c>
      <c r="C345" s="81" t="s">
        <v>219</v>
      </c>
      <c r="D345" s="33">
        <v>1925</v>
      </c>
      <c r="E345" s="33">
        <v>1359</v>
      </c>
      <c r="F345" s="29">
        <f t="shared" si="4"/>
        <v>1.4164827078734363</v>
      </c>
    </row>
    <row r="346" spans="1:6" x14ac:dyDescent="0.3">
      <c r="A346" s="30"/>
      <c r="B346" s="46"/>
      <c r="C346" s="46"/>
      <c r="D346" s="33"/>
      <c r="E346" s="33"/>
      <c r="F346" s="29"/>
    </row>
    <row r="347" spans="1:6" ht="24.75" customHeight="1" x14ac:dyDescent="0.3">
      <c r="A347" s="26" t="s">
        <v>464</v>
      </c>
      <c r="B347" s="73"/>
      <c r="C347" s="73"/>
      <c r="D347" s="33"/>
      <c r="E347" s="33"/>
      <c r="F347" s="29"/>
    </row>
    <row r="348" spans="1:6" ht="18.75" customHeight="1" x14ac:dyDescent="0.3">
      <c r="A348" s="30">
        <v>1</v>
      </c>
      <c r="B348" s="83" t="s">
        <v>465</v>
      </c>
      <c r="C348" s="83"/>
      <c r="D348" s="83"/>
      <c r="E348" s="83"/>
      <c r="F348" s="29"/>
    </row>
    <row r="349" spans="1:6" ht="30" customHeight="1" x14ac:dyDescent="0.3">
      <c r="A349" s="54" t="s">
        <v>217</v>
      </c>
      <c r="B349" s="57" t="s">
        <v>466</v>
      </c>
      <c r="C349" s="81" t="s">
        <v>17</v>
      </c>
      <c r="D349" s="33">
        <v>120</v>
      </c>
      <c r="E349" s="33">
        <v>79</v>
      </c>
      <c r="F349" s="29">
        <f t="shared" ref="F349:F412" si="5">D349/E349</f>
        <v>1.518987341772152</v>
      </c>
    </row>
    <row r="350" spans="1:6" ht="37.5" x14ac:dyDescent="0.3">
      <c r="A350" s="54" t="s">
        <v>220</v>
      </c>
      <c r="B350" s="57" t="s">
        <v>467</v>
      </c>
      <c r="C350" s="81" t="s">
        <v>17</v>
      </c>
      <c r="D350" s="33">
        <v>180</v>
      </c>
      <c r="E350" s="55">
        <v>119</v>
      </c>
      <c r="F350" s="29">
        <f t="shared" si="5"/>
        <v>1.5126050420168067</v>
      </c>
    </row>
    <row r="351" spans="1:6" ht="31.5" customHeight="1" x14ac:dyDescent="0.3">
      <c r="A351" s="54" t="s">
        <v>222</v>
      </c>
      <c r="B351" s="46" t="s">
        <v>468</v>
      </c>
      <c r="C351" s="81" t="s">
        <v>17</v>
      </c>
      <c r="D351" s="33">
        <v>240</v>
      </c>
      <c r="E351" s="55">
        <v>159</v>
      </c>
      <c r="F351" s="29">
        <f t="shared" si="5"/>
        <v>1.5094339622641511</v>
      </c>
    </row>
    <row r="352" spans="1:6" ht="31.5" customHeight="1" x14ac:dyDescent="0.3">
      <c r="A352" s="54" t="s">
        <v>224</v>
      </c>
      <c r="B352" s="46" t="s">
        <v>469</v>
      </c>
      <c r="C352" s="81" t="s">
        <v>17</v>
      </c>
      <c r="D352" s="33">
        <v>240</v>
      </c>
      <c r="E352" s="33">
        <v>159</v>
      </c>
      <c r="F352" s="29">
        <f t="shared" si="5"/>
        <v>1.5094339622641511</v>
      </c>
    </row>
    <row r="353" spans="1:6" ht="31.5" customHeight="1" x14ac:dyDescent="0.3">
      <c r="A353" s="54" t="s">
        <v>226</v>
      </c>
      <c r="B353" s="57" t="s">
        <v>470</v>
      </c>
      <c r="C353" s="81" t="s">
        <v>17</v>
      </c>
      <c r="D353" s="33">
        <v>240</v>
      </c>
      <c r="E353" s="33">
        <v>159</v>
      </c>
      <c r="F353" s="29">
        <f t="shared" si="5"/>
        <v>1.5094339622641511</v>
      </c>
    </row>
    <row r="354" spans="1:6" ht="31.5" customHeight="1" x14ac:dyDescent="0.3">
      <c r="A354" s="54" t="s">
        <v>228</v>
      </c>
      <c r="B354" s="57" t="s">
        <v>471</v>
      </c>
      <c r="C354" s="81" t="s">
        <v>17</v>
      </c>
      <c r="D354" s="33">
        <v>120</v>
      </c>
      <c r="E354" s="33">
        <v>79</v>
      </c>
      <c r="F354" s="29">
        <f t="shared" si="5"/>
        <v>1.518987341772152</v>
      </c>
    </row>
    <row r="355" spans="1:6" ht="31.5" customHeight="1" x14ac:dyDescent="0.3">
      <c r="A355" s="54" t="s">
        <v>230</v>
      </c>
      <c r="B355" s="57" t="s">
        <v>472</v>
      </c>
      <c r="C355" s="81" t="s">
        <v>17</v>
      </c>
      <c r="D355" s="33">
        <v>120</v>
      </c>
      <c r="E355" s="33">
        <v>79</v>
      </c>
      <c r="F355" s="29">
        <f t="shared" si="5"/>
        <v>1.518987341772152</v>
      </c>
    </row>
    <row r="356" spans="1:6" ht="31.5" customHeight="1" x14ac:dyDescent="0.3">
      <c r="A356" s="54" t="s">
        <v>232</v>
      </c>
      <c r="B356" s="57" t="s">
        <v>473</v>
      </c>
      <c r="C356" s="81" t="s">
        <v>17</v>
      </c>
      <c r="D356" s="33">
        <v>120</v>
      </c>
      <c r="E356" s="33">
        <v>79</v>
      </c>
      <c r="F356" s="29">
        <f t="shared" si="5"/>
        <v>1.518987341772152</v>
      </c>
    </row>
    <row r="357" spans="1:6" ht="22.5" customHeight="1" x14ac:dyDescent="0.3">
      <c r="A357" s="30"/>
      <c r="B357" s="57"/>
      <c r="C357" s="57"/>
      <c r="D357" s="33"/>
      <c r="E357" s="33"/>
      <c r="F357" s="29"/>
    </row>
    <row r="358" spans="1:6" x14ac:dyDescent="0.3">
      <c r="A358" s="30">
        <v>2</v>
      </c>
      <c r="B358" s="89" t="s">
        <v>474</v>
      </c>
      <c r="C358" s="90"/>
      <c r="D358" s="33"/>
      <c r="E358" s="33"/>
      <c r="F358" s="29"/>
    </row>
    <row r="359" spans="1:6" ht="31.5" customHeight="1" x14ac:dyDescent="0.3">
      <c r="A359" s="30" t="s">
        <v>247</v>
      </c>
      <c r="B359" s="57" t="s">
        <v>475</v>
      </c>
      <c r="C359" s="81" t="s">
        <v>17</v>
      </c>
      <c r="D359" s="33">
        <v>240</v>
      </c>
      <c r="E359" s="33">
        <v>159</v>
      </c>
      <c r="F359" s="29">
        <f t="shared" si="5"/>
        <v>1.5094339622641511</v>
      </c>
    </row>
    <row r="360" spans="1:6" ht="31.5" customHeight="1" x14ac:dyDescent="0.3">
      <c r="A360" s="54" t="s">
        <v>249</v>
      </c>
      <c r="B360" s="57" t="s">
        <v>476</v>
      </c>
      <c r="C360" s="81" t="s">
        <v>17</v>
      </c>
      <c r="D360" s="33">
        <v>120</v>
      </c>
      <c r="E360" s="33">
        <v>79</v>
      </c>
      <c r="F360" s="29">
        <f t="shared" si="5"/>
        <v>1.518987341772152</v>
      </c>
    </row>
    <row r="361" spans="1:6" ht="31.5" customHeight="1" x14ac:dyDescent="0.3">
      <c r="A361" s="30" t="s">
        <v>251</v>
      </c>
      <c r="B361" s="46" t="s">
        <v>477</v>
      </c>
      <c r="C361" s="81" t="s">
        <v>17</v>
      </c>
      <c r="D361" s="33">
        <v>120</v>
      </c>
      <c r="E361" s="55">
        <v>79</v>
      </c>
      <c r="F361" s="29">
        <f t="shared" si="5"/>
        <v>1.518987341772152</v>
      </c>
    </row>
    <row r="362" spans="1:6" ht="31.5" customHeight="1" x14ac:dyDescent="0.3">
      <c r="A362" s="54" t="s">
        <v>253</v>
      </c>
      <c r="B362" s="57" t="s">
        <v>478</v>
      </c>
      <c r="C362" s="81" t="s">
        <v>17</v>
      </c>
      <c r="D362" s="33">
        <v>120</v>
      </c>
      <c r="E362" s="33">
        <v>79</v>
      </c>
      <c r="F362" s="29">
        <f t="shared" si="5"/>
        <v>1.518987341772152</v>
      </c>
    </row>
    <row r="363" spans="1:6" ht="23.25" customHeight="1" x14ac:dyDescent="0.3">
      <c r="A363" s="70"/>
      <c r="B363" s="27"/>
      <c r="C363" s="27"/>
      <c r="D363" s="28"/>
      <c r="E363" s="28"/>
      <c r="F363" s="29"/>
    </row>
    <row r="364" spans="1:6" x14ac:dyDescent="0.3">
      <c r="A364" s="30">
        <v>3</v>
      </c>
      <c r="B364" s="89" t="s">
        <v>479</v>
      </c>
      <c r="C364" s="90"/>
      <c r="D364" s="33"/>
      <c r="E364" s="33"/>
      <c r="F364" s="29"/>
    </row>
    <row r="365" spans="1:6" ht="30" customHeight="1" x14ac:dyDescent="0.3">
      <c r="A365" s="30" t="s">
        <v>272</v>
      </c>
      <c r="B365" s="57" t="s">
        <v>480</v>
      </c>
      <c r="C365" s="81" t="s">
        <v>17</v>
      </c>
      <c r="D365" s="33">
        <v>240</v>
      </c>
      <c r="E365" s="33">
        <v>159</v>
      </c>
      <c r="F365" s="29">
        <f t="shared" si="5"/>
        <v>1.5094339622641511</v>
      </c>
    </row>
    <row r="366" spans="1:6" ht="30" customHeight="1" x14ac:dyDescent="0.3">
      <c r="A366" s="54" t="s">
        <v>274</v>
      </c>
      <c r="B366" s="57" t="s">
        <v>481</v>
      </c>
      <c r="C366" s="81" t="s">
        <v>17</v>
      </c>
      <c r="D366" s="33">
        <v>240</v>
      </c>
      <c r="E366" s="33">
        <v>159</v>
      </c>
      <c r="F366" s="29">
        <f t="shared" si="5"/>
        <v>1.5094339622641511</v>
      </c>
    </row>
    <row r="367" spans="1:6" ht="23.25" customHeight="1" x14ac:dyDescent="0.3">
      <c r="A367" s="30"/>
      <c r="B367" s="46"/>
      <c r="C367" s="46"/>
      <c r="D367" s="55"/>
      <c r="E367" s="55"/>
      <c r="F367" s="29"/>
    </row>
    <row r="368" spans="1:6" x14ac:dyDescent="0.3">
      <c r="A368" s="30">
        <v>4</v>
      </c>
      <c r="B368" s="89" t="s">
        <v>482</v>
      </c>
      <c r="C368" s="90"/>
      <c r="D368" s="33"/>
      <c r="E368" s="33"/>
      <c r="F368" s="29"/>
    </row>
    <row r="369" spans="1:6" ht="30.75" customHeight="1" x14ac:dyDescent="0.3">
      <c r="A369" s="30" t="s">
        <v>331</v>
      </c>
      <c r="B369" s="57" t="s">
        <v>483</v>
      </c>
      <c r="C369" s="81" t="s">
        <v>17</v>
      </c>
      <c r="D369" s="33">
        <v>60</v>
      </c>
      <c r="E369" s="33">
        <v>40</v>
      </c>
      <c r="F369" s="29">
        <f t="shared" si="5"/>
        <v>1.5</v>
      </c>
    </row>
    <row r="370" spans="1:6" ht="13.5" customHeight="1" x14ac:dyDescent="0.3">
      <c r="A370" s="54"/>
      <c r="B370" s="57"/>
      <c r="C370" s="57"/>
      <c r="D370" s="33"/>
      <c r="E370" s="33"/>
      <c r="F370" s="29"/>
    </row>
    <row r="371" spans="1:6" x14ac:dyDescent="0.3">
      <c r="A371" s="26" t="s">
        <v>484</v>
      </c>
      <c r="B371" s="73"/>
      <c r="C371" s="73"/>
      <c r="D371" s="28"/>
      <c r="E371" s="28"/>
      <c r="F371" s="29"/>
    </row>
    <row r="372" spans="1:6" ht="30" customHeight="1" x14ac:dyDescent="0.3">
      <c r="A372" s="54">
        <v>1</v>
      </c>
      <c r="B372" s="91" t="s">
        <v>485</v>
      </c>
      <c r="C372" s="81" t="s">
        <v>219</v>
      </c>
      <c r="D372" s="25">
        <v>1653</v>
      </c>
      <c r="E372" s="25">
        <v>1109</v>
      </c>
      <c r="F372" s="29">
        <f t="shared" si="5"/>
        <v>1.4905320108205591</v>
      </c>
    </row>
    <row r="373" spans="1:6" ht="30" customHeight="1" x14ac:dyDescent="0.3">
      <c r="A373" s="54">
        <v>2</v>
      </c>
      <c r="B373" s="92" t="s">
        <v>486</v>
      </c>
      <c r="C373" s="81" t="s">
        <v>219</v>
      </c>
      <c r="D373" s="33">
        <v>751</v>
      </c>
      <c r="E373" s="33">
        <v>504</v>
      </c>
      <c r="F373" s="29">
        <f t="shared" si="5"/>
        <v>1.4900793650793651</v>
      </c>
    </row>
    <row r="374" spans="1:6" ht="30" customHeight="1" x14ac:dyDescent="0.3">
      <c r="A374" s="54">
        <v>3</v>
      </c>
      <c r="B374" s="93" t="s">
        <v>487</v>
      </c>
      <c r="C374" s="81" t="s">
        <v>219</v>
      </c>
      <c r="D374" s="55">
        <v>3005</v>
      </c>
      <c r="E374" s="55">
        <v>2017</v>
      </c>
      <c r="F374" s="29">
        <f t="shared" si="5"/>
        <v>1.4898363906792265</v>
      </c>
    </row>
    <row r="375" spans="1:6" ht="30" customHeight="1" x14ac:dyDescent="0.3">
      <c r="A375" s="54">
        <v>4</v>
      </c>
      <c r="B375" s="57" t="s">
        <v>488</v>
      </c>
      <c r="C375" s="81" t="s">
        <v>219</v>
      </c>
      <c r="D375" s="33">
        <v>1352</v>
      </c>
      <c r="E375" s="33">
        <v>908</v>
      </c>
      <c r="F375" s="29">
        <f t="shared" si="5"/>
        <v>1.4889867841409692</v>
      </c>
    </row>
    <row r="376" spans="1:6" ht="30.75" customHeight="1" x14ac:dyDescent="0.3">
      <c r="A376" s="30"/>
      <c r="B376" s="91"/>
      <c r="C376" s="27"/>
      <c r="D376" s="28"/>
      <c r="E376" s="28"/>
      <c r="F376" s="29"/>
    </row>
    <row r="377" spans="1:6" ht="30.75" customHeight="1" x14ac:dyDescent="0.3">
      <c r="A377" s="26" t="s">
        <v>489</v>
      </c>
      <c r="B377" s="27"/>
      <c r="C377" s="27"/>
      <c r="D377" s="28"/>
      <c r="E377" s="28"/>
      <c r="F377" s="29"/>
    </row>
    <row r="378" spans="1:6" ht="30.75" customHeight="1" x14ac:dyDescent="0.3">
      <c r="A378" s="30">
        <v>1</v>
      </c>
      <c r="B378" s="91" t="s">
        <v>490</v>
      </c>
      <c r="C378" s="32" t="s">
        <v>491</v>
      </c>
      <c r="D378" s="33">
        <v>773</v>
      </c>
      <c r="E378" s="33">
        <v>600</v>
      </c>
      <c r="F378" s="29">
        <f t="shared" ref="F378:F388" si="6">D378/E378</f>
        <v>1.2883333333333333</v>
      </c>
    </row>
    <row r="379" spans="1:6" ht="30.75" customHeight="1" x14ac:dyDescent="0.3">
      <c r="A379" s="30">
        <v>2</v>
      </c>
      <c r="B379" s="91" t="s">
        <v>492</v>
      </c>
      <c r="C379" s="32" t="s">
        <v>491</v>
      </c>
      <c r="D379" s="33">
        <v>936</v>
      </c>
      <c r="E379" s="33">
        <v>645</v>
      </c>
      <c r="F379" s="29">
        <f t="shared" si="6"/>
        <v>1.4511627906976745</v>
      </c>
    </row>
    <row r="380" spans="1:6" ht="30.75" customHeight="1" x14ac:dyDescent="0.3">
      <c r="A380" s="30">
        <v>3</v>
      </c>
      <c r="B380" s="91" t="s">
        <v>493</v>
      </c>
      <c r="C380" s="32" t="s">
        <v>491</v>
      </c>
      <c r="D380" s="33">
        <v>729</v>
      </c>
      <c r="E380" s="33">
        <v>538</v>
      </c>
      <c r="F380" s="29">
        <f t="shared" si="6"/>
        <v>1.3550185873605949</v>
      </c>
    </row>
    <row r="381" spans="1:6" ht="30.75" customHeight="1" x14ac:dyDescent="0.3">
      <c r="A381" s="30">
        <v>4</v>
      </c>
      <c r="B381" s="91" t="s">
        <v>494</v>
      </c>
      <c r="C381" s="32" t="s">
        <v>491</v>
      </c>
      <c r="D381" s="33">
        <v>557</v>
      </c>
      <c r="E381" s="33">
        <v>376</v>
      </c>
      <c r="F381" s="29">
        <f t="shared" si="6"/>
        <v>1.4813829787234043</v>
      </c>
    </row>
    <row r="382" spans="1:6" ht="30.75" customHeight="1" x14ac:dyDescent="0.3">
      <c r="A382" s="30">
        <v>5</v>
      </c>
      <c r="B382" s="91" t="s">
        <v>495</v>
      </c>
      <c r="C382" s="32" t="s">
        <v>491</v>
      </c>
      <c r="D382" s="33">
        <v>546</v>
      </c>
      <c r="E382" s="33">
        <v>391</v>
      </c>
      <c r="F382" s="29">
        <f t="shared" si="6"/>
        <v>1.3964194373401535</v>
      </c>
    </row>
    <row r="383" spans="1:6" ht="30.75" customHeight="1" x14ac:dyDescent="0.3">
      <c r="A383" s="30">
        <v>6</v>
      </c>
      <c r="B383" s="91" t="s">
        <v>496</v>
      </c>
      <c r="C383" s="32" t="s">
        <v>491</v>
      </c>
      <c r="D383" s="33">
        <v>557</v>
      </c>
      <c r="E383" s="33">
        <v>478</v>
      </c>
      <c r="F383" s="29">
        <f t="shared" si="6"/>
        <v>1.1652719665271967</v>
      </c>
    </row>
    <row r="384" spans="1:6" ht="30.75" customHeight="1" x14ac:dyDescent="0.3">
      <c r="A384" s="30">
        <v>7</v>
      </c>
      <c r="B384" s="91" t="s">
        <v>497</v>
      </c>
      <c r="C384" s="32" t="s">
        <v>491</v>
      </c>
      <c r="D384" s="33">
        <v>989</v>
      </c>
      <c r="E384" s="33">
        <v>798</v>
      </c>
      <c r="F384" s="29">
        <f t="shared" si="6"/>
        <v>1.2393483709273183</v>
      </c>
    </row>
    <row r="385" spans="1:6" ht="30.75" customHeight="1" x14ac:dyDescent="0.3">
      <c r="A385" s="30">
        <v>8</v>
      </c>
      <c r="B385" s="91" t="s">
        <v>498</v>
      </c>
      <c r="C385" s="32" t="s">
        <v>491</v>
      </c>
      <c r="D385" s="33">
        <v>948</v>
      </c>
      <c r="E385" s="33">
        <v>675</v>
      </c>
      <c r="F385" s="29">
        <f t="shared" si="6"/>
        <v>1.4044444444444444</v>
      </c>
    </row>
    <row r="386" spans="1:6" ht="30.75" customHeight="1" x14ac:dyDescent="0.3">
      <c r="A386" s="30">
        <v>9</v>
      </c>
      <c r="B386" s="91" t="s">
        <v>499</v>
      </c>
      <c r="C386" s="32" t="s">
        <v>491</v>
      </c>
      <c r="D386" s="33">
        <v>802</v>
      </c>
      <c r="E386" s="33">
        <v>507</v>
      </c>
      <c r="F386" s="29">
        <f t="shared" si="6"/>
        <v>1.581854043392505</v>
      </c>
    </row>
    <row r="387" spans="1:6" ht="30.75" customHeight="1" x14ac:dyDescent="0.3">
      <c r="A387" s="30">
        <v>10</v>
      </c>
      <c r="B387" s="91" t="s">
        <v>500</v>
      </c>
      <c r="C387" s="32" t="s">
        <v>491</v>
      </c>
      <c r="D387" s="33">
        <v>806</v>
      </c>
      <c r="E387" s="33">
        <v>543</v>
      </c>
      <c r="F387" s="29">
        <f t="shared" si="6"/>
        <v>1.4843462246777164</v>
      </c>
    </row>
    <row r="388" spans="1:6" ht="30.75" customHeight="1" x14ac:dyDescent="0.3">
      <c r="A388" s="30">
        <v>11</v>
      </c>
      <c r="B388" s="91" t="s">
        <v>501</v>
      </c>
      <c r="C388" s="32" t="s">
        <v>491</v>
      </c>
      <c r="D388" s="33">
        <v>779</v>
      </c>
      <c r="E388" s="33">
        <v>426</v>
      </c>
      <c r="F388" s="29">
        <f t="shared" si="6"/>
        <v>1.8286384976525822</v>
      </c>
    </row>
    <row r="389" spans="1:6" ht="30.75" customHeight="1" x14ac:dyDescent="0.3">
      <c r="A389" s="30"/>
      <c r="B389" s="91"/>
      <c r="C389" s="32"/>
      <c r="D389" s="33"/>
      <c r="E389" s="33"/>
      <c r="F389" s="29"/>
    </row>
    <row r="390" spans="1:6" ht="29.25" customHeight="1" x14ac:dyDescent="0.3">
      <c r="A390" s="26" t="s">
        <v>502</v>
      </c>
      <c r="B390" s="27"/>
      <c r="C390" s="27"/>
      <c r="D390" s="28"/>
      <c r="E390" s="28"/>
      <c r="F390" s="29"/>
    </row>
    <row r="391" spans="1:6" ht="29.25" customHeight="1" x14ac:dyDescent="0.3">
      <c r="A391" s="30">
        <v>1</v>
      </c>
      <c r="B391" s="91" t="s">
        <v>490</v>
      </c>
      <c r="C391" s="32" t="s">
        <v>491</v>
      </c>
      <c r="D391" s="33">
        <v>386</v>
      </c>
      <c r="E391" s="33">
        <v>306</v>
      </c>
      <c r="F391" s="29">
        <f t="shared" ref="F391:F401" si="7">D391/E391</f>
        <v>1.261437908496732</v>
      </c>
    </row>
    <row r="392" spans="1:6" ht="29.25" customHeight="1" x14ac:dyDescent="0.3">
      <c r="A392" s="30">
        <v>2</v>
      </c>
      <c r="B392" s="91" t="s">
        <v>492</v>
      </c>
      <c r="C392" s="32" t="s">
        <v>491</v>
      </c>
      <c r="D392" s="33">
        <v>468</v>
      </c>
      <c r="E392" s="33">
        <v>323</v>
      </c>
      <c r="F392" s="29">
        <f t="shared" si="7"/>
        <v>1.4489164086687307</v>
      </c>
    </row>
    <row r="393" spans="1:6" ht="29.25" customHeight="1" x14ac:dyDescent="0.3">
      <c r="A393" s="30">
        <v>3</v>
      </c>
      <c r="B393" s="91" t="s">
        <v>493</v>
      </c>
      <c r="C393" s="32" t="s">
        <v>491</v>
      </c>
      <c r="D393" s="33">
        <v>364</v>
      </c>
      <c r="E393" s="33">
        <v>269</v>
      </c>
      <c r="F393" s="29">
        <f t="shared" si="7"/>
        <v>1.3531598513011152</v>
      </c>
    </row>
    <row r="394" spans="1:6" ht="29.25" customHeight="1" x14ac:dyDescent="0.3">
      <c r="A394" s="30">
        <v>4</v>
      </c>
      <c r="B394" s="91" t="s">
        <v>494</v>
      </c>
      <c r="C394" s="32" t="s">
        <v>491</v>
      </c>
      <c r="D394" s="33">
        <v>371</v>
      </c>
      <c r="E394" s="33">
        <v>188</v>
      </c>
      <c r="F394" s="29">
        <f t="shared" si="7"/>
        <v>1.9734042553191489</v>
      </c>
    </row>
    <row r="395" spans="1:6" ht="29.25" customHeight="1" x14ac:dyDescent="0.3">
      <c r="A395" s="30">
        <v>5</v>
      </c>
      <c r="B395" s="91" t="s">
        <v>503</v>
      </c>
      <c r="C395" s="32" t="s">
        <v>491</v>
      </c>
      <c r="D395" s="33">
        <v>364</v>
      </c>
      <c r="E395" s="33">
        <v>195</v>
      </c>
      <c r="F395" s="29">
        <f t="shared" si="7"/>
        <v>1.8666666666666667</v>
      </c>
    </row>
    <row r="396" spans="1:6" ht="29.25" customHeight="1" x14ac:dyDescent="0.3">
      <c r="A396" s="30">
        <v>6</v>
      </c>
      <c r="B396" s="91" t="s">
        <v>496</v>
      </c>
      <c r="C396" s="32" t="s">
        <v>491</v>
      </c>
      <c r="D396" s="33">
        <v>297</v>
      </c>
      <c r="E396" s="33">
        <v>240</v>
      </c>
      <c r="F396" s="29">
        <f t="shared" si="7"/>
        <v>1.2375</v>
      </c>
    </row>
    <row r="397" spans="1:6" ht="29.25" customHeight="1" x14ac:dyDescent="0.3">
      <c r="A397" s="30">
        <v>7</v>
      </c>
      <c r="B397" s="91" t="s">
        <v>497</v>
      </c>
      <c r="C397" s="32" t="s">
        <v>491</v>
      </c>
      <c r="D397" s="33">
        <v>495</v>
      </c>
      <c r="E397" s="33">
        <v>400</v>
      </c>
      <c r="F397" s="29">
        <f t="shared" si="7"/>
        <v>1.2375</v>
      </c>
    </row>
    <row r="398" spans="1:6" ht="29.25" customHeight="1" x14ac:dyDescent="0.3">
      <c r="A398" s="30">
        <v>8</v>
      </c>
      <c r="B398" s="91" t="s">
        <v>498</v>
      </c>
      <c r="C398" s="32" t="s">
        <v>491</v>
      </c>
      <c r="D398" s="33">
        <v>474</v>
      </c>
      <c r="E398" s="33">
        <v>338</v>
      </c>
      <c r="F398" s="29">
        <f t="shared" si="7"/>
        <v>1.4023668639053255</v>
      </c>
    </row>
    <row r="399" spans="1:6" ht="29.25" customHeight="1" x14ac:dyDescent="0.3">
      <c r="A399" s="30">
        <v>9</v>
      </c>
      <c r="B399" s="91" t="s">
        <v>499</v>
      </c>
      <c r="C399" s="32" t="s">
        <v>491</v>
      </c>
      <c r="D399" s="33">
        <v>401</v>
      </c>
      <c r="E399" s="33">
        <v>242</v>
      </c>
      <c r="F399" s="29">
        <f t="shared" si="7"/>
        <v>1.6570247933884297</v>
      </c>
    </row>
    <row r="400" spans="1:6" ht="29.25" customHeight="1" x14ac:dyDescent="0.3">
      <c r="A400" s="30">
        <v>10</v>
      </c>
      <c r="B400" s="91" t="s">
        <v>500</v>
      </c>
      <c r="C400" s="32" t="s">
        <v>491</v>
      </c>
      <c r="D400" s="33">
        <v>403</v>
      </c>
      <c r="E400" s="33">
        <v>272</v>
      </c>
      <c r="F400" s="29">
        <f t="shared" si="7"/>
        <v>1.4816176470588236</v>
      </c>
    </row>
    <row r="401" spans="1:6" ht="29.25" customHeight="1" x14ac:dyDescent="0.3">
      <c r="A401" s="30">
        <v>11</v>
      </c>
      <c r="B401" s="91" t="s">
        <v>501</v>
      </c>
      <c r="C401" s="32" t="s">
        <v>491</v>
      </c>
      <c r="D401" s="33">
        <v>390</v>
      </c>
      <c r="E401" s="33">
        <v>213</v>
      </c>
      <c r="F401" s="29">
        <f t="shared" si="7"/>
        <v>1.8309859154929577</v>
      </c>
    </row>
    <row r="402" spans="1:6" ht="29.25" customHeight="1" x14ac:dyDescent="0.3">
      <c r="A402" s="30"/>
      <c r="B402" s="91"/>
      <c r="C402" s="32"/>
      <c r="D402" s="33"/>
      <c r="E402" s="33"/>
      <c r="F402" s="29"/>
    </row>
    <row r="403" spans="1:6" ht="29.25" customHeight="1" x14ac:dyDescent="0.3">
      <c r="A403" s="30"/>
      <c r="B403" s="91"/>
      <c r="C403" s="32"/>
      <c r="D403" s="33"/>
      <c r="E403" s="33"/>
      <c r="F403" s="29"/>
    </row>
    <row r="404" spans="1:6" x14ac:dyDescent="0.3">
      <c r="A404" s="30"/>
      <c r="B404" s="27"/>
      <c r="C404" s="27"/>
      <c r="D404" s="28"/>
      <c r="E404" s="28"/>
      <c r="F404" s="29"/>
    </row>
    <row r="405" spans="1:6" x14ac:dyDescent="0.3">
      <c r="A405" s="94" t="s">
        <v>504</v>
      </c>
      <c r="B405" s="95"/>
      <c r="C405" s="95"/>
      <c r="D405" s="28"/>
      <c r="E405" s="28"/>
      <c r="F405" s="29"/>
    </row>
    <row r="406" spans="1:6" ht="28.5" customHeight="1" x14ac:dyDescent="0.3">
      <c r="A406" s="30">
        <v>1</v>
      </c>
      <c r="B406" s="91" t="s">
        <v>490</v>
      </c>
      <c r="C406" s="32" t="s">
        <v>491</v>
      </c>
      <c r="D406" s="96">
        <v>386</v>
      </c>
      <c r="E406" s="96">
        <v>191</v>
      </c>
      <c r="F406" s="29">
        <f t="shared" si="5"/>
        <v>2.0209424083769632</v>
      </c>
    </row>
    <row r="407" spans="1:6" ht="28.5" customHeight="1" x14ac:dyDescent="0.3">
      <c r="A407" s="30">
        <v>2</v>
      </c>
      <c r="B407" s="91" t="s">
        <v>492</v>
      </c>
      <c r="C407" s="32" t="s">
        <v>491</v>
      </c>
      <c r="D407" s="96">
        <v>390</v>
      </c>
      <c r="E407" s="96">
        <v>192</v>
      </c>
      <c r="F407" s="29">
        <f t="shared" si="5"/>
        <v>2.03125</v>
      </c>
    </row>
    <row r="408" spans="1:6" ht="28.5" customHeight="1" x14ac:dyDescent="0.3">
      <c r="A408" s="30">
        <v>3</v>
      </c>
      <c r="B408" s="91" t="s">
        <v>493</v>
      </c>
      <c r="C408" s="32" t="s">
        <v>491</v>
      </c>
      <c r="D408" s="96">
        <v>304</v>
      </c>
      <c r="E408" s="96">
        <v>161</v>
      </c>
      <c r="F408" s="29">
        <f t="shared" si="5"/>
        <v>1.8881987577639752</v>
      </c>
    </row>
    <row r="409" spans="1:6" ht="28.5" customHeight="1" x14ac:dyDescent="0.3">
      <c r="A409" s="30">
        <v>4</v>
      </c>
      <c r="B409" s="91" t="s">
        <v>494</v>
      </c>
      <c r="C409" s="32" t="s">
        <v>491</v>
      </c>
      <c r="D409" s="96">
        <v>371</v>
      </c>
      <c r="E409" s="96">
        <v>91</v>
      </c>
      <c r="F409" s="29">
        <f t="shared" si="5"/>
        <v>4.0769230769230766</v>
      </c>
    </row>
    <row r="410" spans="1:6" ht="28.5" customHeight="1" x14ac:dyDescent="0.3">
      <c r="A410" s="30">
        <v>5</v>
      </c>
      <c r="B410" s="91" t="s">
        <v>503</v>
      </c>
      <c r="C410" s="32" t="s">
        <v>491</v>
      </c>
      <c r="D410" s="96">
        <v>291</v>
      </c>
      <c r="E410" s="96">
        <v>149</v>
      </c>
      <c r="F410" s="29">
        <f t="shared" si="5"/>
        <v>1.9530201342281879</v>
      </c>
    </row>
    <row r="411" spans="1:6" ht="28.5" customHeight="1" x14ac:dyDescent="0.3">
      <c r="A411" s="30">
        <v>6</v>
      </c>
      <c r="B411" s="91" t="s">
        <v>496</v>
      </c>
      <c r="C411" s="32" t="s">
        <v>491</v>
      </c>
      <c r="D411" s="96">
        <v>186</v>
      </c>
      <c r="E411" s="96">
        <v>136</v>
      </c>
      <c r="F411" s="29">
        <f t="shared" si="5"/>
        <v>1.3676470588235294</v>
      </c>
    </row>
    <row r="412" spans="1:6" ht="28.5" customHeight="1" x14ac:dyDescent="0.3">
      <c r="A412" s="30">
        <v>7</v>
      </c>
      <c r="B412" s="91" t="s">
        <v>497</v>
      </c>
      <c r="C412" s="32" t="s">
        <v>491</v>
      </c>
      <c r="D412" s="96">
        <v>206</v>
      </c>
      <c r="E412" s="96">
        <v>159</v>
      </c>
      <c r="F412" s="29">
        <f t="shared" si="5"/>
        <v>1.2955974842767295</v>
      </c>
    </row>
    <row r="413" spans="1:6" ht="28.5" customHeight="1" x14ac:dyDescent="0.3">
      <c r="A413" s="30">
        <v>8</v>
      </c>
      <c r="B413" s="91" t="s">
        <v>505</v>
      </c>
      <c r="C413" s="32" t="s">
        <v>491</v>
      </c>
      <c r="D413" s="96">
        <v>174</v>
      </c>
      <c r="E413" s="96">
        <v>110</v>
      </c>
      <c r="F413" s="29">
        <f t="shared" ref="F413:F472" si="8">D413/E413</f>
        <v>1.5818181818181818</v>
      </c>
    </row>
    <row r="414" spans="1:6" ht="28.5" customHeight="1" x14ac:dyDescent="0.3">
      <c r="A414" s="30">
        <v>9</v>
      </c>
      <c r="B414" s="91" t="s">
        <v>500</v>
      </c>
      <c r="C414" s="97" t="s">
        <v>491</v>
      </c>
      <c r="D414" s="96">
        <v>201</v>
      </c>
      <c r="E414" s="96">
        <v>173</v>
      </c>
      <c r="F414" s="29">
        <f t="shared" si="8"/>
        <v>1.1618497109826589</v>
      </c>
    </row>
    <row r="415" spans="1:6" ht="28.5" customHeight="1" x14ac:dyDescent="0.3">
      <c r="A415" s="30">
        <v>10</v>
      </c>
      <c r="B415" s="91" t="s">
        <v>501</v>
      </c>
      <c r="C415" s="97" t="s">
        <v>491</v>
      </c>
      <c r="D415" s="96">
        <v>195</v>
      </c>
      <c r="E415" s="96">
        <v>170</v>
      </c>
      <c r="F415" s="29">
        <f t="shared" si="8"/>
        <v>1.1470588235294117</v>
      </c>
    </row>
    <row r="416" spans="1:6" ht="28.5" customHeight="1" x14ac:dyDescent="0.3">
      <c r="A416" s="30">
        <v>11</v>
      </c>
      <c r="B416" s="91" t="s">
        <v>506</v>
      </c>
      <c r="C416" s="97" t="s">
        <v>507</v>
      </c>
      <c r="D416" s="96">
        <v>193</v>
      </c>
      <c r="E416" s="96"/>
      <c r="F416" s="29" t="e">
        <f t="shared" si="8"/>
        <v>#DIV/0!</v>
      </c>
    </row>
    <row r="417" spans="1:6" ht="28.5" customHeight="1" x14ac:dyDescent="0.3">
      <c r="A417" s="30">
        <v>12</v>
      </c>
      <c r="B417" s="52" t="s">
        <v>508</v>
      </c>
      <c r="C417" s="32" t="s">
        <v>507</v>
      </c>
      <c r="D417" s="33">
        <v>119</v>
      </c>
      <c r="E417" s="33">
        <v>76</v>
      </c>
      <c r="F417" s="29">
        <f t="shared" si="8"/>
        <v>1.5657894736842106</v>
      </c>
    </row>
    <row r="418" spans="1:6" ht="47.25" customHeight="1" x14ac:dyDescent="0.3">
      <c r="A418" s="30">
        <v>13</v>
      </c>
      <c r="B418" s="98" t="s">
        <v>509</v>
      </c>
      <c r="C418" s="32" t="s">
        <v>507</v>
      </c>
      <c r="D418" s="33">
        <v>53</v>
      </c>
      <c r="E418" s="33">
        <v>39</v>
      </c>
      <c r="F418" s="29">
        <f t="shared" si="8"/>
        <v>1.358974358974359</v>
      </c>
    </row>
    <row r="419" spans="1:6" ht="28.5" customHeight="1" x14ac:dyDescent="0.3">
      <c r="A419" s="30">
        <v>14</v>
      </c>
      <c r="B419" s="98" t="s">
        <v>510</v>
      </c>
      <c r="C419" s="32" t="s">
        <v>507</v>
      </c>
      <c r="D419" s="33">
        <v>4489</v>
      </c>
      <c r="E419" s="33">
        <v>3635</v>
      </c>
      <c r="F419" s="29">
        <f t="shared" si="8"/>
        <v>1.2349381017881707</v>
      </c>
    </row>
    <row r="420" spans="1:6" ht="28.5" customHeight="1" x14ac:dyDescent="0.3">
      <c r="A420" s="30">
        <v>15</v>
      </c>
      <c r="B420" s="98" t="s">
        <v>511</v>
      </c>
      <c r="C420" s="32" t="s">
        <v>507</v>
      </c>
      <c r="D420" s="33">
        <v>5542</v>
      </c>
      <c r="E420" s="33">
        <v>4554</v>
      </c>
      <c r="F420" s="29">
        <f t="shared" si="8"/>
        <v>1.2169521299956083</v>
      </c>
    </row>
    <row r="421" spans="1:6" ht="28.5" customHeight="1" x14ac:dyDescent="0.3">
      <c r="A421" s="30">
        <v>16</v>
      </c>
      <c r="B421" s="98" t="s">
        <v>512</v>
      </c>
      <c r="C421" s="32" t="s">
        <v>507</v>
      </c>
      <c r="D421" s="33">
        <v>6013</v>
      </c>
      <c r="E421" s="33">
        <v>4554</v>
      </c>
      <c r="F421" s="29">
        <f t="shared" si="8"/>
        <v>1.3203776899429074</v>
      </c>
    </row>
    <row r="422" spans="1:6" ht="28.5" customHeight="1" x14ac:dyDescent="0.3">
      <c r="A422" s="30">
        <v>17</v>
      </c>
      <c r="B422" s="98" t="s">
        <v>513</v>
      </c>
      <c r="C422" s="32" t="s">
        <v>507</v>
      </c>
      <c r="D422" s="33">
        <v>950</v>
      </c>
      <c r="E422" s="33">
        <v>961</v>
      </c>
      <c r="F422" s="29">
        <f t="shared" si="8"/>
        <v>0.98855359001040588</v>
      </c>
    </row>
    <row r="423" spans="1:6" ht="28.5" customHeight="1" x14ac:dyDescent="0.3">
      <c r="A423" s="30">
        <v>19</v>
      </c>
      <c r="B423" s="92" t="s">
        <v>514</v>
      </c>
      <c r="C423" s="32" t="s">
        <v>507</v>
      </c>
      <c r="D423" s="33">
        <v>757</v>
      </c>
      <c r="E423" s="33">
        <v>2568</v>
      </c>
      <c r="F423" s="29">
        <f t="shared" si="8"/>
        <v>0.29478193146417447</v>
      </c>
    </row>
    <row r="424" spans="1:6" ht="28.5" customHeight="1" x14ac:dyDescent="0.3">
      <c r="A424" s="30">
        <v>20</v>
      </c>
      <c r="B424" s="92" t="s">
        <v>515</v>
      </c>
      <c r="C424" s="32" t="s">
        <v>507</v>
      </c>
      <c r="D424" s="33">
        <v>3619</v>
      </c>
      <c r="E424" s="33">
        <v>2568</v>
      </c>
      <c r="F424" s="29">
        <f t="shared" si="8"/>
        <v>1.4092679127725856</v>
      </c>
    </row>
    <row r="425" spans="1:6" ht="44.25" customHeight="1" x14ac:dyDescent="0.3">
      <c r="A425" s="30">
        <v>21</v>
      </c>
      <c r="B425" s="91" t="s">
        <v>516</v>
      </c>
      <c r="C425" s="32" t="s">
        <v>507</v>
      </c>
      <c r="D425" s="33">
        <v>4672</v>
      </c>
      <c r="E425" s="33">
        <v>3487</v>
      </c>
      <c r="F425" s="29">
        <f t="shared" si="8"/>
        <v>1.3398336679093776</v>
      </c>
    </row>
    <row r="426" spans="1:6" ht="39" customHeight="1" x14ac:dyDescent="0.3">
      <c r="A426" s="30">
        <v>22</v>
      </c>
      <c r="B426" s="91" t="s">
        <v>517</v>
      </c>
      <c r="C426" s="32" t="s">
        <v>507</v>
      </c>
      <c r="D426" s="33">
        <v>5143</v>
      </c>
      <c r="E426" s="33">
        <v>3487</v>
      </c>
      <c r="F426" s="29">
        <f t="shared" si="8"/>
        <v>1.4749067966733582</v>
      </c>
    </row>
    <row r="427" spans="1:6" ht="28.5" customHeight="1" x14ac:dyDescent="0.3">
      <c r="A427" s="30">
        <v>23</v>
      </c>
      <c r="B427" s="92"/>
      <c r="C427" s="32"/>
      <c r="D427" s="33"/>
      <c r="E427" s="33"/>
      <c r="F427" s="29"/>
    </row>
    <row r="428" spans="1:6" x14ac:dyDescent="0.3">
      <c r="A428" s="30"/>
      <c r="B428" s="27"/>
      <c r="C428" s="27"/>
      <c r="D428" s="28"/>
      <c r="E428" s="28"/>
      <c r="F428" s="29"/>
    </row>
    <row r="429" spans="1:6" x14ac:dyDescent="0.3">
      <c r="A429" s="26" t="s">
        <v>518</v>
      </c>
      <c r="B429" s="27"/>
      <c r="C429" s="27"/>
      <c r="D429" s="28"/>
      <c r="E429" s="28"/>
      <c r="F429" s="29"/>
    </row>
    <row r="430" spans="1:6" x14ac:dyDescent="0.3">
      <c r="A430" s="30">
        <v>1</v>
      </c>
      <c r="B430" s="99" t="s">
        <v>519</v>
      </c>
      <c r="C430" s="27"/>
      <c r="D430" s="28"/>
      <c r="E430" s="28"/>
      <c r="F430" s="29"/>
    </row>
    <row r="431" spans="1:6" ht="28.5" customHeight="1" x14ac:dyDescent="0.3">
      <c r="A431" s="30" t="s">
        <v>217</v>
      </c>
      <c r="B431" s="92" t="s">
        <v>520</v>
      </c>
      <c r="C431" s="32" t="s">
        <v>17</v>
      </c>
      <c r="D431" s="33">
        <v>372</v>
      </c>
      <c r="E431" s="33">
        <v>247</v>
      </c>
      <c r="F431" s="29">
        <f t="shared" si="8"/>
        <v>1.5060728744939271</v>
      </c>
    </row>
    <row r="432" spans="1:6" ht="28.5" customHeight="1" x14ac:dyDescent="0.3">
      <c r="A432" s="30" t="s">
        <v>220</v>
      </c>
      <c r="B432" s="92" t="s">
        <v>521</v>
      </c>
      <c r="C432" s="32" t="s">
        <v>17</v>
      </c>
      <c r="D432" s="33">
        <v>104</v>
      </c>
      <c r="E432" s="33">
        <v>69</v>
      </c>
      <c r="F432" s="29">
        <f t="shared" si="8"/>
        <v>1.5072463768115942</v>
      </c>
    </row>
    <row r="433" spans="1:6" ht="28.5" customHeight="1" x14ac:dyDescent="0.3">
      <c r="A433" s="30" t="s">
        <v>222</v>
      </c>
      <c r="B433" s="92" t="s">
        <v>522</v>
      </c>
      <c r="C433" s="32" t="s">
        <v>17</v>
      </c>
      <c r="D433" s="33">
        <v>149</v>
      </c>
      <c r="E433" s="33">
        <v>98</v>
      </c>
      <c r="F433" s="29">
        <f t="shared" si="8"/>
        <v>1.5204081632653061</v>
      </c>
    </row>
    <row r="434" spans="1:6" ht="28.5" customHeight="1" x14ac:dyDescent="0.3">
      <c r="A434" s="30" t="s">
        <v>224</v>
      </c>
      <c r="B434" s="92" t="s">
        <v>523</v>
      </c>
      <c r="C434" s="32" t="s">
        <v>17</v>
      </c>
      <c r="D434" s="33">
        <v>298</v>
      </c>
      <c r="E434" s="33">
        <v>198</v>
      </c>
      <c r="F434" s="29">
        <f t="shared" si="8"/>
        <v>1.505050505050505</v>
      </c>
    </row>
    <row r="435" spans="1:6" ht="28.5" customHeight="1" x14ac:dyDescent="0.3">
      <c r="A435" s="30" t="s">
        <v>226</v>
      </c>
      <c r="B435" s="92" t="s">
        <v>524</v>
      </c>
      <c r="C435" s="32" t="s">
        <v>17</v>
      </c>
      <c r="D435" s="33">
        <v>595</v>
      </c>
      <c r="E435" s="33">
        <v>395</v>
      </c>
      <c r="F435" s="29">
        <f t="shared" si="8"/>
        <v>1.5063291139240507</v>
      </c>
    </row>
    <row r="436" spans="1:6" ht="28.5" customHeight="1" x14ac:dyDescent="0.3">
      <c r="A436" s="30" t="s">
        <v>228</v>
      </c>
      <c r="B436" s="92" t="s">
        <v>525</v>
      </c>
      <c r="C436" s="32" t="s">
        <v>17</v>
      </c>
      <c r="D436" s="33">
        <v>372</v>
      </c>
      <c r="E436" s="33">
        <v>247</v>
      </c>
      <c r="F436" s="29">
        <f t="shared" si="8"/>
        <v>1.5060728744939271</v>
      </c>
    </row>
    <row r="437" spans="1:6" ht="28.5" customHeight="1" x14ac:dyDescent="0.3">
      <c r="A437" s="30" t="s">
        <v>230</v>
      </c>
      <c r="B437" s="92" t="s">
        <v>526</v>
      </c>
      <c r="C437" s="32" t="s">
        <v>17</v>
      </c>
      <c r="D437" s="33">
        <v>298</v>
      </c>
      <c r="E437" s="33">
        <v>198</v>
      </c>
      <c r="F437" s="29">
        <f t="shared" si="8"/>
        <v>1.505050505050505</v>
      </c>
    </row>
    <row r="438" spans="1:6" ht="28.5" customHeight="1" x14ac:dyDescent="0.3">
      <c r="A438" s="30" t="s">
        <v>232</v>
      </c>
      <c r="B438" s="92" t="s">
        <v>527</v>
      </c>
      <c r="C438" s="32" t="s">
        <v>17</v>
      </c>
      <c r="D438" s="33">
        <v>830</v>
      </c>
      <c r="E438" s="33">
        <v>579</v>
      </c>
      <c r="F438" s="29">
        <f t="shared" si="8"/>
        <v>1.4335060449050085</v>
      </c>
    </row>
    <row r="439" spans="1:6" x14ac:dyDescent="0.3">
      <c r="A439" s="30"/>
      <c r="B439" s="27"/>
      <c r="C439" s="27"/>
      <c r="D439" s="28"/>
      <c r="E439" s="28"/>
      <c r="F439" s="29"/>
    </row>
    <row r="440" spans="1:6" x14ac:dyDescent="0.3">
      <c r="A440" s="30">
        <v>2</v>
      </c>
      <c r="B440" s="99" t="s">
        <v>528</v>
      </c>
      <c r="C440" s="27"/>
      <c r="D440" s="28"/>
      <c r="E440" s="28"/>
      <c r="F440" s="29"/>
    </row>
    <row r="441" spans="1:6" ht="30" customHeight="1" x14ac:dyDescent="0.3">
      <c r="A441" s="30" t="s">
        <v>247</v>
      </c>
      <c r="B441" s="92" t="s">
        <v>529</v>
      </c>
      <c r="C441" s="32" t="s">
        <v>17</v>
      </c>
      <c r="D441" s="33">
        <v>54</v>
      </c>
      <c r="E441" s="33">
        <v>27</v>
      </c>
      <c r="F441" s="29">
        <f t="shared" si="8"/>
        <v>2</v>
      </c>
    </row>
    <row r="442" spans="1:6" ht="30" customHeight="1" x14ac:dyDescent="0.3">
      <c r="A442" s="30" t="s">
        <v>249</v>
      </c>
      <c r="B442" s="92" t="s">
        <v>530</v>
      </c>
      <c r="C442" s="32" t="s">
        <v>17</v>
      </c>
      <c r="D442" s="33">
        <v>64</v>
      </c>
      <c r="E442" s="33">
        <v>31</v>
      </c>
      <c r="F442" s="29">
        <f t="shared" si="8"/>
        <v>2.064516129032258</v>
      </c>
    </row>
    <row r="443" spans="1:6" ht="30" customHeight="1" x14ac:dyDescent="0.3">
      <c r="A443" s="30" t="s">
        <v>251</v>
      </c>
      <c r="B443" s="92" t="s">
        <v>531</v>
      </c>
      <c r="C443" s="32" t="s">
        <v>17</v>
      </c>
      <c r="D443" s="33">
        <v>1339</v>
      </c>
      <c r="E443" s="33">
        <v>889</v>
      </c>
      <c r="F443" s="29">
        <f t="shared" si="8"/>
        <v>1.5061867266591675</v>
      </c>
    </row>
    <row r="444" spans="1:6" ht="30" customHeight="1" x14ac:dyDescent="0.3">
      <c r="A444" s="30" t="s">
        <v>253</v>
      </c>
      <c r="B444" s="92" t="s">
        <v>532</v>
      </c>
      <c r="C444" s="32" t="s">
        <v>17</v>
      </c>
      <c r="D444" s="33">
        <v>1786</v>
      </c>
      <c r="E444" s="33">
        <v>1185</v>
      </c>
      <c r="F444" s="29">
        <f t="shared" si="8"/>
        <v>1.5071729957805906</v>
      </c>
    </row>
    <row r="445" spans="1:6" ht="30" customHeight="1" x14ac:dyDescent="0.3">
      <c r="A445" s="30" t="s">
        <v>255</v>
      </c>
      <c r="B445" s="92" t="s">
        <v>533</v>
      </c>
      <c r="C445" s="32" t="s">
        <v>17</v>
      </c>
      <c r="D445" s="33">
        <v>268</v>
      </c>
      <c r="E445" s="33">
        <v>178</v>
      </c>
      <c r="F445" s="29">
        <f t="shared" si="8"/>
        <v>1.5056179775280898</v>
      </c>
    </row>
    <row r="446" spans="1:6" ht="30" customHeight="1" x14ac:dyDescent="0.3">
      <c r="A446" s="30" t="s">
        <v>257</v>
      </c>
      <c r="B446" s="92" t="s">
        <v>534</v>
      </c>
      <c r="C446" s="32" t="s">
        <v>17</v>
      </c>
      <c r="D446" s="33">
        <v>60</v>
      </c>
      <c r="E446" s="33">
        <v>40</v>
      </c>
      <c r="F446" s="29">
        <f t="shared" si="8"/>
        <v>1.5</v>
      </c>
    </row>
    <row r="447" spans="1:6" ht="30" customHeight="1" x14ac:dyDescent="0.3">
      <c r="A447" s="30" t="s">
        <v>259</v>
      </c>
      <c r="B447" s="92" t="s">
        <v>535</v>
      </c>
      <c r="C447" s="32" t="s">
        <v>17</v>
      </c>
      <c r="D447" s="33">
        <v>119</v>
      </c>
      <c r="E447" s="33">
        <v>148</v>
      </c>
      <c r="F447" s="29">
        <f t="shared" si="8"/>
        <v>0.80405405405405406</v>
      </c>
    </row>
    <row r="448" spans="1:6" ht="30" customHeight="1" x14ac:dyDescent="0.3">
      <c r="A448" s="30" t="s">
        <v>261</v>
      </c>
      <c r="B448" s="92" t="s">
        <v>536</v>
      </c>
      <c r="C448" s="32" t="s">
        <v>17</v>
      </c>
      <c r="D448" s="33">
        <v>54</v>
      </c>
      <c r="E448" s="33">
        <v>27</v>
      </c>
      <c r="F448" s="29">
        <f t="shared" si="8"/>
        <v>2</v>
      </c>
    </row>
    <row r="449" spans="1:6" x14ac:dyDescent="0.3">
      <c r="A449" s="30"/>
      <c r="B449" s="27"/>
      <c r="C449" s="27"/>
      <c r="D449" s="28"/>
      <c r="E449" s="28"/>
      <c r="F449" s="29"/>
    </row>
    <row r="450" spans="1:6" ht="21.75" customHeight="1" x14ac:dyDescent="0.3">
      <c r="A450" s="30">
        <v>3</v>
      </c>
      <c r="B450" s="99" t="s">
        <v>537</v>
      </c>
      <c r="C450" s="27"/>
      <c r="D450" s="28"/>
      <c r="E450" s="28"/>
      <c r="F450" s="29"/>
    </row>
    <row r="451" spans="1:6" ht="30.75" customHeight="1" x14ac:dyDescent="0.3">
      <c r="A451" s="30" t="s">
        <v>272</v>
      </c>
      <c r="B451" s="92" t="s">
        <v>538</v>
      </c>
      <c r="C451" s="32" t="s">
        <v>17</v>
      </c>
      <c r="D451" s="33">
        <v>30</v>
      </c>
      <c r="E451" s="33">
        <v>19</v>
      </c>
      <c r="F451" s="29">
        <f t="shared" si="8"/>
        <v>1.5789473684210527</v>
      </c>
    </row>
    <row r="452" spans="1:6" ht="30.75" customHeight="1" x14ac:dyDescent="0.3">
      <c r="A452" s="30" t="s">
        <v>274</v>
      </c>
      <c r="B452" s="92" t="s">
        <v>539</v>
      </c>
      <c r="C452" s="32" t="s">
        <v>17</v>
      </c>
      <c r="D452" s="33">
        <v>45</v>
      </c>
      <c r="E452" s="33">
        <v>29</v>
      </c>
      <c r="F452" s="29">
        <f t="shared" si="8"/>
        <v>1.5517241379310345</v>
      </c>
    </row>
    <row r="453" spans="1:6" ht="30.75" customHeight="1" x14ac:dyDescent="0.3">
      <c r="A453" s="30" t="s">
        <v>276</v>
      </c>
      <c r="B453" s="92" t="s">
        <v>540</v>
      </c>
      <c r="C453" s="32" t="s">
        <v>17</v>
      </c>
      <c r="D453" s="33">
        <v>74</v>
      </c>
      <c r="E453" s="33">
        <v>50</v>
      </c>
      <c r="F453" s="29">
        <f t="shared" si="8"/>
        <v>1.48</v>
      </c>
    </row>
    <row r="454" spans="1:6" ht="30.75" customHeight="1" x14ac:dyDescent="0.3">
      <c r="A454" s="30" t="s">
        <v>278</v>
      </c>
      <c r="B454" s="92" t="s">
        <v>541</v>
      </c>
      <c r="C454" s="32" t="s">
        <v>17</v>
      </c>
      <c r="D454" s="33">
        <v>670</v>
      </c>
      <c r="E454" s="33">
        <v>444</v>
      </c>
      <c r="F454" s="29">
        <f t="shared" si="8"/>
        <v>1.5090090090090089</v>
      </c>
    </row>
    <row r="455" spans="1:6" ht="30.75" customHeight="1" x14ac:dyDescent="0.3">
      <c r="A455" s="30" t="s">
        <v>280</v>
      </c>
      <c r="B455" s="92" t="s">
        <v>542</v>
      </c>
      <c r="C455" s="32" t="s">
        <v>17</v>
      </c>
      <c r="D455" s="33">
        <v>45</v>
      </c>
      <c r="E455" s="33">
        <v>29</v>
      </c>
      <c r="F455" s="29">
        <f t="shared" si="8"/>
        <v>1.5517241379310345</v>
      </c>
    </row>
    <row r="456" spans="1:6" ht="30.75" customHeight="1" x14ac:dyDescent="0.3">
      <c r="A456" s="30" t="s">
        <v>282</v>
      </c>
      <c r="B456" s="92" t="s">
        <v>543</v>
      </c>
      <c r="C456" s="32" t="s">
        <v>17</v>
      </c>
      <c r="D456" s="33">
        <v>60</v>
      </c>
      <c r="E456" s="33">
        <v>40</v>
      </c>
      <c r="F456" s="29">
        <f t="shared" si="8"/>
        <v>1.5</v>
      </c>
    </row>
    <row r="457" spans="1:6" x14ac:dyDescent="0.3">
      <c r="A457" s="30"/>
      <c r="B457" s="27"/>
      <c r="C457" s="27"/>
      <c r="D457" s="28"/>
      <c r="E457" s="28"/>
      <c r="F457" s="29"/>
    </row>
    <row r="458" spans="1:6" x14ac:dyDescent="0.3">
      <c r="A458" s="26" t="s">
        <v>544</v>
      </c>
      <c r="B458" s="27"/>
      <c r="C458" s="27"/>
      <c r="D458" s="28"/>
      <c r="E458" s="28"/>
      <c r="F458" s="29"/>
    </row>
    <row r="459" spans="1:6" ht="29.25" customHeight="1" x14ac:dyDescent="0.3">
      <c r="A459" s="30">
        <v>1</v>
      </c>
      <c r="B459" s="92" t="s">
        <v>545</v>
      </c>
      <c r="C459" s="32" t="s">
        <v>546</v>
      </c>
      <c r="D459" s="33">
        <v>3944</v>
      </c>
      <c r="E459" s="33">
        <v>1887</v>
      </c>
      <c r="F459" s="29">
        <f t="shared" si="8"/>
        <v>2.0900900900900901</v>
      </c>
    </row>
    <row r="460" spans="1:6" ht="29.25" customHeight="1" x14ac:dyDescent="0.3">
      <c r="A460" s="30">
        <v>2</v>
      </c>
      <c r="B460" s="92" t="s">
        <v>547</v>
      </c>
      <c r="C460" s="32" t="s">
        <v>546</v>
      </c>
      <c r="D460" s="33">
        <v>4072</v>
      </c>
      <c r="E460" s="33">
        <v>1878</v>
      </c>
      <c r="F460" s="29">
        <f t="shared" si="8"/>
        <v>2.1682641107561236</v>
      </c>
    </row>
    <row r="461" spans="1:6" ht="29.25" customHeight="1" x14ac:dyDescent="0.3">
      <c r="A461" s="30">
        <v>3</v>
      </c>
      <c r="B461" s="92" t="s">
        <v>548</v>
      </c>
      <c r="C461" s="32" t="s">
        <v>546</v>
      </c>
      <c r="D461" s="33">
        <v>3299</v>
      </c>
      <c r="E461" s="33">
        <v>1521</v>
      </c>
      <c r="F461" s="29">
        <f t="shared" si="8"/>
        <v>2.1689677843523998</v>
      </c>
    </row>
    <row r="462" spans="1:6" x14ac:dyDescent="0.3">
      <c r="A462" s="30"/>
      <c r="B462" s="27"/>
      <c r="C462" s="27"/>
      <c r="D462" s="28"/>
      <c r="E462" s="28"/>
      <c r="F462" s="29"/>
    </row>
    <row r="463" spans="1:6" x14ac:dyDescent="0.3">
      <c r="A463" s="26" t="s">
        <v>549</v>
      </c>
      <c r="B463" s="27"/>
      <c r="C463" s="27"/>
      <c r="D463" s="28"/>
      <c r="E463" s="28"/>
      <c r="F463" s="29"/>
    </row>
    <row r="464" spans="1:6" ht="37.5" x14ac:dyDescent="0.3">
      <c r="A464" s="53">
        <v>1</v>
      </c>
      <c r="B464" s="100" t="s">
        <v>550</v>
      </c>
      <c r="C464" s="27"/>
      <c r="D464" s="28"/>
      <c r="E464" s="28"/>
      <c r="F464" s="29"/>
    </row>
    <row r="465" spans="1:6" ht="30.75" customHeight="1" x14ac:dyDescent="0.3">
      <c r="A465" s="30" t="s">
        <v>217</v>
      </c>
      <c r="B465" s="92" t="s">
        <v>545</v>
      </c>
      <c r="C465" s="32" t="s">
        <v>546</v>
      </c>
      <c r="D465" s="33">
        <v>1573</v>
      </c>
      <c r="E465" s="33">
        <f t="shared" ref="E465:E467" si="9">810*1.08</f>
        <v>874.80000000000007</v>
      </c>
      <c r="F465" s="29">
        <f t="shared" si="8"/>
        <v>1.7981252857796066</v>
      </c>
    </row>
    <row r="466" spans="1:6" ht="30.75" customHeight="1" x14ac:dyDescent="0.3">
      <c r="A466" s="30" t="s">
        <v>220</v>
      </c>
      <c r="B466" s="92" t="s">
        <v>547</v>
      </c>
      <c r="C466" s="32" t="s">
        <v>546</v>
      </c>
      <c r="D466" s="33">
        <v>1573</v>
      </c>
      <c r="E466" s="33">
        <f t="shared" si="9"/>
        <v>874.80000000000007</v>
      </c>
      <c r="F466" s="29">
        <f t="shared" si="8"/>
        <v>1.7981252857796066</v>
      </c>
    </row>
    <row r="467" spans="1:6" ht="30.75" customHeight="1" x14ac:dyDescent="0.3">
      <c r="A467" s="30" t="s">
        <v>222</v>
      </c>
      <c r="B467" s="92" t="s">
        <v>548</v>
      </c>
      <c r="C467" s="32" t="s">
        <v>546</v>
      </c>
      <c r="D467" s="33">
        <v>1573</v>
      </c>
      <c r="E467" s="33">
        <f t="shared" si="9"/>
        <v>874.80000000000007</v>
      </c>
      <c r="F467" s="29">
        <f t="shared" si="8"/>
        <v>1.7981252857796066</v>
      </c>
    </row>
    <row r="468" spans="1:6" x14ac:dyDescent="0.3">
      <c r="A468" s="30"/>
      <c r="B468" s="92"/>
      <c r="C468" s="32"/>
      <c r="D468" s="33"/>
      <c r="E468" s="33"/>
      <c r="F468" s="29"/>
    </row>
    <row r="469" spans="1:6" ht="37.5" x14ac:dyDescent="0.3">
      <c r="A469" s="53">
        <v>2</v>
      </c>
      <c r="B469" s="100" t="s">
        <v>551</v>
      </c>
      <c r="C469" s="27"/>
      <c r="D469" s="28"/>
      <c r="E469" s="28"/>
      <c r="F469" s="29"/>
    </row>
    <row r="470" spans="1:6" ht="30.75" customHeight="1" x14ac:dyDescent="0.3">
      <c r="A470" s="30" t="s">
        <v>247</v>
      </c>
      <c r="B470" s="92" t="s">
        <v>545</v>
      </c>
      <c r="C470" s="32" t="s">
        <v>546</v>
      </c>
      <c r="D470" s="33">
        <v>787</v>
      </c>
      <c r="E470" s="33">
        <f t="shared" ref="E470:E472" si="10">430*1.08</f>
        <v>464.40000000000003</v>
      </c>
      <c r="F470" s="29">
        <f t="shared" si="8"/>
        <v>1.6946597760551247</v>
      </c>
    </row>
    <row r="471" spans="1:6" ht="30.75" customHeight="1" x14ac:dyDescent="0.3">
      <c r="A471" s="30" t="s">
        <v>249</v>
      </c>
      <c r="B471" s="92" t="s">
        <v>547</v>
      </c>
      <c r="C471" s="32" t="s">
        <v>546</v>
      </c>
      <c r="D471" s="33">
        <v>787</v>
      </c>
      <c r="E471" s="33">
        <f t="shared" si="10"/>
        <v>464.40000000000003</v>
      </c>
      <c r="F471" s="29">
        <f t="shared" si="8"/>
        <v>1.6946597760551247</v>
      </c>
    </row>
    <row r="472" spans="1:6" ht="30.75" customHeight="1" x14ac:dyDescent="0.3">
      <c r="A472" s="30" t="s">
        <v>251</v>
      </c>
      <c r="B472" s="92" t="s">
        <v>548</v>
      </c>
      <c r="C472" s="32" t="s">
        <v>546</v>
      </c>
      <c r="D472" s="33">
        <v>787</v>
      </c>
      <c r="E472" s="33">
        <f t="shared" si="10"/>
        <v>464.40000000000003</v>
      </c>
      <c r="F472" s="29">
        <f t="shared" si="8"/>
        <v>1.6946597760551247</v>
      </c>
    </row>
    <row r="473" spans="1:6" x14ac:dyDescent="0.3">
      <c r="A473" s="30"/>
      <c r="B473" s="27"/>
      <c r="C473" s="27"/>
      <c r="D473" s="28"/>
      <c r="E473" s="28"/>
      <c r="F473" s="29"/>
    </row>
    <row r="474" spans="1:6" x14ac:dyDescent="0.3">
      <c r="A474" s="30"/>
      <c r="B474" s="91"/>
      <c r="C474" s="27"/>
      <c r="D474" s="28"/>
      <c r="E474" s="28"/>
      <c r="F474" s="29"/>
    </row>
    <row r="475" spans="1:6" x14ac:dyDescent="0.3">
      <c r="A475" s="26" t="s">
        <v>552</v>
      </c>
      <c r="B475" s="91"/>
      <c r="C475" s="27"/>
      <c r="D475" s="28"/>
      <c r="E475" s="28"/>
      <c r="F475" s="29"/>
    </row>
    <row r="476" spans="1:6" x14ac:dyDescent="0.3">
      <c r="A476" s="30">
        <v>1</v>
      </c>
      <c r="B476" s="100" t="s">
        <v>553</v>
      </c>
      <c r="C476" s="27"/>
      <c r="D476" s="28"/>
      <c r="E476" s="28"/>
      <c r="F476" s="29"/>
    </row>
    <row r="477" spans="1:6" ht="30" customHeight="1" x14ac:dyDescent="0.3">
      <c r="A477" s="30" t="s">
        <v>217</v>
      </c>
      <c r="B477" s="91" t="s">
        <v>554</v>
      </c>
      <c r="C477" s="32" t="s">
        <v>17</v>
      </c>
      <c r="D477" s="33">
        <v>174</v>
      </c>
      <c r="E477" s="33">
        <v>110</v>
      </c>
      <c r="F477" s="29">
        <f t="shared" ref="F477:F540" si="11">D477/E477</f>
        <v>1.5818181818181818</v>
      </c>
    </row>
    <row r="478" spans="1:6" ht="66" customHeight="1" x14ac:dyDescent="0.3">
      <c r="A478" s="30" t="s">
        <v>220</v>
      </c>
      <c r="B478" s="91" t="s">
        <v>555</v>
      </c>
      <c r="C478" s="32" t="s">
        <v>17</v>
      </c>
      <c r="D478" s="33">
        <v>523</v>
      </c>
      <c r="E478" s="33">
        <v>332</v>
      </c>
      <c r="F478" s="29">
        <f t="shared" si="11"/>
        <v>1.5753012048192772</v>
      </c>
    </row>
    <row r="479" spans="1:6" ht="84" customHeight="1" x14ac:dyDescent="0.3">
      <c r="A479" s="30" t="s">
        <v>222</v>
      </c>
      <c r="B479" s="91" t="s">
        <v>556</v>
      </c>
      <c r="C479" s="32" t="s">
        <v>17</v>
      </c>
      <c r="D479" s="33">
        <v>1046</v>
      </c>
      <c r="E479" s="33">
        <v>663</v>
      </c>
      <c r="F479" s="29">
        <f t="shared" si="11"/>
        <v>1.5776772247360482</v>
      </c>
    </row>
    <row r="480" spans="1:6" ht="45" customHeight="1" x14ac:dyDescent="0.3">
      <c r="A480" s="30" t="s">
        <v>224</v>
      </c>
      <c r="B480" s="91" t="s">
        <v>557</v>
      </c>
      <c r="C480" s="32" t="s">
        <v>17</v>
      </c>
      <c r="D480" s="33">
        <v>349</v>
      </c>
      <c r="E480" s="33">
        <v>221</v>
      </c>
      <c r="F480" s="29">
        <f t="shared" si="11"/>
        <v>1.5791855203619909</v>
      </c>
    </row>
    <row r="481" spans="1:6" ht="37.5" x14ac:dyDescent="0.3">
      <c r="A481" s="30" t="s">
        <v>226</v>
      </c>
      <c r="B481" s="91" t="s">
        <v>558</v>
      </c>
      <c r="C481" s="32" t="s">
        <v>17</v>
      </c>
      <c r="D481" s="33">
        <v>349</v>
      </c>
      <c r="E481" s="33">
        <v>221</v>
      </c>
      <c r="F481" s="29">
        <f t="shared" si="11"/>
        <v>1.5791855203619909</v>
      </c>
    </row>
    <row r="482" spans="1:6" ht="30.75" customHeight="1" x14ac:dyDescent="0.3">
      <c r="A482" s="30" t="s">
        <v>228</v>
      </c>
      <c r="B482" s="91" t="s">
        <v>559</v>
      </c>
      <c r="C482" s="32" t="s">
        <v>17</v>
      </c>
      <c r="D482" s="33">
        <v>349</v>
      </c>
      <c r="E482" s="33">
        <v>221</v>
      </c>
      <c r="F482" s="29">
        <f t="shared" si="11"/>
        <v>1.5791855203619909</v>
      </c>
    </row>
    <row r="483" spans="1:6" ht="30.75" customHeight="1" x14ac:dyDescent="0.3">
      <c r="A483" s="30" t="s">
        <v>230</v>
      </c>
      <c r="B483" s="91" t="s">
        <v>560</v>
      </c>
      <c r="C483" s="32"/>
      <c r="D483" s="33"/>
      <c r="E483" s="33"/>
      <c r="F483" s="29"/>
    </row>
    <row r="484" spans="1:6" ht="38.25" customHeight="1" x14ac:dyDescent="0.3">
      <c r="A484" s="30" t="s">
        <v>561</v>
      </c>
      <c r="B484" s="91" t="s">
        <v>562</v>
      </c>
      <c r="C484" s="32" t="s">
        <v>17</v>
      </c>
      <c r="D484" s="33">
        <v>87</v>
      </c>
      <c r="E484" s="33">
        <v>55</v>
      </c>
      <c r="F484" s="29">
        <f t="shared" si="11"/>
        <v>1.5818181818181818</v>
      </c>
    </row>
    <row r="485" spans="1:6" ht="42.75" customHeight="1" x14ac:dyDescent="0.3">
      <c r="A485" s="30" t="s">
        <v>563</v>
      </c>
      <c r="B485" s="91" t="s">
        <v>564</v>
      </c>
      <c r="C485" s="32" t="s">
        <v>17</v>
      </c>
      <c r="D485" s="33">
        <v>174</v>
      </c>
      <c r="E485" s="33">
        <v>110</v>
      </c>
      <c r="F485" s="29">
        <f t="shared" si="11"/>
        <v>1.5818181818181818</v>
      </c>
    </row>
    <row r="486" spans="1:6" ht="30.75" customHeight="1" x14ac:dyDescent="0.3">
      <c r="A486" s="30" t="s">
        <v>565</v>
      </c>
      <c r="B486" s="91" t="s">
        <v>566</v>
      </c>
      <c r="C486" s="32" t="s">
        <v>17</v>
      </c>
      <c r="D486" s="33">
        <v>523</v>
      </c>
      <c r="E486" s="33">
        <v>332</v>
      </c>
      <c r="F486" s="29">
        <f t="shared" si="11"/>
        <v>1.5753012048192772</v>
      </c>
    </row>
    <row r="487" spans="1:6" ht="30.75" customHeight="1" x14ac:dyDescent="0.3">
      <c r="A487" s="30" t="s">
        <v>567</v>
      </c>
      <c r="B487" s="91" t="s">
        <v>568</v>
      </c>
      <c r="C487" s="32" t="s">
        <v>17</v>
      </c>
      <c r="D487" s="33">
        <v>174</v>
      </c>
      <c r="E487" s="33">
        <v>110</v>
      </c>
      <c r="F487" s="29">
        <f t="shared" si="11"/>
        <v>1.5818181818181818</v>
      </c>
    </row>
    <row r="488" spans="1:6" ht="30.75" customHeight="1" x14ac:dyDescent="0.3">
      <c r="A488" s="30" t="s">
        <v>232</v>
      </c>
      <c r="B488" s="91" t="s">
        <v>569</v>
      </c>
      <c r="C488" s="32" t="s">
        <v>17</v>
      </c>
      <c r="D488" s="33">
        <v>349</v>
      </c>
      <c r="E488" s="33">
        <v>221</v>
      </c>
      <c r="F488" s="29">
        <f t="shared" si="11"/>
        <v>1.5791855203619909</v>
      </c>
    </row>
    <row r="489" spans="1:6" ht="30.75" customHeight="1" x14ac:dyDescent="0.3">
      <c r="A489" s="30" t="s">
        <v>234</v>
      </c>
      <c r="B489" s="91" t="s">
        <v>63</v>
      </c>
      <c r="C489" s="32" t="s">
        <v>17</v>
      </c>
      <c r="D489" s="33">
        <v>279</v>
      </c>
      <c r="E489" s="33">
        <v>177</v>
      </c>
      <c r="F489" s="29">
        <f t="shared" si="11"/>
        <v>1.576271186440678</v>
      </c>
    </row>
    <row r="490" spans="1:6" ht="30.75" customHeight="1" x14ac:dyDescent="0.3">
      <c r="A490" s="30" t="s">
        <v>236</v>
      </c>
      <c r="B490" s="91" t="s">
        <v>62</v>
      </c>
      <c r="C490" s="32" t="s">
        <v>17</v>
      </c>
      <c r="D490" s="33">
        <v>349</v>
      </c>
      <c r="E490" s="33">
        <v>221</v>
      </c>
      <c r="F490" s="29">
        <f t="shared" si="11"/>
        <v>1.5791855203619909</v>
      </c>
    </row>
    <row r="491" spans="1:6" ht="30.75" customHeight="1" x14ac:dyDescent="0.3">
      <c r="A491" s="30" t="s">
        <v>238</v>
      </c>
      <c r="B491" s="91" t="s">
        <v>570</v>
      </c>
      <c r="C491" s="32" t="s">
        <v>17</v>
      </c>
      <c r="D491" s="33">
        <v>174</v>
      </c>
      <c r="E491" s="33">
        <v>110</v>
      </c>
      <c r="F491" s="29">
        <f t="shared" si="11"/>
        <v>1.5818181818181818</v>
      </c>
    </row>
    <row r="492" spans="1:6" ht="37.5" x14ac:dyDescent="0.3">
      <c r="A492" s="30" t="s">
        <v>240</v>
      </c>
      <c r="B492" s="91" t="s">
        <v>571</v>
      </c>
      <c r="C492" s="32" t="s">
        <v>17</v>
      </c>
      <c r="D492" s="33">
        <v>174</v>
      </c>
      <c r="E492" s="33">
        <v>110</v>
      </c>
      <c r="F492" s="29">
        <f t="shared" si="11"/>
        <v>1.5818181818181818</v>
      </c>
    </row>
    <row r="493" spans="1:6" ht="37.5" x14ac:dyDescent="0.3">
      <c r="A493" s="30" t="s">
        <v>242</v>
      </c>
      <c r="B493" s="91" t="s">
        <v>572</v>
      </c>
      <c r="C493" s="32" t="s">
        <v>17</v>
      </c>
      <c r="D493" s="33">
        <v>174</v>
      </c>
      <c r="E493" s="33">
        <v>110</v>
      </c>
      <c r="F493" s="29">
        <f t="shared" si="11"/>
        <v>1.5818181818181818</v>
      </c>
    </row>
    <row r="494" spans="1:6" ht="30.75" customHeight="1" x14ac:dyDescent="0.3">
      <c r="A494" s="30" t="s">
        <v>244</v>
      </c>
      <c r="B494" s="91" t="s">
        <v>573</v>
      </c>
      <c r="C494" s="32" t="s">
        <v>17</v>
      </c>
      <c r="D494" s="33">
        <v>174</v>
      </c>
      <c r="E494" s="33">
        <v>110</v>
      </c>
      <c r="F494" s="29">
        <f t="shared" si="11"/>
        <v>1.5818181818181818</v>
      </c>
    </row>
    <row r="495" spans="1:6" ht="30.75" customHeight="1" x14ac:dyDescent="0.3">
      <c r="A495" s="30" t="s">
        <v>574</v>
      </c>
      <c r="B495" s="91" t="s">
        <v>575</v>
      </c>
      <c r="C495" s="32" t="s">
        <v>17</v>
      </c>
      <c r="D495" s="33">
        <v>174</v>
      </c>
      <c r="E495" s="33">
        <v>110</v>
      </c>
      <c r="F495" s="29">
        <f t="shared" si="11"/>
        <v>1.5818181818181818</v>
      </c>
    </row>
    <row r="496" spans="1:6" ht="30.75" customHeight="1" x14ac:dyDescent="0.3">
      <c r="A496" s="30" t="s">
        <v>576</v>
      </c>
      <c r="B496" s="91" t="s">
        <v>577</v>
      </c>
      <c r="C496" s="32" t="s">
        <v>17</v>
      </c>
      <c r="D496" s="33">
        <v>174</v>
      </c>
      <c r="E496" s="33">
        <v>110</v>
      </c>
      <c r="F496" s="29">
        <f t="shared" si="11"/>
        <v>1.5818181818181818</v>
      </c>
    </row>
    <row r="497" spans="1:6" ht="30.75" customHeight="1" x14ac:dyDescent="0.3">
      <c r="A497" s="30" t="s">
        <v>578</v>
      </c>
      <c r="B497" s="91" t="s">
        <v>579</v>
      </c>
      <c r="C497" s="32" t="s">
        <v>17</v>
      </c>
      <c r="D497" s="33">
        <v>174</v>
      </c>
      <c r="E497" s="33">
        <v>110</v>
      </c>
      <c r="F497" s="29">
        <f t="shared" si="11"/>
        <v>1.5818181818181818</v>
      </c>
    </row>
    <row r="498" spans="1:6" ht="30.75" customHeight="1" x14ac:dyDescent="0.3">
      <c r="A498" s="30" t="s">
        <v>580</v>
      </c>
      <c r="B498" s="91" t="s">
        <v>581</v>
      </c>
      <c r="C498" s="32" t="s">
        <v>17</v>
      </c>
      <c r="D498" s="33">
        <v>174</v>
      </c>
      <c r="E498" s="33">
        <v>110</v>
      </c>
      <c r="F498" s="29">
        <f t="shared" si="11"/>
        <v>1.5818181818181818</v>
      </c>
    </row>
    <row r="499" spans="1:6" ht="45" customHeight="1" x14ac:dyDescent="0.3">
      <c r="A499" s="30" t="s">
        <v>582</v>
      </c>
      <c r="B499" s="91" t="s">
        <v>583</v>
      </c>
      <c r="C499" s="32" t="s">
        <v>17</v>
      </c>
      <c r="D499" s="33">
        <v>174</v>
      </c>
      <c r="E499" s="33">
        <v>110</v>
      </c>
      <c r="F499" s="29">
        <f t="shared" si="11"/>
        <v>1.5818181818181818</v>
      </c>
    </row>
    <row r="500" spans="1:6" ht="43.5" customHeight="1" x14ac:dyDescent="0.3">
      <c r="A500" s="30" t="s">
        <v>584</v>
      </c>
      <c r="B500" s="91" t="s">
        <v>585</v>
      </c>
      <c r="C500" s="32" t="s">
        <v>17</v>
      </c>
      <c r="D500" s="33">
        <v>87</v>
      </c>
      <c r="E500" s="33">
        <v>55</v>
      </c>
      <c r="F500" s="29">
        <f t="shared" si="11"/>
        <v>1.5818181818181818</v>
      </c>
    </row>
    <row r="501" spans="1:6" ht="61.5" customHeight="1" x14ac:dyDescent="0.3">
      <c r="A501" s="30" t="s">
        <v>586</v>
      </c>
      <c r="B501" s="91" t="s">
        <v>587</v>
      </c>
      <c r="C501" s="32" t="s">
        <v>17</v>
      </c>
      <c r="D501" s="33">
        <v>174</v>
      </c>
      <c r="E501" s="33">
        <v>110</v>
      </c>
      <c r="F501" s="29">
        <f t="shared" si="11"/>
        <v>1.5818181818181818</v>
      </c>
    </row>
    <row r="502" spans="1:6" ht="37.5" x14ac:dyDescent="0.3">
      <c r="A502" s="30" t="s">
        <v>588</v>
      </c>
      <c r="B502" s="91" t="s">
        <v>589</v>
      </c>
      <c r="C502" s="32" t="s">
        <v>17</v>
      </c>
      <c r="D502" s="33">
        <v>87</v>
      </c>
      <c r="E502" s="33">
        <v>55</v>
      </c>
      <c r="F502" s="29">
        <f t="shared" si="11"/>
        <v>1.5818181818181818</v>
      </c>
    </row>
    <row r="503" spans="1:6" ht="33.75" customHeight="1" x14ac:dyDescent="0.3">
      <c r="A503" s="30" t="s">
        <v>590</v>
      </c>
      <c r="B503" s="91" t="s">
        <v>591</v>
      </c>
      <c r="C503" s="32" t="s">
        <v>17</v>
      </c>
      <c r="D503" s="33">
        <v>349</v>
      </c>
      <c r="E503" s="33">
        <v>221</v>
      </c>
      <c r="F503" s="29">
        <f t="shared" si="11"/>
        <v>1.5791855203619909</v>
      </c>
    </row>
    <row r="504" spans="1:6" ht="33.75" customHeight="1" x14ac:dyDescent="0.3">
      <c r="A504" s="30" t="s">
        <v>592</v>
      </c>
      <c r="B504" s="91" t="s">
        <v>593</v>
      </c>
      <c r="C504" s="32" t="s">
        <v>17</v>
      </c>
      <c r="D504" s="33">
        <v>174</v>
      </c>
      <c r="E504" s="33">
        <v>110</v>
      </c>
      <c r="F504" s="29">
        <f t="shared" si="11"/>
        <v>1.5818181818181818</v>
      </c>
    </row>
    <row r="505" spans="1:6" ht="33.75" customHeight="1" x14ac:dyDescent="0.3">
      <c r="A505" s="30" t="s">
        <v>594</v>
      </c>
      <c r="B505" s="91" t="s">
        <v>595</v>
      </c>
      <c r="C505" s="32" t="s">
        <v>17</v>
      </c>
      <c r="D505" s="33">
        <v>174</v>
      </c>
      <c r="E505" s="33">
        <v>110</v>
      </c>
      <c r="F505" s="29">
        <f t="shared" si="11"/>
        <v>1.5818181818181818</v>
      </c>
    </row>
    <row r="506" spans="1:6" ht="42.75" customHeight="1" x14ac:dyDescent="0.3">
      <c r="A506" s="30" t="s">
        <v>596</v>
      </c>
      <c r="B506" s="91" t="s">
        <v>597</v>
      </c>
      <c r="C506" s="32" t="s">
        <v>17</v>
      </c>
      <c r="D506" s="33">
        <v>174</v>
      </c>
      <c r="E506" s="33">
        <v>110</v>
      </c>
      <c r="F506" s="29">
        <f t="shared" si="11"/>
        <v>1.5818181818181818</v>
      </c>
    </row>
    <row r="507" spans="1:6" ht="35.25" customHeight="1" x14ac:dyDescent="0.3">
      <c r="A507" s="30" t="s">
        <v>598</v>
      </c>
      <c r="B507" s="91" t="s">
        <v>599</v>
      </c>
      <c r="C507" s="32" t="s">
        <v>17</v>
      </c>
      <c r="D507" s="33">
        <v>174</v>
      </c>
      <c r="E507" s="33">
        <v>110</v>
      </c>
      <c r="F507" s="29">
        <f t="shared" si="11"/>
        <v>1.5818181818181818</v>
      </c>
    </row>
    <row r="508" spans="1:6" ht="35.25" customHeight="1" x14ac:dyDescent="0.3">
      <c r="A508" s="30" t="s">
        <v>600</v>
      </c>
      <c r="B508" s="91" t="s">
        <v>601</v>
      </c>
      <c r="C508" s="32" t="s">
        <v>17</v>
      </c>
      <c r="D508" s="33">
        <v>174</v>
      </c>
      <c r="E508" s="33">
        <v>110</v>
      </c>
      <c r="F508" s="29">
        <f t="shared" si="11"/>
        <v>1.5818181818181818</v>
      </c>
    </row>
    <row r="509" spans="1:6" ht="35.25" customHeight="1" x14ac:dyDescent="0.3">
      <c r="A509" s="30" t="s">
        <v>602</v>
      </c>
      <c r="B509" s="91" t="s">
        <v>603</v>
      </c>
      <c r="C509" s="32" t="s">
        <v>17</v>
      </c>
      <c r="D509" s="33">
        <v>174</v>
      </c>
      <c r="E509" s="33">
        <v>110</v>
      </c>
      <c r="F509" s="29">
        <f t="shared" si="11"/>
        <v>1.5818181818181818</v>
      </c>
    </row>
    <row r="510" spans="1:6" ht="21.75" customHeight="1" x14ac:dyDescent="0.3">
      <c r="A510" s="30">
        <v>2</v>
      </c>
      <c r="B510" s="100" t="s">
        <v>604</v>
      </c>
      <c r="C510" s="32"/>
      <c r="D510" s="33"/>
      <c r="E510" s="33"/>
      <c r="F510" s="29"/>
    </row>
    <row r="511" spans="1:6" ht="20.25" customHeight="1" x14ac:dyDescent="0.3">
      <c r="A511" s="101" t="s">
        <v>247</v>
      </c>
      <c r="B511" s="102" t="s">
        <v>605</v>
      </c>
      <c r="C511" s="32"/>
      <c r="D511" s="33"/>
      <c r="E511" s="33"/>
      <c r="F511" s="29"/>
    </row>
    <row r="512" spans="1:6" ht="32.25" customHeight="1" x14ac:dyDescent="0.3">
      <c r="A512" s="30" t="s">
        <v>606</v>
      </c>
      <c r="B512" s="91" t="s">
        <v>607</v>
      </c>
      <c r="C512" s="32" t="s">
        <v>17</v>
      </c>
      <c r="D512" s="33">
        <v>87</v>
      </c>
      <c r="E512" s="33">
        <v>55</v>
      </c>
      <c r="F512" s="29">
        <f t="shared" si="11"/>
        <v>1.5818181818181818</v>
      </c>
    </row>
    <row r="513" spans="1:6" ht="47.25" customHeight="1" x14ac:dyDescent="0.3">
      <c r="A513" s="30" t="s">
        <v>608</v>
      </c>
      <c r="B513" s="91" t="s">
        <v>609</v>
      </c>
      <c r="C513" s="32" t="s">
        <v>17</v>
      </c>
      <c r="D513" s="33">
        <v>174</v>
      </c>
      <c r="E513" s="33">
        <v>110</v>
      </c>
      <c r="F513" s="29">
        <f t="shared" si="11"/>
        <v>1.5818181818181818</v>
      </c>
    </row>
    <row r="514" spans="1:6" ht="39.75" customHeight="1" x14ac:dyDescent="0.3">
      <c r="A514" s="30" t="s">
        <v>610</v>
      </c>
      <c r="B514" s="91" t="s">
        <v>611</v>
      </c>
      <c r="C514" s="32" t="s">
        <v>17</v>
      </c>
      <c r="D514" s="33">
        <v>523</v>
      </c>
      <c r="E514" s="33">
        <v>332</v>
      </c>
      <c r="F514" s="29">
        <f t="shared" si="11"/>
        <v>1.5753012048192772</v>
      </c>
    </row>
    <row r="515" spans="1:6" ht="32.25" customHeight="1" x14ac:dyDescent="0.3">
      <c r="A515" s="30" t="s">
        <v>612</v>
      </c>
      <c r="B515" s="91" t="s">
        <v>613</v>
      </c>
      <c r="C515" s="32" t="s">
        <v>17</v>
      </c>
      <c r="D515" s="33">
        <v>87</v>
      </c>
      <c r="E515" s="33">
        <v>55</v>
      </c>
      <c r="F515" s="29">
        <f t="shared" si="11"/>
        <v>1.5818181818181818</v>
      </c>
    </row>
    <row r="516" spans="1:6" ht="41.25" customHeight="1" x14ac:dyDescent="0.3">
      <c r="A516" s="30" t="s">
        <v>614</v>
      </c>
      <c r="B516" s="91" t="s">
        <v>615</v>
      </c>
      <c r="C516" s="32" t="s">
        <v>17</v>
      </c>
      <c r="D516" s="33">
        <v>349</v>
      </c>
      <c r="E516" s="33">
        <v>221</v>
      </c>
      <c r="F516" s="29">
        <f t="shared" si="11"/>
        <v>1.5791855203619909</v>
      </c>
    </row>
    <row r="517" spans="1:6" ht="41.25" customHeight="1" x14ac:dyDescent="0.3">
      <c r="A517" s="30" t="s">
        <v>616</v>
      </c>
      <c r="B517" s="91" t="s">
        <v>617</v>
      </c>
      <c r="C517" s="32" t="s">
        <v>17</v>
      </c>
      <c r="D517" s="33">
        <v>523</v>
      </c>
      <c r="E517" s="33">
        <v>332</v>
      </c>
      <c r="F517" s="29">
        <f t="shared" si="11"/>
        <v>1.5753012048192772</v>
      </c>
    </row>
    <row r="518" spans="1:6" ht="41.25" customHeight="1" x14ac:dyDescent="0.3">
      <c r="A518" s="30" t="s">
        <v>618</v>
      </c>
      <c r="B518" s="91" t="s">
        <v>619</v>
      </c>
      <c r="C518" s="32" t="s">
        <v>17</v>
      </c>
      <c r="D518" s="33">
        <v>697</v>
      </c>
      <c r="E518" s="33">
        <v>442</v>
      </c>
      <c r="F518" s="29">
        <f t="shared" si="11"/>
        <v>1.5769230769230769</v>
      </c>
    </row>
    <row r="519" spans="1:6" ht="66.75" customHeight="1" x14ac:dyDescent="0.3">
      <c r="A519" s="30" t="s">
        <v>620</v>
      </c>
      <c r="B519" s="91" t="s">
        <v>621</v>
      </c>
      <c r="C519" s="32" t="s">
        <v>17</v>
      </c>
      <c r="D519" s="33">
        <v>697</v>
      </c>
      <c r="E519" s="33">
        <v>442</v>
      </c>
      <c r="F519" s="29">
        <f t="shared" si="11"/>
        <v>1.5769230769230769</v>
      </c>
    </row>
    <row r="520" spans="1:6" ht="41.25" customHeight="1" x14ac:dyDescent="0.3">
      <c r="A520" s="30" t="s">
        <v>622</v>
      </c>
      <c r="B520" s="91" t="s">
        <v>623</v>
      </c>
      <c r="C520" s="32" t="s">
        <v>17</v>
      </c>
      <c r="D520" s="33">
        <v>872</v>
      </c>
      <c r="E520" s="33">
        <v>553</v>
      </c>
      <c r="F520" s="29">
        <f t="shared" si="11"/>
        <v>1.5768535262206149</v>
      </c>
    </row>
    <row r="521" spans="1:6" ht="41.25" customHeight="1" x14ac:dyDescent="0.3">
      <c r="A521" s="30" t="s">
        <v>624</v>
      </c>
      <c r="B521" s="91" t="s">
        <v>625</v>
      </c>
      <c r="C521" s="32" t="s">
        <v>17</v>
      </c>
      <c r="D521" s="33">
        <v>1220</v>
      </c>
      <c r="E521" s="33">
        <v>773</v>
      </c>
      <c r="F521" s="29">
        <f t="shared" si="11"/>
        <v>1.5782664941785252</v>
      </c>
    </row>
    <row r="522" spans="1:6" ht="30" customHeight="1" x14ac:dyDescent="0.3">
      <c r="A522" s="30" t="s">
        <v>626</v>
      </c>
      <c r="B522" s="91" t="s">
        <v>627</v>
      </c>
      <c r="C522" s="32" t="s">
        <v>17</v>
      </c>
      <c r="D522" s="33">
        <v>174</v>
      </c>
      <c r="E522" s="33">
        <v>110</v>
      </c>
      <c r="F522" s="29">
        <f t="shared" si="11"/>
        <v>1.5818181818181818</v>
      </c>
    </row>
    <row r="523" spans="1:6" ht="43.5" customHeight="1" x14ac:dyDescent="0.3">
      <c r="A523" s="30" t="s">
        <v>628</v>
      </c>
      <c r="B523" s="91" t="s">
        <v>629</v>
      </c>
      <c r="C523" s="32" t="s">
        <v>17</v>
      </c>
      <c r="D523" s="33">
        <v>1395</v>
      </c>
      <c r="E523" s="33">
        <v>883</v>
      </c>
      <c r="F523" s="29">
        <f t="shared" si="11"/>
        <v>1.5798414496036239</v>
      </c>
    </row>
    <row r="524" spans="1:6" ht="30" customHeight="1" x14ac:dyDescent="0.3">
      <c r="A524" s="30" t="s">
        <v>630</v>
      </c>
      <c r="B524" s="91" t="s">
        <v>631</v>
      </c>
      <c r="C524" s="32" t="s">
        <v>17</v>
      </c>
      <c r="D524" s="33">
        <v>349</v>
      </c>
      <c r="E524" s="33">
        <v>221</v>
      </c>
      <c r="F524" s="29">
        <f t="shared" si="11"/>
        <v>1.5791855203619909</v>
      </c>
    </row>
    <row r="525" spans="1:6" ht="37.5" x14ac:dyDescent="0.3">
      <c r="A525" s="101" t="s">
        <v>249</v>
      </c>
      <c r="B525" s="102" t="s">
        <v>632</v>
      </c>
      <c r="C525" s="32"/>
      <c r="D525" s="33"/>
      <c r="E525" s="33"/>
      <c r="F525" s="29"/>
    </row>
    <row r="526" spans="1:6" ht="30" customHeight="1" x14ac:dyDescent="0.3">
      <c r="A526" s="30" t="s">
        <v>633</v>
      </c>
      <c r="B526" s="91" t="s">
        <v>634</v>
      </c>
      <c r="C526" s="32" t="s">
        <v>17</v>
      </c>
      <c r="D526" s="33">
        <v>697</v>
      </c>
      <c r="E526" s="33">
        <v>442</v>
      </c>
      <c r="F526" s="29">
        <f t="shared" si="11"/>
        <v>1.5769230769230769</v>
      </c>
    </row>
    <row r="527" spans="1:6" ht="39.75" customHeight="1" x14ac:dyDescent="0.3">
      <c r="A527" s="30" t="s">
        <v>635</v>
      </c>
      <c r="B527" s="91" t="s">
        <v>636</v>
      </c>
      <c r="C527" s="32" t="s">
        <v>17</v>
      </c>
      <c r="D527" s="33">
        <v>1046</v>
      </c>
      <c r="E527" s="33">
        <v>663</v>
      </c>
      <c r="F527" s="29">
        <f t="shared" si="11"/>
        <v>1.5776772247360482</v>
      </c>
    </row>
    <row r="528" spans="1:6" ht="42.75" customHeight="1" x14ac:dyDescent="0.3">
      <c r="A528" s="30" t="s">
        <v>637</v>
      </c>
      <c r="B528" s="91" t="s">
        <v>638</v>
      </c>
      <c r="C528" s="32" t="s">
        <v>17</v>
      </c>
      <c r="D528" s="33">
        <v>1395</v>
      </c>
      <c r="E528" s="33">
        <v>883</v>
      </c>
      <c r="F528" s="29">
        <f t="shared" si="11"/>
        <v>1.5798414496036239</v>
      </c>
    </row>
    <row r="529" spans="1:6" ht="37.5" x14ac:dyDescent="0.3">
      <c r="A529" s="30" t="s">
        <v>639</v>
      </c>
      <c r="B529" s="91" t="s">
        <v>640</v>
      </c>
      <c r="C529" s="32" t="s">
        <v>17</v>
      </c>
      <c r="D529" s="33">
        <v>1395</v>
      </c>
      <c r="E529" s="33">
        <v>883</v>
      </c>
      <c r="F529" s="29">
        <f t="shared" si="11"/>
        <v>1.5798414496036239</v>
      </c>
    </row>
    <row r="530" spans="1:6" ht="37.5" x14ac:dyDescent="0.3">
      <c r="A530" s="30" t="s">
        <v>641</v>
      </c>
      <c r="B530" s="91" t="s">
        <v>642</v>
      </c>
      <c r="C530" s="32" t="s">
        <v>17</v>
      </c>
      <c r="D530" s="33">
        <v>1744</v>
      </c>
      <c r="E530" s="33">
        <v>1105</v>
      </c>
      <c r="F530" s="29">
        <f t="shared" si="11"/>
        <v>1.5782805429864253</v>
      </c>
    </row>
    <row r="531" spans="1:6" ht="37.5" x14ac:dyDescent="0.3">
      <c r="A531" s="30" t="s">
        <v>643</v>
      </c>
      <c r="B531" s="91" t="s">
        <v>644</v>
      </c>
      <c r="C531" s="32" t="s">
        <v>17</v>
      </c>
      <c r="D531" s="33">
        <v>1918</v>
      </c>
      <c r="E531" s="33">
        <v>1215</v>
      </c>
      <c r="F531" s="29">
        <f t="shared" si="11"/>
        <v>1.5786008230452675</v>
      </c>
    </row>
    <row r="532" spans="1:6" ht="37.5" x14ac:dyDescent="0.3">
      <c r="A532" s="30" t="s">
        <v>645</v>
      </c>
      <c r="B532" s="91" t="s">
        <v>646</v>
      </c>
      <c r="C532" s="32" t="s">
        <v>17</v>
      </c>
      <c r="D532" s="33">
        <v>2267</v>
      </c>
      <c r="E532" s="33">
        <v>1436</v>
      </c>
      <c r="F532" s="29">
        <f t="shared" si="11"/>
        <v>1.5786908077994428</v>
      </c>
    </row>
    <row r="533" spans="1:6" ht="37.5" x14ac:dyDescent="0.3">
      <c r="A533" s="30" t="s">
        <v>647</v>
      </c>
      <c r="B533" s="91" t="s">
        <v>648</v>
      </c>
      <c r="C533" s="32" t="s">
        <v>17</v>
      </c>
      <c r="D533" s="33">
        <v>349</v>
      </c>
      <c r="E533" s="33">
        <v>221</v>
      </c>
      <c r="F533" s="29">
        <f t="shared" si="11"/>
        <v>1.5791855203619909</v>
      </c>
    </row>
    <row r="534" spans="1:6" ht="42" customHeight="1" x14ac:dyDescent="0.3">
      <c r="A534" s="30" t="s">
        <v>649</v>
      </c>
      <c r="B534" s="91" t="s">
        <v>650</v>
      </c>
      <c r="C534" s="32" t="s">
        <v>17</v>
      </c>
      <c r="D534" s="33">
        <v>1046</v>
      </c>
      <c r="E534" s="33">
        <v>663</v>
      </c>
      <c r="F534" s="29">
        <f t="shared" si="11"/>
        <v>1.5776772247360482</v>
      </c>
    </row>
    <row r="535" spans="1:6" ht="37.5" x14ac:dyDescent="0.3">
      <c r="A535" s="30" t="s">
        <v>651</v>
      </c>
      <c r="B535" s="91" t="s">
        <v>652</v>
      </c>
      <c r="C535" s="32" t="s">
        <v>17</v>
      </c>
      <c r="D535" s="33">
        <v>1744</v>
      </c>
      <c r="E535" s="33">
        <v>1105</v>
      </c>
      <c r="F535" s="29">
        <f t="shared" si="11"/>
        <v>1.5782805429864253</v>
      </c>
    </row>
    <row r="536" spans="1:6" ht="37.5" x14ac:dyDescent="0.3">
      <c r="A536" s="30" t="s">
        <v>653</v>
      </c>
      <c r="B536" s="91" t="s">
        <v>629</v>
      </c>
      <c r="C536" s="32" t="s">
        <v>17</v>
      </c>
      <c r="D536" s="33">
        <v>2441</v>
      </c>
      <c r="E536" s="33">
        <v>1547</v>
      </c>
      <c r="F536" s="29">
        <f t="shared" si="11"/>
        <v>1.5778926955397543</v>
      </c>
    </row>
    <row r="537" spans="1:6" ht="37.5" x14ac:dyDescent="0.3">
      <c r="A537" s="30" t="s">
        <v>654</v>
      </c>
      <c r="B537" s="91" t="s">
        <v>655</v>
      </c>
      <c r="C537" s="32" t="s">
        <v>17</v>
      </c>
      <c r="D537" s="33">
        <v>174</v>
      </c>
      <c r="E537" s="33">
        <v>110</v>
      </c>
      <c r="F537" s="29">
        <f t="shared" si="11"/>
        <v>1.5818181818181818</v>
      </c>
    </row>
    <row r="538" spans="1:6" ht="37.5" x14ac:dyDescent="0.3">
      <c r="A538" s="30" t="s">
        <v>656</v>
      </c>
      <c r="B538" s="91" t="s">
        <v>657</v>
      </c>
      <c r="C538" s="32" t="s">
        <v>17</v>
      </c>
      <c r="D538" s="33">
        <v>697</v>
      </c>
      <c r="E538" s="33">
        <v>442</v>
      </c>
      <c r="F538" s="29">
        <f t="shared" si="11"/>
        <v>1.5769230769230769</v>
      </c>
    </row>
    <row r="539" spans="1:6" x14ac:dyDescent="0.3">
      <c r="A539" s="101" t="s">
        <v>251</v>
      </c>
      <c r="B539" s="102" t="s">
        <v>658</v>
      </c>
      <c r="C539" s="32"/>
      <c r="D539" s="33"/>
      <c r="E539" s="33"/>
      <c r="F539" s="29"/>
    </row>
    <row r="540" spans="1:6" ht="31.5" customHeight="1" x14ac:dyDescent="0.3">
      <c r="A540" s="30" t="s">
        <v>659</v>
      </c>
      <c r="B540" s="91" t="s">
        <v>660</v>
      </c>
      <c r="C540" s="32" t="s">
        <v>17</v>
      </c>
      <c r="D540" s="33">
        <v>349</v>
      </c>
      <c r="E540" s="33">
        <v>221</v>
      </c>
      <c r="F540" s="29">
        <f t="shared" si="11"/>
        <v>1.5791855203619909</v>
      </c>
    </row>
    <row r="541" spans="1:6" ht="31.5" customHeight="1" x14ac:dyDescent="0.3">
      <c r="A541" s="30" t="s">
        <v>661</v>
      </c>
      <c r="B541" s="91" t="s">
        <v>662</v>
      </c>
      <c r="C541" s="32" t="s">
        <v>17</v>
      </c>
      <c r="D541" s="33">
        <v>697</v>
      </c>
      <c r="E541" s="33">
        <v>442</v>
      </c>
      <c r="F541" s="29">
        <f t="shared" ref="F541:F575" si="12">D541/E541</f>
        <v>1.5769230769230769</v>
      </c>
    </row>
    <row r="542" spans="1:6" ht="37.5" x14ac:dyDescent="0.3">
      <c r="A542" s="30" t="s">
        <v>663</v>
      </c>
      <c r="B542" s="91" t="s">
        <v>664</v>
      </c>
      <c r="C542" s="32" t="s">
        <v>17</v>
      </c>
      <c r="D542" s="33">
        <v>697</v>
      </c>
      <c r="E542" s="33">
        <v>442</v>
      </c>
      <c r="F542" s="29">
        <f t="shared" si="12"/>
        <v>1.5769230769230769</v>
      </c>
    </row>
    <row r="543" spans="1:6" ht="56.25" x14ac:dyDescent="0.3">
      <c r="A543" s="30" t="s">
        <v>665</v>
      </c>
      <c r="B543" s="91" t="s">
        <v>666</v>
      </c>
      <c r="C543" s="32" t="s">
        <v>17</v>
      </c>
      <c r="D543" s="33">
        <v>872</v>
      </c>
      <c r="E543" s="33">
        <v>553</v>
      </c>
      <c r="F543" s="29">
        <f t="shared" si="12"/>
        <v>1.5768535262206149</v>
      </c>
    </row>
    <row r="544" spans="1:6" ht="37.5" x14ac:dyDescent="0.3">
      <c r="A544" s="30" t="s">
        <v>667</v>
      </c>
      <c r="B544" s="91" t="s">
        <v>668</v>
      </c>
      <c r="C544" s="32" t="s">
        <v>17</v>
      </c>
      <c r="D544" s="33">
        <v>1395</v>
      </c>
      <c r="E544" s="33">
        <v>883</v>
      </c>
      <c r="F544" s="29">
        <f t="shared" si="12"/>
        <v>1.5798414496036239</v>
      </c>
    </row>
    <row r="545" spans="1:6" ht="37.5" x14ac:dyDescent="0.3">
      <c r="A545" s="30" t="s">
        <v>669</v>
      </c>
      <c r="B545" s="91" t="s">
        <v>670</v>
      </c>
      <c r="C545" s="32" t="s">
        <v>17</v>
      </c>
      <c r="D545" s="33">
        <v>349</v>
      </c>
      <c r="E545" s="33">
        <v>221</v>
      </c>
      <c r="F545" s="29">
        <f t="shared" si="12"/>
        <v>1.5791855203619909</v>
      </c>
    </row>
    <row r="546" spans="1:6" ht="32.25" customHeight="1" x14ac:dyDescent="0.3">
      <c r="A546" s="30" t="s">
        <v>671</v>
      </c>
      <c r="B546" s="91" t="s">
        <v>672</v>
      </c>
      <c r="C546" s="32" t="s">
        <v>17</v>
      </c>
      <c r="D546" s="33">
        <v>1395</v>
      </c>
      <c r="E546" s="33">
        <v>883</v>
      </c>
      <c r="F546" s="29">
        <f t="shared" si="12"/>
        <v>1.5798414496036239</v>
      </c>
    </row>
    <row r="547" spans="1:6" ht="37.5" x14ac:dyDescent="0.3">
      <c r="A547" s="30" t="s">
        <v>673</v>
      </c>
      <c r="B547" s="91" t="s">
        <v>674</v>
      </c>
      <c r="C547" s="32" t="s">
        <v>17</v>
      </c>
      <c r="D547" s="33">
        <v>697</v>
      </c>
      <c r="E547" s="33">
        <v>442</v>
      </c>
      <c r="F547" s="29">
        <f t="shared" si="12"/>
        <v>1.5769230769230769</v>
      </c>
    </row>
    <row r="548" spans="1:6" ht="37.5" x14ac:dyDescent="0.3">
      <c r="A548" s="30" t="s">
        <v>675</v>
      </c>
      <c r="B548" s="91" t="s">
        <v>676</v>
      </c>
      <c r="C548" s="32" t="s">
        <v>17</v>
      </c>
      <c r="D548" s="33">
        <v>1744</v>
      </c>
      <c r="E548" s="33">
        <v>1105</v>
      </c>
      <c r="F548" s="29">
        <f t="shared" si="12"/>
        <v>1.5782805429864253</v>
      </c>
    </row>
    <row r="549" spans="1:6" ht="34.5" customHeight="1" x14ac:dyDescent="0.3">
      <c r="A549" s="30" t="s">
        <v>677</v>
      </c>
      <c r="B549" s="91" t="s">
        <v>678</v>
      </c>
      <c r="C549" s="32" t="s">
        <v>17</v>
      </c>
      <c r="D549" s="33">
        <v>2092</v>
      </c>
      <c r="E549" s="33">
        <v>1326</v>
      </c>
      <c r="F549" s="29">
        <f t="shared" si="12"/>
        <v>1.5776772247360482</v>
      </c>
    </row>
    <row r="550" spans="1:6" ht="35.25" customHeight="1" x14ac:dyDescent="0.3">
      <c r="A550" s="30" t="s">
        <v>679</v>
      </c>
      <c r="B550" s="91" t="s">
        <v>680</v>
      </c>
      <c r="C550" s="32" t="s">
        <v>17</v>
      </c>
      <c r="D550" s="33">
        <v>1395</v>
      </c>
      <c r="E550" s="33">
        <v>883</v>
      </c>
      <c r="F550" s="29">
        <f t="shared" si="12"/>
        <v>1.5798414496036239</v>
      </c>
    </row>
    <row r="551" spans="1:6" ht="34.5" customHeight="1" x14ac:dyDescent="0.3">
      <c r="A551" s="30" t="s">
        <v>681</v>
      </c>
      <c r="B551" s="91" t="s">
        <v>682</v>
      </c>
      <c r="C551" s="32" t="s">
        <v>17</v>
      </c>
      <c r="D551" s="33">
        <v>349</v>
      </c>
      <c r="E551" s="33">
        <v>221</v>
      </c>
      <c r="F551" s="29">
        <f t="shared" si="12"/>
        <v>1.5791855203619909</v>
      </c>
    </row>
    <row r="552" spans="1:6" ht="37.5" x14ac:dyDescent="0.3">
      <c r="A552" s="30" t="s">
        <v>683</v>
      </c>
      <c r="B552" s="91" t="s">
        <v>684</v>
      </c>
      <c r="C552" s="32" t="s">
        <v>17</v>
      </c>
      <c r="D552" s="33">
        <v>279</v>
      </c>
      <c r="E552" s="33">
        <v>177</v>
      </c>
      <c r="F552" s="29">
        <f t="shared" si="12"/>
        <v>1.576271186440678</v>
      </c>
    </row>
    <row r="553" spans="1:6" ht="56.25" x14ac:dyDescent="0.3">
      <c r="A553" s="30" t="s">
        <v>685</v>
      </c>
      <c r="B553" s="91" t="s">
        <v>686</v>
      </c>
      <c r="C553" s="32" t="s">
        <v>17</v>
      </c>
      <c r="D553" s="33">
        <v>349</v>
      </c>
      <c r="E553" s="33">
        <v>221</v>
      </c>
      <c r="F553" s="29">
        <f t="shared" si="12"/>
        <v>1.5791855203619909</v>
      </c>
    </row>
    <row r="554" spans="1:6" ht="30.75" customHeight="1" x14ac:dyDescent="0.3">
      <c r="A554" s="30" t="s">
        <v>687</v>
      </c>
      <c r="B554" s="91" t="s">
        <v>688</v>
      </c>
      <c r="C554" s="32" t="s">
        <v>17</v>
      </c>
      <c r="D554" s="33">
        <v>174</v>
      </c>
      <c r="E554" s="33">
        <v>110</v>
      </c>
      <c r="F554" s="29">
        <f t="shared" si="12"/>
        <v>1.5818181818181818</v>
      </c>
    </row>
    <row r="555" spans="1:6" ht="30.75" customHeight="1" x14ac:dyDescent="0.3">
      <c r="A555" s="30" t="s">
        <v>689</v>
      </c>
      <c r="B555" s="91" t="s">
        <v>690</v>
      </c>
      <c r="C555" s="32" t="s">
        <v>17</v>
      </c>
      <c r="D555" s="33">
        <v>174</v>
      </c>
      <c r="E555" s="33">
        <v>110</v>
      </c>
      <c r="F555" s="29">
        <f t="shared" si="12"/>
        <v>1.5818181818181818</v>
      </c>
    </row>
    <row r="556" spans="1:6" ht="30.75" customHeight="1" x14ac:dyDescent="0.3">
      <c r="A556" s="30" t="s">
        <v>691</v>
      </c>
      <c r="B556" s="91" t="s">
        <v>692</v>
      </c>
      <c r="C556" s="32" t="s">
        <v>17</v>
      </c>
      <c r="D556" s="33">
        <v>87</v>
      </c>
      <c r="E556" s="33">
        <v>55</v>
      </c>
      <c r="F556" s="29">
        <f t="shared" si="12"/>
        <v>1.5818181818181818</v>
      </c>
    </row>
    <row r="557" spans="1:6" ht="30.75" customHeight="1" x14ac:dyDescent="0.3">
      <c r="A557" s="30" t="s">
        <v>693</v>
      </c>
      <c r="B557" s="91" t="s">
        <v>694</v>
      </c>
      <c r="C557" s="32" t="s">
        <v>17</v>
      </c>
      <c r="D557" s="33">
        <v>349</v>
      </c>
      <c r="E557" s="33">
        <v>221</v>
      </c>
      <c r="F557" s="29">
        <f t="shared" si="12"/>
        <v>1.5791855203619909</v>
      </c>
    </row>
    <row r="558" spans="1:6" ht="34.5" customHeight="1" x14ac:dyDescent="0.3">
      <c r="A558" s="30" t="s">
        <v>695</v>
      </c>
      <c r="B558" s="91" t="s">
        <v>696</v>
      </c>
      <c r="C558" s="32" t="s">
        <v>17</v>
      </c>
      <c r="D558" s="33">
        <v>349</v>
      </c>
      <c r="E558" s="33">
        <v>221</v>
      </c>
      <c r="F558" s="29">
        <f t="shared" si="12"/>
        <v>1.5791855203619909</v>
      </c>
    </row>
    <row r="559" spans="1:6" ht="32.25" customHeight="1" x14ac:dyDescent="0.3">
      <c r="A559" s="30" t="s">
        <v>697</v>
      </c>
      <c r="B559" s="91" t="s">
        <v>698</v>
      </c>
      <c r="C559" s="32" t="s">
        <v>17</v>
      </c>
      <c r="D559" s="33">
        <v>174</v>
      </c>
      <c r="E559" s="33">
        <v>110</v>
      </c>
      <c r="F559" s="29">
        <f t="shared" si="12"/>
        <v>1.5818181818181818</v>
      </c>
    </row>
    <row r="560" spans="1:6" ht="34.5" customHeight="1" x14ac:dyDescent="0.3">
      <c r="A560" s="30" t="s">
        <v>699</v>
      </c>
      <c r="B560" s="91" t="s">
        <v>700</v>
      </c>
      <c r="C560" s="32" t="s">
        <v>17</v>
      </c>
      <c r="D560" s="33">
        <v>697</v>
      </c>
      <c r="E560" s="33">
        <v>442</v>
      </c>
      <c r="F560" s="29">
        <f t="shared" si="12"/>
        <v>1.5769230769230769</v>
      </c>
    </row>
    <row r="561" spans="1:6" ht="37.5" x14ac:dyDescent="0.3">
      <c r="A561" s="30" t="s">
        <v>701</v>
      </c>
      <c r="B561" s="91" t="s">
        <v>702</v>
      </c>
      <c r="C561" s="32" t="s">
        <v>17</v>
      </c>
      <c r="D561" s="33">
        <v>349</v>
      </c>
      <c r="E561" s="33">
        <v>221</v>
      </c>
      <c r="F561" s="29">
        <f t="shared" si="12"/>
        <v>1.5791855203619909</v>
      </c>
    </row>
    <row r="562" spans="1:6" ht="34.5" customHeight="1" x14ac:dyDescent="0.3">
      <c r="A562" s="30" t="s">
        <v>703</v>
      </c>
      <c r="B562" s="91" t="s">
        <v>704</v>
      </c>
      <c r="C562" s="32" t="s">
        <v>17</v>
      </c>
      <c r="D562" s="33">
        <v>174</v>
      </c>
      <c r="E562" s="33">
        <v>110</v>
      </c>
      <c r="F562" s="29">
        <f t="shared" si="12"/>
        <v>1.5818181818181818</v>
      </c>
    </row>
    <row r="563" spans="1:6" ht="34.5" customHeight="1" x14ac:dyDescent="0.3">
      <c r="A563" s="30" t="s">
        <v>705</v>
      </c>
      <c r="B563" s="91" t="s">
        <v>706</v>
      </c>
      <c r="C563" s="32" t="s">
        <v>17</v>
      </c>
      <c r="D563" s="33">
        <v>174</v>
      </c>
      <c r="E563" s="33">
        <v>110</v>
      </c>
      <c r="F563" s="29">
        <f t="shared" si="12"/>
        <v>1.5818181818181818</v>
      </c>
    </row>
    <row r="564" spans="1:6" ht="34.5" customHeight="1" x14ac:dyDescent="0.3">
      <c r="A564" s="30" t="s">
        <v>707</v>
      </c>
      <c r="B564" s="91" t="s">
        <v>708</v>
      </c>
      <c r="C564" s="32" t="s">
        <v>17</v>
      </c>
      <c r="D564" s="33">
        <v>174</v>
      </c>
      <c r="E564" s="33">
        <v>110</v>
      </c>
      <c r="F564" s="29">
        <f t="shared" si="12"/>
        <v>1.5818181818181818</v>
      </c>
    </row>
    <row r="565" spans="1:6" ht="34.5" customHeight="1" x14ac:dyDescent="0.3">
      <c r="A565" s="30" t="s">
        <v>709</v>
      </c>
      <c r="B565" s="91" t="s">
        <v>710</v>
      </c>
      <c r="C565" s="32" t="s">
        <v>17</v>
      </c>
      <c r="D565" s="33">
        <v>174</v>
      </c>
      <c r="E565" s="33">
        <v>110</v>
      </c>
      <c r="F565" s="29">
        <f t="shared" si="12"/>
        <v>1.5818181818181818</v>
      </c>
    </row>
    <row r="566" spans="1:6" ht="34.5" customHeight="1" x14ac:dyDescent="0.3">
      <c r="A566" s="30" t="s">
        <v>711</v>
      </c>
      <c r="B566" s="91" t="s">
        <v>712</v>
      </c>
      <c r="C566" s="32" t="s">
        <v>17</v>
      </c>
      <c r="D566" s="33">
        <v>174</v>
      </c>
      <c r="E566" s="33">
        <v>110</v>
      </c>
      <c r="F566" s="29">
        <f t="shared" si="12"/>
        <v>1.5818181818181818</v>
      </c>
    </row>
    <row r="567" spans="1:6" ht="34.5" customHeight="1" x14ac:dyDescent="0.3">
      <c r="A567" s="30" t="s">
        <v>713</v>
      </c>
      <c r="B567" s="91" t="s">
        <v>714</v>
      </c>
      <c r="C567" s="32" t="s">
        <v>17</v>
      </c>
      <c r="D567" s="33">
        <v>174</v>
      </c>
      <c r="E567" s="33">
        <v>110</v>
      </c>
      <c r="F567" s="29">
        <f t="shared" si="12"/>
        <v>1.5818181818181818</v>
      </c>
    </row>
    <row r="568" spans="1:6" ht="34.5" customHeight="1" x14ac:dyDescent="0.3">
      <c r="A568" s="30" t="s">
        <v>715</v>
      </c>
      <c r="B568" s="91" t="s">
        <v>716</v>
      </c>
      <c r="C568" s="32" t="s">
        <v>17</v>
      </c>
      <c r="D568" s="33">
        <v>1569</v>
      </c>
      <c r="E568" s="33">
        <v>995</v>
      </c>
      <c r="F568" s="29">
        <f t="shared" si="12"/>
        <v>1.5768844221105527</v>
      </c>
    </row>
    <row r="569" spans="1:6" ht="34.5" customHeight="1" x14ac:dyDescent="0.3">
      <c r="A569" s="30" t="s">
        <v>717</v>
      </c>
      <c r="B569" s="91" t="s">
        <v>718</v>
      </c>
      <c r="C569" s="32" t="s">
        <v>17</v>
      </c>
      <c r="D569" s="33">
        <v>1395</v>
      </c>
      <c r="E569" s="33">
        <v>883</v>
      </c>
      <c r="F569" s="29">
        <f t="shared" si="12"/>
        <v>1.5798414496036239</v>
      </c>
    </row>
    <row r="570" spans="1:6" ht="34.5" customHeight="1" x14ac:dyDescent="0.3">
      <c r="A570" s="30" t="s">
        <v>719</v>
      </c>
      <c r="B570" s="91" t="s">
        <v>720</v>
      </c>
      <c r="C570" s="32" t="s">
        <v>17</v>
      </c>
      <c r="D570" s="33">
        <v>2092</v>
      </c>
      <c r="E570" s="33">
        <v>1326</v>
      </c>
      <c r="F570" s="29">
        <f t="shared" si="12"/>
        <v>1.5776772247360482</v>
      </c>
    </row>
    <row r="571" spans="1:6" ht="45" customHeight="1" x14ac:dyDescent="0.3">
      <c r="A571" s="30" t="s">
        <v>721</v>
      </c>
      <c r="B571" s="91" t="s">
        <v>722</v>
      </c>
      <c r="C571" s="32" t="s">
        <v>17</v>
      </c>
      <c r="D571" s="33">
        <v>523</v>
      </c>
      <c r="E571" s="33">
        <v>332</v>
      </c>
      <c r="F571" s="29">
        <f t="shared" si="12"/>
        <v>1.5753012048192772</v>
      </c>
    </row>
    <row r="572" spans="1:6" ht="48.75" customHeight="1" x14ac:dyDescent="0.3">
      <c r="A572" s="30" t="s">
        <v>723</v>
      </c>
      <c r="B572" s="91" t="s">
        <v>724</v>
      </c>
      <c r="C572" s="32" t="s">
        <v>17</v>
      </c>
      <c r="D572" s="33">
        <v>174</v>
      </c>
      <c r="E572" s="33">
        <v>110</v>
      </c>
      <c r="F572" s="29">
        <f t="shared" si="12"/>
        <v>1.5818181818181818</v>
      </c>
    </row>
    <row r="573" spans="1:6" ht="24.75" customHeight="1" x14ac:dyDescent="0.3">
      <c r="A573" s="101" t="s">
        <v>253</v>
      </c>
      <c r="B573" s="102" t="s">
        <v>725</v>
      </c>
      <c r="C573" s="32"/>
      <c r="D573" s="33"/>
      <c r="E573" s="33"/>
      <c r="F573" s="29"/>
    </row>
    <row r="574" spans="1:6" ht="30" customHeight="1" x14ac:dyDescent="0.3">
      <c r="A574" s="30" t="s">
        <v>726</v>
      </c>
      <c r="B574" s="91" t="s">
        <v>727</v>
      </c>
      <c r="C574" s="32" t="s">
        <v>17</v>
      </c>
      <c r="D574" s="33">
        <v>523</v>
      </c>
      <c r="E574" s="33">
        <v>332</v>
      </c>
      <c r="F574" s="29">
        <f t="shared" si="12"/>
        <v>1.5753012048192772</v>
      </c>
    </row>
    <row r="575" spans="1:6" ht="30" customHeight="1" x14ac:dyDescent="0.3">
      <c r="A575" s="30" t="s">
        <v>728</v>
      </c>
      <c r="B575" s="91" t="s">
        <v>729</v>
      </c>
      <c r="C575" s="32" t="s">
        <v>17</v>
      </c>
      <c r="D575" s="33">
        <v>349</v>
      </c>
      <c r="E575" s="33">
        <v>221</v>
      </c>
      <c r="F575" s="29">
        <f t="shared" si="12"/>
        <v>1.5791855203619909</v>
      </c>
    </row>
    <row r="576" spans="1:6" ht="21" customHeight="1" x14ac:dyDescent="0.3">
      <c r="A576" s="30">
        <v>3</v>
      </c>
      <c r="B576" s="100" t="s">
        <v>730</v>
      </c>
      <c r="C576" s="32"/>
      <c r="D576" s="33">
        <v>0</v>
      </c>
      <c r="E576" s="33"/>
      <c r="F576" s="29"/>
    </row>
    <row r="577" spans="1:6" ht="25.5" customHeight="1" x14ac:dyDescent="0.3">
      <c r="A577" s="30" t="s">
        <v>272</v>
      </c>
      <c r="B577" s="91" t="s">
        <v>731</v>
      </c>
      <c r="C577" s="32" t="s">
        <v>17</v>
      </c>
      <c r="D577" s="33">
        <v>174</v>
      </c>
      <c r="E577" s="33">
        <v>110</v>
      </c>
      <c r="F577" s="29">
        <f t="shared" ref="F577:F623" si="13">D577/E577</f>
        <v>1.5818181818181818</v>
      </c>
    </row>
    <row r="578" spans="1:6" ht="25.5" customHeight="1" x14ac:dyDescent="0.3">
      <c r="A578" s="30" t="s">
        <v>274</v>
      </c>
      <c r="B578" s="91" t="s">
        <v>732</v>
      </c>
      <c r="C578" s="32" t="s">
        <v>17</v>
      </c>
      <c r="D578" s="33">
        <v>349</v>
      </c>
      <c r="E578" s="33">
        <v>221</v>
      </c>
      <c r="F578" s="29">
        <f t="shared" si="13"/>
        <v>1.5791855203619909</v>
      </c>
    </row>
    <row r="579" spans="1:6" ht="33.75" customHeight="1" x14ac:dyDescent="0.3">
      <c r="A579" s="30" t="s">
        <v>276</v>
      </c>
      <c r="B579" s="91" t="s">
        <v>733</v>
      </c>
      <c r="C579" s="32" t="s">
        <v>17</v>
      </c>
      <c r="D579" s="33">
        <v>523</v>
      </c>
      <c r="E579" s="33">
        <v>332</v>
      </c>
      <c r="F579" s="29">
        <f t="shared" si="13"/>
        <v>1.5753012048192772</v>
      </c>
    </row>
    <row r="580" spans="1:6" ht="37.5" x14ac:dyDescent="0.3">
      <c r="A580" s="30" t="s">
        <v>278</v>
      </c>
      <c r="B580" s="91" t="s">
        <v>734</v>
      </c>
      <c r="C580" s="32" t="s">
        <v>17</v>
      </c>
      <c r="D580" s="33">
        <v>1220</v>
      </c>
      <c r="E580" s="33">
        <v>773</v>
      </c>
      <c r="F580" s="29">
        <f t="shared" si="13"/>
        <v>1.5782664941785252</v>
      </c>
    </row>
    <row r="581" spans="1:6" ht="42" customHeight="1" x14ac:dyDescent="0.3">
      <c r="A581" s="30" t="s">
        <v>280</v>
      </c>
      <c r="B581" s="91" t="s">
        <v>735</v>
      </c>
      <c r="C581" s="32" t="s">
        <v>17</v>
      </c>
      <c r="D581" s="33">
        <v>1569</v>
      </c>
      <c r="E581" s="33">
        <v>995</v>
      </c>
      <c r="F581" s="29">
        <f t="shared" si="13"/>
        <v>1.5768844221105527</v>
      </c>
    </row>
    <row r="582" spans="1:6" ht="46.5" customHeight="1" x14ac:dyDescent="0.3">
      <c r="A582" s="30" t="s">
        <v>282</v>
      </c>
      <c r="B582" s="91" t="s">
        <v>736</v>
      </c>
      <c r="C582" s="32" t="s">
        <v>17</v>
      </c>
      <c r="D582" s="33">
        <v>1220</v>
      </c>
      <c r="E582" s="33">
        <v>773</v>
      </c>
      <c r="F582" s="29">
        <f t="shared" si="13"/>
        <v>1.5782664941785252</v>
      </c>
    </row>
    <row r="583" spans="1:6" ht="43.5" customHeight="1" x14ac:dyDescent="0.3">
      <c r="A583" s="30" t="s">
        <v>284</v>
      </c>
      <c r="B583" s="91" t="s">
        <v>737</v>
      </c>
      <c r="C583" s="32" t="s">
        <v>17</v>
      </c>
      <c r="D583" s="33">
        <v>1395</v>
      </c>
      <c r="E583" s="33">
        <v>883</v>
      </c>
      <c r="F583" s="29">
        <f t="shared" si="13"/>
        <v>1.5798414496036239</v>
      </c>
    </row>
    <row r="584" spans="1:6" ht="33.75" customHeight="1" x14ac:dyDescent="0.3">
      <c r="A584" s="30" t="s">
        <v>286</v>
      </c>
      <c r="B584" s="91" t="s">
        <v>738</v>
      </c>
      <c r="C584" s="32" t="s">
        <v>17</v>
      </c>
      <c r="D584" s="33">
        <v>349</v>
      </c>
      <c r="E584" s="33">
        <v>221</v>
      </c>
      <c r="F584" s="29">
        <f t="shared" si="13"/>
        <v>1.5791855203619909</v>
      </c>
    </row>
    <row r="585" spans="1:6" ht="33.75" customHeight="1" x14ac:dyDescent="0.3">
      <c r="A585" s="30" t="s">
        <v>288</v>
      </c>
      <c r="B585" s="91" t="s">
        <v>739</v>
      </c>
      <c r="C585" s="32" t="s">
        <v>17</v>
      </c>
      <c r="D585" s="33">
        <v>453</v>
      </c>
      <c r="E585" s="33">
        <v>287</v>
      </c>
      <c r="F585" s="29">
        <f t="shared" si="13"/>
        <v>1.5783972125435539</v>
      </c>
    </row>
    <row r="586" spans="1:6" ht="33.75" customHeight="1" x14ac:dyDescent="0.3">
      <c r="A586" s="30" t="s">
        <v>290</v>
      </c>
      <c r="B586" s="91" t="s">
        <v>740</v>
      </c>
      <c r="C586" s="32" t="s">
        <v>17</v>
      </c>
      <c r="D586" s="33">
        <v>697</v>
      </c>
      <c r="E586" s="33">
        <v>442</v>
      </c>
      <c r="F586" s="29">
        <f t="shared" si="13"/>
        <v>1.5769230769230769</v>
      </c>
    </row>
    <row r="587" spans="1:6" ht="33.75" customHeight="1" x14ac:dyDescent="0.3">
      <c r="A587" s="30" t="s">
        <v>292</v>
      </c>
      <c r="B587" s="91" t="s">
        <v>741</v>
      </c>
      <c r="C587" s="32" t="s">
        <v>17</v>
      </c>
      <c r="D587" s="33">
        <v>1046</v>
      </c>
      <c r="E587" s="33">
        <v>663</v>
      </c>
      <c r="F587" s="29">
        <f t="shared" si="13"/>
        <v>1.5776772247360482</v>
      </c>
    </row>
    <row r="588" spans="1:6" ht="33.75" customHeight="1" x14ac:dyDescent="0.3">
      <c r="A588" s="30" t="s">
        <v>294</v>
      </c>
      <c r="B588" s="91" t="s">
        <v>742</v>
      </c>
      <c r="C588" s="32" t="s">
        <v>17</v>
      </c>
      <c r="D588" s="33">
        <v>349</v>
      </c>
      <c r="E588" s="33">
        <v>221</v>
      </c>
      <c r="F588" s="29">
        <f t="shared" si="13"/>
        <v>1.5791855203619909</v>
      </c>
    </row>
    <row r="589" spans="1:6" ht="33.75" customHeight="1" x14ac:dyDescent="0.3">
      <c r="A589" s="30" t="s">
        <v>296</v>
      </c>
      <c r="B589" s="91" t="s">
        <v>743</v>
      </c>
      <c r="C589" s="32" t="s">
        <v>17</v>
      </c>
      <c r="D589" s="33">
        <v>1046</v>
      </c>
      <c r="E589" s="33">
        <v>663</v>
      </c>
      <c r="F589" s="29">
        <f t="shared" si="13"/>
        <v>1.5776772247360482</v>
      </c>
    </row>
    <row r="590" spans="1:6" ht="33.75" customHeight="1" x14ac:dyDescent="0.3">
      <c r="A590" s="30" t="s">
        <v>298</v>
      </c>
      <c r="B590" s="91" t="s">
        <v>744</v>
      </c>
      <c r="C590" s="32" t="s">
        <v>17</v>
      </c>
      <c r="D590" s="33">
        <v>1046</v>
      </c>
      <c r="E590" s="33">
        <v>663</v>
      </c>
      <c r="F590" s="29">
        <f t="shared" si="13"/>
        <v>1.5776772247360482</v>
      </c>
    </row>
    <row r="591" spans="1:6" ht="33.75" customHeight="1" x14ac:dyDescent="0.3">
      <c r="A591" s="30" t="s">
        <v>300</v>
      </c>
      <c r="B591" s="91" t="s">
        <v>745</v>
      </c>
      <c r="C591" s="32" t="s">
        <v>17</v>
      </c>
      <c r="D591" s="33">
        <v>1395</v>
      </c>
      <c r="E591" s="33">
        <v>883</v>
      </c>
      <c r="F591" s="29">
        <f t="shared" si="13"/>
        <v>1.5798414496036239</v>
      </c>
    </row>
    <row r="592" spans="1:6" ht="33.75" customHeight="1" x14ac:dyDescent="0.3">
      <c r="A592" s="30" t="s">
        <v>302</v>
      </c>
      <c r="B592" s="91" t="s">
        <v>746</v>
      </c>
      <c r="C592" s="32" t="s">
        <v>17</v>
      </c>
      <c r="D592" s="33">
        <v>1395</v>
      </c>
      <c r="E592" s="33">
        <v>883</v>
      </c>
      <c r="F592" s="29">
        <f t="shared" si="13"/>
        <v>1.5798414496036239</v>
      </c>
    </row>
    <row r="593" spans="1:6" ht="60" customHeight="1" x14ac:dyDescent="0.3">
      <c r="A593" s="30" t="s">
        <v>304</v>
      </c>
      <c r="B593" s="91" t="s">
        <v>747</v>
      </c>
      <c r="C593" s="32" t="s">
        <v>17</v>
      </c>
      <c r="D593" s="33">
        <v>1046</v>
      </c>
      <c r="E593" s="33">
        <v>663</v>
      </c>
      <c r="F593" s="29">
        <f t="shared" si="13"/>
        <v>1.5776772247360482</v>
      </c>
    </row>
    <row r="594" spans="1:6" ht="35.25" customHeight="1" x14ac:dyDescent="0.3">
      <c r="A594" s="30" t="s">
        <v>306</v>
      </c>
      <c r="B594" s="91" t="s">
        <v>748</v>
      </c>
      <c r="C594" s="32" t="s">
        <v>17</v>
      </c>
      <c r="D594" s="33">
        <v>1046</v>
      </c>
      <c r="E594" s="33">
        <v>663</v>
      </c>
      <c r="F594" s="29">
        <f t="shared" si="13"/>
        <v>1.5776772247360482</v>
      </c>
    </row>
    <row r="595" spans="1:6" ht="35.25" customHeight="1" x14ac:dyDescent="0.3">
      <c r="A595" s="30" t="s">
        <v>308</v>
      </c>
      <c r="B595" s="91" t="s">
        <v>749</v>
      </c>
      <c r="C595" s="32" t="s">
        <v>17</v>
      </c>
      <c r="D595" s="33">
        <v>697</v>
      </c>
      <c r="E595" s="33">
        <v>442</v>
      </c>
      <c r="F595" s="29">
        <f t="shared" si="13"/>
        <v>1.5769230769230769</v>
      </c>
    </row>
    <row r="596" spans="1:6" ht="41.25" customHeight="1" x14ac:dyDescent="0.3">
      <c r="A596" s="30" t="s">
        <v>310</v>
      </c>
      <c r="B596" s="91" t="s">
        <v>750</v>
      </c>
      <c r="C596" s="32" t="s">
        <v>17</v>
      </c>
      <c r="D596" s="33">
        <v>1744</v>
      </c>
      <c r="E596" s="33">
        <v>1105</v>
      </c>
      <c r="F596" s="29">
        <f t="shared" si="13"/>
        <v>1.5782805429864253</v>
      </c>
    </row>
    <row r="597" spans="1:6" ht="35.25" customHeight="1" x14ac:dyDescent="0.3">
      <c r="A597" s="30" t="s">
        <v>312</v>
      </c>
      <c r="B597" s="91" t="s">
        <v>751</v>
      </c>
      <c r="C597" s="32" t="s">
        <v>17</v>
      </c>
      <c r="D597" s="33">
        <v>436</v>
      </c>
      <c r="E597" s="33">
        <v>276</v>
      </c>
      <c r="F597" s="29">
        <f t="shared" si="13"/>
        <v>1.5797101449275361</v>
      </c>
    </row>
    <row r="598" spans="1:6" ht="35.25" customHeight="1" x14ac:dyDescent="0.3">
      <c r="A598" s="30" t="s">
        <v>314</v>
      </c>
      <c r="B598" s="91" t="s">
        <v>752</v>
      </c>
      <c r="C598" s="32" t="s">
        <v>17</v>
      </c>
      <c r="D598" s="33">
        <v>872</v>
      </c>
      <c r="E598" s="33">
        <v>553</v>
      </c>
      <c r="F598" s="29">
        <f t="shared" si="13"/>
        <v>1.5768535262206149</v>
      </c>
    </row>
    <row r="599" spans="1:6" ht="35.25" customHeight="1" x14ac:dyDescent="0.3">
      <c r="A599" s="30" t="s">
        <v>316</v>
      </c>
      <c r="B599" s="91" t="s">
        <v>753</v>
      </c>
      <c r="C599" s="32" t="s">
        <v>17</v>
      </c>
      <c r="D599" s="33">
        <v>174</v>
      </c>
      <c r="E599" s="33">
        <v>110</v>
      </c>
      <c r="F599" s="29">
        <f t="shared" si="13"/>
        <v>1.5818181818181818</v>
      </c>
    </row>
    <row r="600" spans="1:6" ht="35.25" customHeight="1" x14ac:dyDescent="0.3">
      <c r="A600" s="30" t="s">
        <v>318</v>
      </c>
      <c r="B600" s="91" t="s">
        <v>754</v>
      </c>
      <c r="C600" s="32" t="s">
        <v>17</v>
      </c>
      <c r="D600" s="33">
        <v>697</v>
      </c>
      <c r="E600" s="33">
        <v>442</v>
      </c>
      <c r="F600" s="29">
        <f t="shared" si="13"/>
        <v>1.5769230769230769</v>
      </c>
    </row>
    <row r="601" spans="1:6" ht="35.25" customHeight="1" x14ac:dyDescent="0.3">
      <c r="A601" s="30" t="s">
        <v>320</v>
      </c>
      <c r="B601" s="91" t="s">
        <v>755</v>
      </c>
      <c r="C601" s="32" t="s">
        <v>17</v>
      </c>
      <c r="D601" s="33">
        <v>1046</v>
      </c>
      <c r="E601" s="33">
        <v>663</v>
      </c>
      <c r="F601" s="29">
        <f t="shared" si="13"/>
        <v>1.5776772247360482</v>
      </c>
    </row>
    <row r="602" spans="1:6" ht="35.25" customHeight="1" x14ac:dyDescent="0.3">
      <c r="A602" s="30" t="s">
        <v>322</v>
      </c>
      <c r="B602" s="91" t="s">
        <v>756</v>
      </c>
      <c r="C602" s="32" t="s">
        <v>17</v>
      </c>
      <c r="D602" s="33">
        <v>349</v>
      </c>
      <c r="E602" s="33">
        <v>221</v>
      </c>
      <c r="F602" s="29">
        <f t="shared" si="13"/>
        <v>1.5791855203619909</v>
      </c>
    </row>
    <row r="603" spans="1:6" ht="35.25" customHeight="1" x14ac:dyDescent="0.3">
      <c r="A603" s="30" t="s">
        <v>324</v>
      </c>
      <c r="B603" s="91" t="s">
        <v>757</v>
      </c>
      <c r="C603" s="32" t="s">
        <v>17</v>
      </c>
      <c r="D603" s="33">
        <v>105</v>
      </c>
      <c r="E603" s="33">
        <v>66</v>
      </c>
      <c r="F603" s="29">
        <f t="shared" si="13"/>
        <v>1.5909090909090908</v>
      </c>
    </row>
    <row r="604" spans="1:6" ht="35.25" customHeight="1" x14ac:dyDescent="0.3">
      <c r="A604" s="30" t="s">
        <v>326</v>
      </c>
      <c r="B604" s="91" t="s">
        <v>758</v>
      </c>
      <c r="C604" s="32" t="s">
        <v>17</v>
      </c>
      <c r="D604" s="33">
        <v>1395</v>
      </c>
      <c r="E604" s="33">
        <v>883</v>
      </c>
      <c r="F604" s="29">
        <f t="shared" si="13"/>
        <v>1.5798414496036239</v>
      </c>
    </row>
    <row r="605" spans="1:6" ht="35.25" customHeight="1" x14ac:dyDescent="0.3">
      <c r="A605" s="30" t="s">
        <v>328</v>
      </c>
      <c r="B605" s="91" t="s">
        <v>759</v>
      </c>
      <c r="C605" s="32" t="s">
        <v>17</v>
      </c>
      <c r="D605" s="33">
        <v>523</v>
      </c>
      <c r="E605" s="33">
        <v>332</v>
      </c>
      <c r="F605" s="29">
        <f t="shared" si="13"/>
        <v>1.5753012048192772</v>
      </c>
    </row>
    <row r="606" spans="1:6" ht="35.25" customHeight="1" x14ac:dyDescent="0.3">
      <c r="A606" s="30" t="s">
        <v>760</v>
      </c>
      <c r="B606" s="91" t="s">
        <v>761</v>
      </c>
      <c r="C606" s="32" t="s">
        <v>17</v>
      </c>
      <c r="D606" s="33">
        <v>697</v>
      </c>
      <c r="E606" s="33">
        <v>442</v>
      </c>
      <c r="F606" s="29">
        <f t="shared" si="13"/>
        <v>1.5769230769230769</v>
      </c>
    </row>
    <row r="607" spans="1:6" ht="32.25" customHeight="1" x14ac:dyDescent="0.3">
      <c r="A607" s="30" t="s">
        <v>762</v>
      </c>
      <c r="B607" s="91" t="s">
        <v>763</v>
      </c>
      <c r="C607" s="32" t="s">
        <v>17</v>
      </c>
      <c r="D607" s="33">
        <v>174</v>
      </c>
      <c r="E607" s="33">
        <v>110</v>
      </c>
      <c r="F607" s="29">
        <f t="shared" si="13"/>
        <v>1.5818181818181818</v>
      </c>
    </row>
    <row r="608" spans="1:6" ht="32.25" customHeight="1" x14ac:dyDescent="0.3">
      <c r="A608" s="30" t="s">
        <v>764</v>
      </c>
      <c r="B608" s="91" t="s">
        <v>765</v>
      </c>
      <c r="C608" s="32" t="s">
        <v>17</v>
      </c>
      <c r="D608" s="33">
        <v>262</v>
      </c>
      <c r="E608" s="33">
        <v>165</v>
      </c>
      <c r="F608" s="29">
        <f t="shared" si="13"/>
        <v>1.5878787878787879</v>
      </c>
    </row>
    <row r="609" spans="1:6" ht="32.25" customHeight="1" x14ac:dyDescent="0.3">
      <c r="A609" s="30" t="s">
        <v>766</v>
      </c>
      <c r="B609" s="91" t="s">
        <v>767</v>
      </c>
      <c r="C609" s="32" t="s">
        <v>17</v>
      </c>
      <c r="D609" s="33">
        <v>1569</v>
      </c>
      <c r="E609" s="33">
        <v>995</v>
      </c>
      <c r="F609" s="29">
        <f t="shared" si="13"/>
        <v>1.5768844221105527</v>
      </c>
    </row>
    <row r="610" spans="1:6" ht="32.25" customHeight="1" x14ac:dyDescent="0.3">
      <c r="A610" s="30" t="s">
        <v>768</v>
      </c>
      <c r="B610" s="91" t="s">
        <v>769</v>
      </c>
      <c r="C610" s="32" t="s">
        <v>17</v>
      </c>
      <c r="D610" s="33">
        <v>523</v>
      </c>
      <c r="E610" s="33">
        <v>332</v>
      </c>
      <c r="F610" s="29">
        <f t="shared" si="13"/>
        <v>1.5753012048192772</v>
      </c>
    </row>
    <row r="611" spans="1:6" ht="32.25" customHeight="1" x14ac:dyDescent="0.3">
      <c r="A611" s="30" t="s">
        <v>770</v>
      </c>
      <c r="B611" s="91" t="s">
        <v>771</v>
      </c>
      <c r="C611" s="32" t="s">
        <v>17</v>
      </c>
      <c r="D611" s="33">
        <v>523</v>
      </c>
      <c r="E611" s="33">
        <v>332</v>
      </c>
      <c r="F611" s="29">
        <f t="shared" si="13"/>
        <v>1.5753012048192772</v>
      </c>
    </row>
    <row r="612" spans="1:6" ht="32.25" customHeight="1" x14ac:dyDescent="0.3">
      <c r="A612" s="30" t="s">
        <v>772</v>
      </c>
      <c r="B612" s="91" t="s">
        <v>773</v>
      </c>
      <c r="C612" s="32" t="s">
        <v>17</v>
      </c>
      <c r="D612" s="33">
        <v>174</v>
      </c>
      <c r="E612" s="33">
        <v>110</v>
      </c>
      <c r="F612" s="29">
        <f t="shared" si="13"/>
        <v>1.5818181818181818</v>
      </c>
    </row>
    <row r="613" spans="1:6" ht="32.25" customHeight="1" x14ac:dyDescent="0.3">
      <c r="A613" s="30" t="s">
        <v>774</v>
      </c>
      <c r="B613" s="91" t="s">
        <v>775</v>
      </c>
      <c r="C613" s="32" t="s">
        <v>17</v>
      </c>
      <c r="D613" s="33">
        <v>697</v>
      </c>
      <c r="E613" s="33">
        <v>442</v>
      </c>
      <c r="F613" s="29">
        <f t="shared" si="13"/>
        <v>1.5769230769230769</v>
      </c>
    </row>
    <row r="614" spans="1:6" ht="32.25" customHeight="1" x14ac:dyDescent="0.3">
      <c r="A614" s="30" t="s">
        <v>776</v>
      </c>
      <c r="B614" s="91" t="s">
        <v>777</v>
      </c>
      <c r="C614" s="32" t="s">
        <v>17</v>
      </c>
      <c r="D614" s="33">
        <v>697</v>
      </c>
      <c r="E614" s="33">
        <v>442</v>
      </c>
      <c r="F614" s="29">
        <f t="shared" si="13"/>
        <v>1.5769230769230769</v>
      </c>
    </row>
    <row r="615" spans="1:6" ht="32.25" customHeight="1" x14ac:dyDescent="0.3">
      <c r="A615" s="30" t="s">
        <v>778</v>
      </c>
      <c r="B615" s="91" t="s">
        <v>162</v>
      </c>
      <c r="C615" s="32" t="s">
        <v>17</v>
      </c>
      <c r="D615" s="33">
        <v>174</v>
      </c>
      <c r="E615" s="33">
        <v>110</v>
      </c>
      <c r="F615" s="29">
        <f t="shared" si="13"/>
        <v>1.5818181818181818</v>
      </c>
    </row>
    <row r="616" spans="1:6" ht="32.25" customHeight="1" x14ac:dyDescent="0.3">
      <c r="A616" s="30" t="s">
        <v>779</v>
      </c>
      <c r="B616" s="91" t="s">
        <v>780</v>
      </c>
      <c r="C616" s="32" t="s">
        <v>17</v>
      </c>
      <c r="D616" s="33">
        <v>1395</v>
      </c>
      <c r="E616" s="33">
        <v>883</v>
      </c>
      <c r="F616" s="29">
        <f t="shared" si="13"/>
        <v>1.5798414496036239</v>
      </c>
    </row>
    <row r="617" spans="1:6" ht="32.25" customHeight="1" x14ac:dyDescent="0.3">
      <c r="A617" s="30" t="s">
        <v>781</v>
      </c>
      <c r="B617" s="91" t="s">
        <v>782</v>
      </c>
      <c r="C617" s="32" t="s">
        <v>17</v>
      </c>
      <c r="D617" s="33">
        <v>1744</v>
      </c>
      <c r="E617" s="33">
        <v>1105</v>
      </c>
      <c r="F617" s="29">
        <f t="shared" si="13"/>
        <v>1.5782805429864253</v>
      </c>
    </row>
    <row r="618" spans="1:6" ht="32.25" customHeight="1" x14ac:dyDescent="0.3">
      <c r="A618" s="30" t="s">
        <v>783</v>
      </c>
      <c r="B618" s="91" t="s">
        <v>784</v>
      </c>
      <c r="C618" s="32" t="s">
        <v>17</v>
      </c>
      <c r="D618" s="33">
        <v>1220</v>
      </c>
      <c r="E618" s="33">
        <v>773</v>
      </c>
      <c r="F618" s="29">
        <f t="shared" si="13"/>
        <v>1.5782664941785252</v>
      </c>
    </row>
    <row r="619" spans="1:6" ht="32.25" customHeight="1" x14ac:dyDescent="0.3">
      <c r="A619" s="30" t="s">
        <v>785</v>
      </c>
      <c r="B619" s="91" t="s">
        <v>786</v>
      </c>
      <c r="C619" s="32" t="s">
        <v>17</v>
      </c>
      <c r="D619" s="33">
        <v>872</v>
      </c>
      <c r="E619" s="33">
        <v>553</v>
      </c>
      <c r="F619" s="29">
        <f t="shared" si="13"/>
        <v>1.5768535262206149</v>
      </c>
    </row>
    <row r="620" spans="1:6" ht="42.75" customHeight="1" x14ac:dyDescent="0.3">
      <c r="A620" s="30" t="s">
        <v>787</v>
      </c>
      <c r="B620" s="91" t="s">
        <v>788</v>
      </c>
      <c r="C620" s="32" t="s">
        <v>17</v>
      </c>
      <c r="D620" s="33">
        <v>872</v>
      </c>
      <c r="E620" s="33">
        <v>553</v>
      </c>
      <c r="F620" s="29">
        <f t="shared" si="13"/>
        <v>1.5768535262206149</v>
      </c>
    </row>
    <row r="621" spans="1:6" ht="45" customHeight="1" x14ac:dyDescent="0.3">
      <c r="A621" s="30" t="s">
        <v>789</v>
      </c>
      <c r="B621" s="91" t="s">
        <v>790</v>
      </c>
      <c r="C621" s="32" t="s">
        <v>17</v>
      </c>
      <c r="D621" s="33">
        <v>349</v>
      </c>
      <c r="E621" s="33">
        <v>221</v>
      </c>
      <c r="F621" s="29">
        <f t="shared" si="13"/>
        <v>1.5791855203619909</v>
      </c>
    </row>
    <row r="622" spans="1:6" ht="33" customHeight="1" x14ac:dyDescent="0.3">
      <c r="A622" s="30" t="s">
        <v>791</v>
      </c>
      <c r="B622" s="91" t="s">
        <v>792</v>
      </c>
      <c r="C622" s="32" t="s">
        <v>17</v>
      </c>
      <c r="D622" s="33">
        <v>349</v>
      </c>
      <c r="E622" s="33">
        <v>221</v>
      </c>
      <c r="F622" s="29">
        <f t="shared" si="13"/>
        <v>1.5791855203619909</v>
      </c>
    </row>
    <row r="623" spans="1:6" ht="33" customHeight="1" x14ac:dyDescent="0.3">
      <c r="A623" s="30" t="s">
        <v>793</v>
      </c>
      <c r="B623" s="91" t="s">
        <v>794</v>
      </c>
      <c r="C623" s="32" t="s">
        <v>17</v>
      </c>
      <c r="D623" s="33">
        <v>87</v>
      </c>
      <c r="E623" s="33">
        <v>55</v>
      </c>
      <c r="F623" s="29">
        <f t="shared" si="13"/>
        <v>1.5818181818181818</v>
      </c>
    </row>
    <row r="624" spans="1:6" collapsed="1" x14ac:dyDescent="0.25"/>
  </sheetData>
  <mergeCells count="6">
    <mergeCell ref="C3:D3"/>
    <mergeCell ref="C4:D4"/>
    <mergeCell ref="A14:D14"/>
    <mergeCell ref="A15:D15"/>
    <mergeCell ref="A16:D16"/>
    <mergeCell ref="A17:D17"/>
  </mergeCells>
  <pageMargins left="0.78740157480314965" right="0.19685039370078741" top="0.39370078740157483" bottom="0.39370078740157483" header="0" footer="0"/>
  <pageSetup paperSize="9" scale="74" fitToHeight="22" orientation="portrait" r:id="rId1"/>
  <headerFooter alignWithMargins="0">
    <oddFooter>Страница &amp;P из &amp;N</oddFooter>
  </headerFooter>
  <rowBreaks count="1" manualBreakCount="1">
    <brk id="1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H85"/>
  <sheetViews>
    <sheetView view="pageBreakPreview" zoomScale="70" zoomScaleNormal="75" zoomScaleSheetLayoutView="70" workbookViewId="0">
      <selection activeCell="B11" sqref="B11"/>
    </sheetView>
  </sheetViews>
  <sheetFormatPr defaultColWidth="10.28515625" defaultRowHeight="18.75" x14ac:dyDescent="0.25"/>
  <cols>
    <col min="1" max="1" width="9.7109375" style="1" customWidth="1"/>
    <col min="2" max="2" width="79.7109375" style="2" customWidth="1"/>
    <col min="3" max="3" width="17.7109375" style="2" customWidth="1"/>
    <col min="4" max="4" width="16.42578125" style="4" customWidth="1"/>
    <col min="5" max="5" width="10.28515625" style="2" hidden="1" customWidth="1"/>
    <col min="6" max="6" width="11.28515625" style="2" hidden="1" customWidth="1"/>
    <col min="7" max="8" width="0" style="2" hidden="1" customWidth="1"/>
    <col min="9" max="16384" width="10.28515625" style="2"/>
  </cols>
  <sheetData>
    <row r="1" spans="1:4" x14ac:dyDescent="0.25">
      <c r="C1" s="3" t="s">
        <v>0</v>
      </c>
    </row>
    <row r="2" spans="1:4" x14ac:dyDescent="0.25">
      <c r="A2" s="5"/>
      <c r="D2" s="6" t="s">
        <v>1</v>
      </c>
    </row>
    <row r="3" spans="1:4" x14ac:dyDescent="0.25">
      <c r="A3" s="7"/>
      <c r="C3" s="8" t="s">
        <v>2</v>
      </c>
      <c r="D3" s="8"/>
    </row>
    <row r="4" spans="1:4" ht="57.75" customHeight="1" x14ac:dyDescent="0.25">
      <c r="A4" s="9"/>
      <c r="C4" s="10" t="s">
        <v>3</v>
      </c>
      <c r="D4" s="10"/>
    </row>
    <row r="5" spans="1:4" x14ac:dyDescent="0.25">
      <c r="B5" s="11"/>
      <c r="C5" s="11"/>
    </row>
    <row r="7" spans="1:4" x14ac:dyDescent="0.25">
      <c r="A7" s="7"/>
      <c r="D7" s="12" t="s">
        <v>4</v>
      </c>
    </row>
    <row r="8" spans="1:4" x14ac:dyDescent="0.25">
      <c r="D8" s="12" t="s">
        <v>5</v>
      </c>
    </row>
    <row r="9" spans="1:4" x14ac:dyDescent="0.25">
      <c r="A9" s="13"/>
      <c r="B9" s="14"/>
      <c r="D9" s="15" t="s">
        <v>6</v>
      </c>
    </row>
    <row r="10" spans="1:4" ht="15.75" customHeight="1" x14ac:dyDescent="0.25">
      <c r="D10" s="16"/>
    </row>
    <row r="11" spans="1:4" ht="15.75" customHeight="1" x14ac:dyDescent="0.25">
      <c r="D11" s="17"/>
    </row>
    <row r="12" spans="1:4" ht="16.5" customHeight="1" x14ac:dyDescent="0.25">
      <c r="D12" s="17"/>
    </row>
    <row r="13" spans="1:4" ht="16.5" customHeight="1" x14ac:dyDescent="0.25">
      <c r="B13" s="18"/>
      <c r="C13" s="18"/>
      <c r="D13" s="19"/>
    </row>
    <row r="14" spans="1:4" s="21" customFormat="1" x14ac:dyDescent="0.3">
      <c r="A14" s="20" t="s">
        <v>7</v>
      </c>
      <c r="B14" s="20"/>
      <c r="C14" s="20"/>
      <c r="D14" s="20"/>
    </row>
    <row r="15" spans="1:4" s="21" customFormat="1" x14ac:dyDescent="0.3">
      <c r="A15" s="20" t="s">
        <v>8</v>
      </c>
      <c r="B15" s="20"/>
      <c r="C15" s="20"/>
      <c r="D15" s="20"/>
    </row>
    <row r="16" spans="1:4" s="21" customFormat="1" x14ac:dyDescent="0.3">
      <c r="A16" s="20" t="s">
        <v>9</v>
      </c>
      <c r="B16" s="20"/>
      <c r="C16" s="20"/>
      <c r="D16" s="20"/>
    </row>
    <row r="17" spans="1:8" s="21" customFormat="1" ht="17.25" customHeight="1" x14ac:dyDescent="0.3">
      <c r="A17" s="22" t="s">
        <v>10</v>
      </c>
      <c r="B17" s="22"/>
      <c r="C17" s="22"/>
      <c r="D17" s="22"/>
    </row>
    <row r="18" spans="1:8" s="21" customFormat="1" ht="17.25" customHeight="1" x14ac:dyDescent="0.3">
      <c r="A18" s="1"/>
      <c r="B18" s="1"/>
      <c r="C18" s="1"/>
      <c r="D18" s="23"/>
    </row>
    <row r="19" spans="1:8" s="21" customFormat="1" ht="39.75" customHeight="1" x14ac:dyDescent="0.3">
      <c r="A19" s="24" t="s">
        <v>11</v>
      </c>
      <c r="B19" s="24" t="s">
        <v>12</v>
      </c>
      <c r="C19" s="24" t="s">
        <v>13</v>
      </c>
      <c r="D19" s="25" t="s">
        <v>14</v>
      </c>
    </row>
    <row r="20" spans="1:8" x14ac:dyDescent="0.3">
      <c r="A20" s="26" t="s">
        <v>15</v>
      </c>
      <c r="B20" s="27"/>
      <c r="C20" s="27"/>
      <c r="D20" s="28"/>
      <c r="F20" s="29"/>
    </row>
    <row r="21" spans="1:8" ht="28.5" customHeight="1" x14ac:dyDescent="0.3">
      <c r="A21" s="30">
        <v>1</v>
      </c>
      <c r="B21" s="31" t="s">
        <v>16</v>
      </c>
      <c r="C21" s="32" t="s">
        <v>17</v>
      </c>
      <c r="D21" s="33">
        <v>379</v>
      </c>
      <c r="E21" s="33">
        <v>302</v>
      </c>
      <c r="F21" s="29">
        <f t="shared" ref="F21:F84" si="0">D21/E21</f>
        <v>1.2549668874172186</v>
      </c>
      <c r="G21" s="33">
        <v>302</v>
      </c>
      <c r="H21" s="2">
        <f>D21/G21</f>
        <v>1.2549668874172186</v>
      </c>
    </row>
    <row r="22" spans="1:8" ht="28.5" customHeight="1" x14ac:dyDescent="0.3">
      <c r="A22" s="30">
        <v>2</v>
      </c>
      <c r="B22" s="31" t="s">
        <v>18</v>
      </c>
      <c r="C22" s="32" t="s">
        <v>17</v>
      </c>
      <c r="D22" s="33">
        <v>1185</v>
      </c>
      <c r="E22" s="33">
        <v>908</v>
      </c>
      <c r="F22" s="29">
        <f t="shared" si="0"/>
        <v>1.3050660792951543</v>
      </c>
      <c r="G22" s="33">
        <v>908</v>
      </c>
      <c r="H22" s="2">
        <f t="shared" ref="H22:H84" si="1">D22/G22</f>
        <v>1.3050660792951543</v>
      </c>
    </row>
    <row r="23" spans="1:8" ht="28.5" customHeight="1" x14ac:dyDescent="0.3">
      <c r="A23" s="30">
        <v>3</v>
      </c>
      <c r="B23" s="31" t="s">
        <v>19</v>
      </c>
      <c r="C23" s="32" t="s">
        <v>17</v>
      </c>
      <c r="D23" s="33">
        <v>379</v>
      </c>
      <c r="E23" s="33">
        <v>302</v>
      </c>
      <c r="F23" s="29">
        <f t="shared" si="0"/>
        <v>1.2549668874172186</v>
      </c>
      <c r="G23" s="33">
        <v>302</v>
      </c>
      <c r="H23" s="2">
        <f t="shared" si="1"/>
        <v>1.2549668874172186</v>
      </c>
    </row>
    <row r="24" spans="1:8" ht="28.5" customHeight="1" x14ac:dyDescent="0.3">
      <c r="A24" s="30">
        <v>4</v>
      </c>
      <c r="B24" s="31" t="s">
        <v>20</v>
      </c>
      <c r="C24" s="32" t="s">
        <v>17</v>
      </c>
      <c r="D24" s="33">
        <v>4002</v>
      </c>
      <c r="E24" s="33">
        <v>3353</v>
      </c>
      <c r="F24" s="29">
        <f t="shared" si="0"/>
        <v>1.19355800775425</v>
      </c>
      <c r="G24" s="33">
        <v>3353</v>
      </c>
      <c r="H24" s="2">
        <f t="shared" si="1"/>
        <v>1.19355800775425</v>
      </c>
    </row>
    <row r="25" spans="1:8" ht="28.5" customHeight="1" x14ac:dyDescent="0.3">
      <c r="A25" s="30">
        <v>5</v>
      </c>
      <c r="B25" s="31" t="s">
        <v>21</v>
      </c>
      <c r="C25" s="32" t="s">
        <v>17</v>
      </c>
      <c r="D25" s="33">
        <v>1041</v>
      </c>
      <c r="E25" s="33">
        <v>1233</v>
      </c>
      <c r="F25" s="29">
        <f t="shared" si="0"/>
        <v>0.84428223844282235</v>
      </c>
      <c r="G25" s="33">
        <v>1233</v>
      </c>
      <c r="H25" s="2">
        <f t="shared" si="1"/>
        <v>0.84428223844282235</v>
      </c>
    </row>
    <row r="26" spans="1:8" ht="28.5" customHeight="1" x14ac:dyDescent="0.3">
      <c r="A26" s="30">
        <v>6</v>
      </c>
      <c r="B26" s="31" t="s">
        <v>22</v>
      </c>
      <c r="C26" s="32" t="s">
        <v>17</v>
      </c>
      <c r="D26" s="33">
        <v>606</v>
      </c>
      <c r="E26" s="33">
        <v>396</v>
      </c>
      <c r="F26" s="29">
        <f t="shared" si="0"/>
        <v>1.5303030303030303</v>
      </c>
      <c r="G26" s="33">
        <v>396</v>
      </c>
      <c r="H26" s="2">
        <f t="shared" si="1"/>
        <v>1.5303030303030303</v>
      </c>
    </row>
    <row r="27" spans="1:8" ht="28.5" customHeight="1" x14ac:dyDescent="0.3">
      <c r="A27" s="30">
        <v>7</v>
      </c>
      <c r="B27" s="31" t="s">
        <v>23</v>
      </c>
      <c r="C27" s="32" t="s">
        <v>17</v>
      </c>
      <c r="D27" s="33">
        <v>1610</v>
      </c>
      <c r="E27" s="33">
        <v>1071</v>
      </c>
      <c r="F27" s="29">
        <f t="shared" si="0"/>
        <v>1.5032679738562091</v>
      </c>
      <c r="G27" s="33">
        <v>1071</v>
      </c>
      <c r="H27" s="2">
        <f t="shared" si="1"/>
        <v>1.5032679738562091</v>
      </c>
    </row>
    <row r="28" spans="1:8" ht="28.5" customHeight="1" x14ac:dyDescent="0.3">
      <c r="A28" s="30">
        <v>8</v>
      </c>
      <c r="B28" s="31" t="s">
        <v>24</v>
      </c>
      <c r="C28" s="32" t="s">
        <v>17</v>
      </c>
      <c r="D28" s="33">
        <v>388</v>
      </c>
      <c r="E28" s="33">
        <v>260</v>
      </c>
      <c r="F28" s="29">
        <f t="shared" si="0"/>
        <v>1.4923076923076923</v>
      </c>
      <c r="G28" s="33">
        <v>260</v>
      </c>
      <c r="H28" s="2">
        <f t="shared" si="1"/>
        <v>1.4923076923076923</v>
      </c>
    </row>
    <row r="29" spans="1:8" ht="28.5" customHeight="1" x14ac:dyDescent="0.3">
      <c r="A29" s="30">
        <v>9</v>
      </c>
      <c r="B29" s="31" t="s">
        <v>25</v>
      </c>
      <c r="C29" s="32" t="s">
        <v>17</v>
      </c>
      <c r="D29" s="33">
        <v>2745</v>
      </c>
      <c r="E29" s="33">
        <v>1839</v>
      </c>
      <c r="F29" s="29">
        <f t="shared" si="0"/>
        <v>1.4926590538336053</v>
      </c>
      <c r="G29" s="33">
        <v>1839</v>
      </c>
      <c r="H29" s="2">
        <f t="shared" si="1"/>
        <v>1.4926590538336053</v>
      </c>
    </row>
    <row r="30" spans="1:8" ht="28.5" customHeight="1" x14ac:dyDescent="0.3">
      <c r="A30" s="30">
        <v>10</v>
      </c>
      <c r="B30" s="31" t="s">
        <v>26</v>
      </c>
      <c r="C30" s="32" t="s">
        <v>17</v>
      </c>
      <c r="D30" s="33">
        <v>4057</v>
      </c>
      <c r="E30" s="33">
        <v>2608</v>
      </c>
      <c r="F30" s="29">
        <f t="shared" si="0"/>
        <v>1.5555981595092025</v>
      </c>
      <c r="G30" s="33">
        <v>2608</v>
      </c>
      <c r="H30" s="2">
        <f t="shared" si="1"/>
        <v>1.5555981595092025</v>
      </c>
    </row>
    <row r="31" spans="1:8" ht="28.5" customHeight="1" x14ac:dyDescent="0.3">
      <c r="A31" s="30">
        <v>11</v>
      </c>
      <c r="B31" s="31" t="s">
        <v>27</v>
      </c>
      <c r="C31" s="32" t="s">
        <v>17</v>
      </c>
      <c r="D31" s="33">
        <v>3717</v>
      </c>
      <c r="E31" s="33">
        <v>2305</v>
      </c>
      <c r="F31" s="29">
        <f t="shared" si="0"/>
        <v>1.612581344902386</v>
      </c>
      <c r="G31" s="33">
        <v>2305</v>
      </c>
      <c r="H31" s="2">
        <f t="shared" si="1"/>
        <v>1.612581344902386</v>
      </c>
    </row>
    <row r="32" spans="1:8" ht="28.5" customHeight="1" x14ac:dyDescent="0.3">
      <c r="A32" s="30">
        <v>12</v>
      </c>
      <c r="B32" s="31" t="s">
        <v>28</v>
      </c>
      <c r="C32" s="32" t="s">
        <v>17</v>
      </c>
      <c r="D32" s="33">
        <v>2029</v>
      </c>
      <c r="E32" s="33">
        <v>1304</v>
      </c>
      <c r="F32" s="29">
        <f t="shared" si="0"/>
        <v>1.5559815950920246</v>
      </c>
      <c r="G32" s="33">
        <v>1304</v>
      </c>
      <c r="H32" s="2">
        <f t="shared" si="1"/>
        <v>1.5559815950920246</v>
      </c>
    </row>
    <row r="33" spans="1:8" ht="28.5" customHeight="1" x14ac:dyDescent="0.3">
      <c r="A33" s="30">
        <v>13</v>
      </c>
      <c r="B33" s="31" t="s">
        <v>29</v>
      </c>
      <c r="C33" s="32" t="s">
        <v>17</v>
      </c>
      <c r="D33" s="33">
        <v>4024</v>
      </c>
      <c r="E33" s="33">
        <v>4284</v>
      </c>
      <c r="F33" s="29">
        <f t="shared" si="0"/>
        <v>0.93930905695611577</v>
      </c>
      <c r="G33" s="33">
        <v>4284</v>
      </c>
      <c r="H33" s="2">
        <f t="shared" si="1"/>
        <v>0.93930905695611577</v>
      </c>
    </row>
    <row r="34" spans="1:8" ht="28.5" hidden="1" customHeight="1" x14ac:dyDescent="0.3">
      <c r="A34" s="30">
        <v>14</v>
      </c>
      <c r="B34" s="31" t="s">
        <v>30</v>
      </c>
      <c r="C34" s="32" t="s">
        <v>17</v>
      </c>
      <c r="D34" s="33">
        <v>12877</v>
      </c>
      <c r="E34" s="33">
        <v>8570</v>
      </c>
      <c r="F34" s="29">
        <f t="shared" si="0"/>
        <v>1.5025670945157525</v>
      </c>
      <c r="G34" s="33">
        <v>8570</v>
      </c>
      <c r="H34" s="2">
        <f t="shared" si="1"/>
        <v>1.5025670945157525</v>
      </c>
    </row>
    <row r="35" spans="1:8" ht="28.5" hidden="1" customHeight="1" x14ac:dyDescent="0.3">
      <c r="A35" s="30">
        <v>15</v>
      </c>
      <c r="B35" s="31" t="s">
        <v>31</v>
      </c>
      <c r="C35" s="32" t="s">
        <v>17</v>
      </c>
      <c r="D35" s="33">
        <v>14201</v>
      </c>
      <c r="E35" s="33">
        <v>9500</v>
      </c>
      <c r="F35" s="29">
        <f t="shared" si="0"/>
        <v>1.494842105263158</v>
      </c>
      <c r="G35" s="33">
        <v>9500</v>
      </c>
      <c r="H35" s="2">
        <f t="shared" si="1"/>
        <v>1.494842105263158</v>
      </c>
    </row>
    <row r="36" spans="1:8" ht="28.5" hidden="1" customHeight="1" x14ac:dyDescent="0.3">
      <c r="A36" s="30">
        <v>16</v>
      </c>
      <c r="B36" s="31" t="s">
        <v>32</v>
      </c>
      <c r="C36" s="32" t="s">
        <v>17</v>
      </c>
      <c r="D36" s="33">
        <v>12877</v>
      </c>
      <c r="E36" s="33">
        <v>8570</v>
      </c>
      <c r="F36" s="29">
        <f t="shared" si="0"/>
        <v>1.5025670945157525</v>
      </c>
      <c r="G36" s="33">
        <v>8570</v>
      </c>
      <c r="H36" s="2">
        <f t="shared" si="1"/>
        <v>1.5025670945157525</v>
      </c>
    </row>
    <row r="37" spans="1:8" ht="28.5" customHeight="1" x14ac:dyDescent="0.3">
      <c r="A37" s="30">
        <v>14</v>
      </c>
      <c r="B37" s="31" t="s">
        <v>33</v>
      </c>
      <c r="C37" s="32" t="s">
        <v>17</v>
      </c>
      <c r="D37" s="33">
        <v>568</v>
      </c>
      <c r="E37" s="33">
        <v>354</v>
      </c>
      <c r="F37" s="29">
        <f t="shared" si="0"/>
        <v>1.6045197740112995</v>
      </c>
      <c r="G37" s="33">
        <v>354</v>
      </c>
      <c r="H37" s="2">
        <f t="shared" si="1"/>
        <v>1.6045197740112995</v>
      </c>
    </row>
    <row r="38" spans="1:8" ht="28.5" customHeight="1" x14ac:dyDescent="0.3">
      <c r="A38" s="30">
        <v>15</v>
      </c>
      <c r="B38" s="31" t="s">
        <v>34</v>
      </c>
      <c r="C38" s="32" t="s">
        <v>17</v>
      </c>
      <c r="D38" s="33">
        <v>427</v>
      </c>
      <c r="E38" s="33">
        <v>274</v>
      </c>
      <c r="F38" s="29">
        <f t="shared" si="0"/>
        <v>1.5583941605839415</v>
      </c>
      <c r="G38" s="33">
        <v>274</v>
      </c>
      <c r="H38" s="2">
        <f t="shared" si="1"/>
        <v>1.5583941605839415</v>
      </c>
    </row>
    <row r="39" spans="1:8" ht="28.5" customHeight="1" x14ac:dyDescent="0.3">
      <c r="A39" s="30">
        <v>16</v>
      </c>
      <c r="B39" s="31" t="s">
        <v>35</v>
      </c>
      <c r="C39" s="32" t="s">
        <v>17</v>
      </c>
      <c r="D39" s="33">
        <v>1610</v>
      </c>
      <c r="E39" s="33">
        <v>1304</v>
      </c>
      <c r="F39" s="29">
        <f t="shared" si="0"/>
        <v>1.2346625766871167</v>
      </c>
      <c r="G39" s="33">
        <v>1304</v>
      </c>
      <c r="H39" s="2">
        <f t="shared" si="1"/>
        <v>1.2346625766871167</v>
      </c>
    </row>
    <row r="40" spans="1:8" ht="28.5" hidden="1" customHeight="1" x14ac:dyDescent="0.3">
      <c r="A40" s="30">
        <v>20</v>
      </c>
      <c r="B40" s="31" t="s">
        <v>36</v>
      </c>
      <c r="C40" s="32" t="s">
        <v>17</v>
      </c>
      <c r="D40" s="33">
        <v>9086</v>
      </c>
      <c r="E40" s="33">
        <v>6146</v>
      </c>
      <c r="F40" s="29">
        <f t="shared" si="0"/>
        <v>1.4783599088838268</v>
      </c>
      <c r="G40" s="33">
        <v>6146</v>
      </c>
      <c r="H40" s="2">
        <f t="shared" si="1"/>
        <v>1.4783599088838268</v>
      </c>
    </row>
    <row r="41" spans="1:8" ht="28.5" hidden="1" customHeight="1" x14ac:dyDescent="0.3">
      <c r="A41" s="30">
        <v>21</v>
      </c>
      <c r="B41" s="31" t="s">
        <v>37</v>
      </c>
      <c r="C41" s="32" t="s">
        <v>17</v>
      </c>
      <c r="D41" s="33">
        <v>12305</v>
      </c>
      <c r="E41" s="33">
        <v>8289</v>
      </c>
      <c r="F41" s="29">
        <f t="shared" si="0"/>
        <v>1.4844975268428038</v>
      </c>
      <c r="G41" s="33">
        <v>8289</v>
      </c>
      <c r="H41" s="2">
        <f t="shared" si="1"/>
        <v>1.4844975268428038</v>
      </c>
    </row>
    <row r="42" spans="1:8" ht="28.5" hidden="1" customHeight="1" x14ac:dyDescent="0.3">
      <c r="A42" s="30">
        <v>22</v>
      </c>
      <c r="B42" s="31" t="s">
        <v>38</v>
      </c>
      <c r="C42" s="32" t="s">
        <v>17</v>
      </c>
      <c r="D42" s="33">
        <v>10981</v>
      </c>
      <c r="E42" s="33">
        <v>7358</v>
      </c>
      <c r="F42" s="29">
        <f t="shared" si="0"/>
        <v>1.4923892362054907</v>
      </c>
      <c r="G42" s="33">
        <v>7358</v>
      </c>
      <c r="H42" s="2">
        <f t="shared" si="1"/>
        <v>1.4923892362054907</v>
      </c>
    </row>
    <row r="43" spans="1:8" ht="28.5" customHeight="1" x14ac:dyDescent="0.3">
      <c r="A43" s="30">
        <v>17</v>
      </c>
      <c r="B43" s="31" t="s">
        <v>39</v>
      </c>
      <c r="C43" s="32" t="s">
        <v>17</v>
      </c>
      <c r="D43" s="33">
        <v>1239</v>
      </c>
      <c r="E43" s="33">
        <v>768</v>
      </c>
      <c r="F43" s="29">
        <f t="shared" si="0"/>
        <v>1.61328125</v>
      </c>
      <c r="G43" s="33">
        <v>768</v>
      </c>
      <c r="H43" s="2">
        <f t="shared" si="1"/>
        <v>1.61328125</v>
      </c>
    </row>
    <row r="44" spans="1:8" ht="28.5" customHeight="1" x14ac:dyDescent="0.3">
      <c r="A44" s="30">
        <v>18</v>
      </c>
      <c r="B44" s="31" t="s">
        <v>40</v>
      </c>
      <c r="C44" s="32" t="s">
        <v>17</v>
      </c>
      <c r="D44" s="33">
        <v>606</v>
      </c>
      <c r="E44" s="33">
        <v>419</v>
      </c>
      <c r="F44" s="29">
        <f t="shared" si="0"/>
        <v>1.4463007159904535</v>
      </c>
      <c r="G44" s="33">
        <v>419</v>
      </c>
      <c r="H44" s="2">
        <f t="shared" si="1"/>
        <v>1.4463007159904535</v>
      </c>
    </row>
    <row r="45" spans="1:8" ht="28.5" customHeight="1" x14ac:dyDescent="0.3">
      <c r="A45" s="30">
        <v>19</v>
      </c>
      <c r="B45" s="31" t="s">
        <v>41</v>
      </c>
      <c r="C45" s="32" t="s">
        <v>17</v>
      </c>
      <c r="D45" s="33">
        <v>6439</v>
      </c>
      <c r="E45" s="33">
        <v>4284</v>
      </c>
      <c r="F45" s="29">
        <f t="shared" si="0"/>
        <v>1.5030345471521942</v>
      </c>
      <c r="G45" s="33">
        <v>4284</v>
      </c>
      <c r="H45" s="2">
        <f t="shared" si="1"/>
        <v>1.5030345471521942</v>
      </c>
    </row>
    <row r="46" spans="1:8" ht="28.5" customHeight="1" x14ac:dyDescent="0.3">
      <c r="A46" s="30">
        <v>20</v>
      </c>
      <c r="B46" s="31" t="s">
        <v>42</v>
      </c>
      <c r="C46" s="32" t="s">
        <v>17</v>
      </c>
      <c r="D46" s="33">
        <v>2870</v>
      </c>
      <c r="E46" s="33">
        <v>1839</v>
      </c>
      <c r="F46" s="29">
        <f t="shared" si="0"/>
        <v>1.5606307775965198</v>
      </c>
      <c r="G46" s="33">
        <v>1839</v>
      </c>
      <c r="H46" s="2">
        <f t="shared" si="1"/>
        <v>1.5606307775965198</v>
      </c>
    </row>
    <row r="47" spans="1:8" ht="28.5" customHeight="1" x14ac:dyDescent="0.3">
      <c r="A47" s="30">
        <v>21</v>
      </c>
      <c r="B47" s="31" t="s">
        <v>43</v>
      </c>
      <c r="C47" s="32" t="s">
        <v>17</v>
      </c>
      <c r="D47" s="33">
        <v>3200</v>
      </c>
      <c r="E47" s="33">
        <v>2002</v>
      </c>
      <c r="F47" s="29">
        <f t="shared" si="0"/>
        <v>1.5984015984015985</v>
      </c>
      <c r="G47" s="33">
        <v>2002</v>
      </c>
      <c r="H47" s="2">
        <f t="shared" si="1"/>
        <v>1.5984015984015985</v>
      </c>
    </row>
    <row r="48" spans="1:8" ht="28.5" customHeight="1" x14ac:dyDescent="0.3">
      <c r="A48" s="30">
        <v>22</v>
      </c>
      <c r="B48" s="31" t="s">
        <v>44</v>
      </c>
      <c r="C48" s="32" t="s">
        <v>17</v>
      </c>
      <c r="D48" s="33">
        <v>2973</v>
      </c>
      <c r="E48" s="33">
        <v>2424</v>
      </c>
      <c r="F48" s="29">
        <f t="shared" si="0"/>
        <v>1.2264851485148516</v>
      </c>
      <c r="G48" s="33">
        <v>2424</v>
      </c>
      <c r="H48" s="2">
        <f t="shared" si="1"/>
        <v>1.2264851485148516</v>
      </c>
    </row>
    <row r="49" spans="1:8" ht="28.5" customHeight="1" x14ac:dyDescent="0.3">
      <c r="A49" s="30">
        <v>23</v>
      </c>
      <c r="B49" s="31" t="s">
        <v>45</v>
      </c>
      <c r="C49" s="32" t="s">
        <v>17</v>
      </c>
      <c r="D49" s="33">
        <v>10752</v>
      </c>
      <c r="E49" s="33">
        <v>6471</v>
      </c>
      <c r="F49" s="29">
        <f t="shared" si="0"/>
        <v>1.6615669911914697</v>
      </c>
      <c r="G49" s="33">
        <v>6471</v>
      </c>
      <c r="H49" s="2">
        <f t="shared" si="1"/>
        <v>1.6615669911914697</v>
      </c>
    </row>
    <row r="50" spans="1:8" ht="28.5" customHeight="1" x14ac:dyDescent="0.3">
      <c r="A50" s="30">
        <v>24</v>
      </c>
      <c r="B50" s="31" t="s">
        <v>46</v>
      </c>
      <c r="C50" s="32" t="s">
        <v>17</v>
      </c>
      <c r="D50" s="33">
        <v>2888</v>
      </c>
      <c r="E50" s="33">
        <v>1909</v>
      </c>
      <c r="F50" s="29">
        <f t="shared" si="0"/>
        <v>1.5128339444735464</v>
      </c>
      <c r="G50" s="33">
        <v>1909</v>
      </c>
      <c r="H50" s="2">
        <f t="shared" si="1"/>
        <v>1.5128339444735464</v>
      </c>
    </row>
    <row r="51" spans="1:8" ht="28.5" customHeight="1" x14ac:dyDescent="0.3">
      <c r="A51" s="30">
        <v>25</v>
      </c>
      <c r="B51" s="31" t="s">
        <v>47</v>
      </c>
      <c r="C51" s="32" t="s">
        <v>17</v>
      </c>
      <c r="D51" s="33">
        <v>2029</v>
      </c>
      <c r="E51" s="33">
        <v>1304</v>
      </c>
      <c r="F51" s="29">
        <f t="shared" si="0"/>
        <v>1.5559815950920246</v>
      </c>
      <c r="G51" s="33">
        <v>1304</v>
      </c>
      <c r="H51" s="2">
        <f t="shared" si="1"/>
        <v>1.5559815950920246</v>
      </c>
    </row>
    <row r="52" spans="1:8" ht="28.5" customHeight="1" x14ac:dyDescent="0.3">
      <c r="A52" s="30">
        <v>26</v>
      </c>
      <c r="B52" s="31" t="s">
        <v>48</v>
      </c>
      <c r="C52" s="32" t="s">
        <v>17</v>
      </c>
      <c r="D52" s="33">
        <v>9747</v>
      </c>
      <c r="E52" s="33">
        <v>6146</v>
      </c>
      <c r="F52" s="29">
        <f t="shared" si="0"/>
        <v>1.5859095346566874</v>
      </c>
      <c r="G52" s="33">
        <v>6146</v>
      </c>
      <c r="H52" s="2">
        <f t="shared" si="1"/>
        <v>1.5859095346566874</v>
      </c>
    </row>
    <row r="53" spans="1:8" ht="28.5" customHeight="1" x14ac:dyDescent="0.3">
      <c r="A53" s="30">
        <v>27</v>
      </c>
      <c r="B53" s="31" t="s">
        <v>49</v>
      </c>
      <c r="C53" s="32" t="s">
        <v>17</v>
      </c>
      <c r="D53" s="33">
        <v>5095</v>
      </c>
      <c r="E53" s="33">
        <v>3306</v>
      </c>
      <c r="F53" s="29">
        <f t="shared" si="0"/>
        <v>1.5411373260738053</v>
      </c>
      <c r="G53" s="33">
        <v>3306</v>
      </c>
      <c r="H53" s="2">
        <f t="shared" si="1"/>
        <v>1.5411373260738053</v>
      </c>
    </row>
    <row r="54" spans="1:8" ht="28.5" customHeight="1" x14ac:dyDescent="0.3">
      <c r="A54" s="30">
        <v>28</v>
      </c>
      <c r="B54" s="31" t="s">
        <v>50</v>
      </c>
      <c r="C54" s="32" t="s">
        <v>17</v>
      </c>
      <c r="D54" s="33">
        <v>5491</v>
      </c>
      <c r="E54" s="33">
        <v>3678</v>
      </c>
      <c r="F54" s="29">
        <f t="shared" si="0"/>
        <v>1.4929309407286568</v>
      </c>
      <c r="G54" s="33">
        <v>3678</v>
      </c>
      <c r="H54" s="2">
        <f t="shared" si="1"/>
        <v>1.4929309407286568</v>
      </c>
    </row>
    <row r="55" spans="1:8" ht="28.5" customHeight="1" x14ac:dyDescent="0.3">
      <c r="A55" s="30">
        <v>29</v>
      </c>
      <c r="B55" s="31" t="s">
        <v>51</v>
      </c>
      <c r="C55" s="32" t="s">
        <v>17</v>
      </c>
      <c r="D55" s="33">
        <v>13556</v>
      </c>
      <c r="E55" s="33">
        <v>8754</v>
      </c>
      <c r="F55" s="29">
        <f t="shared" si="0"/>
        <v>1.5485492346355951</v>
      </c>
      <c r="G55" s="33">
        <v>8754</v>
      </c>
      <c r="H55" s="2">
        <f t="shared" si="1"/>
        <v>1.5485492346355951</v>
      </c>
    </row>
    <row r="56" spans="1:8" ht="28.5" customHeight="1" x14ac:dyDescent="0.3">
      <c r="A56" s="30">
        <v>30</v>
      </c>
      <c r="B56" s="31" t="s">
        <v>52</v>
      </c>
      <c r="C56" s="32" t="s">
        <v>17</v>
      </c>
      <c r="D56" s="33">
        <v>1896</v>
      </c>
      <c r="E56" s="33">
        <v>1212</v>
      </c>
      <c r="F56" s="29">
        <f t="shared" si="0"/>
        <v>1.5643564356435644</v>
      </c>
      <c r="G56" s="33">
        <v>1212</v>
      </c>
      <c r="H56" s="2">
        <f t="shared" si="1"/>
        <v>1.5643564356435644</v>
      </c>
    </row>
    <row r="57" spans="1:8" ht="28.5" customHeight="1" x14ac:dyDescent="0.3">
      <c r="A57" s="30">
        <v>31</v>
      </c>
      <c r="B57" s="31" t="s">
        <v>53</v>
      </c>
      <c r="C57" s="32" t="s">
        <v>17</v>
      </c>
      <c r="D57" s="33">
        <v>2973</v>
      </c>
      <c r="E57" s="33">
        <v>2424</v>
      </c>
      <c r="F57" s="29">
        <f t="shared" si="0"/>
        <v>1.2264851485148516</v>
      </c>
      <c r="G57" s="33">
        <v>2424</v>
      </c>
      <c r="H57" s="2">
        <f t="shared" si="1"/>
        <v>1.2264851485148516</v>
      </c>
    </row>
    <row r="58" spans="1:8" ht="28.5" customHeight="1" x14ac:dyDescent="0.3">
      <c r="A58" s="30">
        <v>32</v>
      </c>
      <c r="B58" s="31" t="s">
        <v>54</v>
      </c>
      <c r="C58" s="32" t="s">
        <v>17</v>
      </c>
      <c r="D58" s="33">
        <v>4459</v>
      </c>
      <c r="E58" s="33">
        <v>3634</v>
      </c>
      <c r="F58" s="29">
        <f t="shared" si="0"/>
        <v>1.2270225646670336</v>
      </c>
      <c r="G58" s="33">
        <v>3634</v>
      </c>
      <c r="H58" s="2">
        <f t="shared" si="1"/>
        <v>1.2270225646670336</v>
      </c>
    </row>
    <row r="59" spans="1:8" ht="28.5" customHeight="1" x14ac:dyDescent="0.3">
      <c r="A59" s="30">
        <v>33</v>
      </c>
      <c r="B59" s="31" t="s">
        <v>55</v>
      </c>
      <c r="C59" s="32" t="s">
        <v>17</v>
      </c>
      <c r="D59" s="33">
        <v>1486</v>
      </c>
      <c r="E59" s="33">
        <v>1212</v>
      </c>
      <c r="F59" s="29">
        <f t="shared" si="0"/>
        <v>1.226072607260726</v>
      </c>
      <c r="G59" s="33">
        <v>1212</v>
      </c>
      <c r="H59" s="2">
        <f t="shared" si="1"/>
        <v>1.226072607260726</v>
      </c>
    </row>
    <row r="60" spans="1:8" ht="28.5" customHeight="1" x14ac:dyDescent="0.3">
      <c r="A60" s="30">
        <v>34</v>
      </c>
      <c r="B60" s="31" t="s">
        <v>56</v>
      </c>
      <c r="C60" s="32" t="s">
        <v>17</v>
      </c>
      <c r="D60" s="33">
        <v>2973</v>
      </c>
      <c r="E60" s="33">
        <v>2424</v>
      </c>
      <c r="F60" s="29">
        <f t="shared" si="0"/>
        <v>1.2264851485148516</v>
      </c>
      <c r="G60" s="33">
        <v>2424</v>
      </c>
      <c r="H60" s="2">
        <f t="shared" si="1"/>
        <v>1.2264851485148516</v>
      </c>
    </row>
    <row r="61" spans="1:8" ht="28.5" customHeight="1" x14ac:dyDescent="0.3">
      <c r="A61" s="30">
        <v>35</v>
      </c>
      <c r="B61" s="31" t="s">
        <v>57</v>
      </c>
      <c r="C61" s="32" t="s">
        <v>17</v>
      </c>
      <c r="D61" s="33">
        <v>379</v>
      </c>
      <c r="E61" s="33">
        <v>302</v>
      </c>
      <c r="F61" s="29">
        <f t="shared" si="0"/>
        <v>1.2549668874172186</v>
      </c>
      <c r="G61" s="33">
        <v>302</v>
      </c>
      <c r="H61" s="2">
        <f t="shared" si="1"/>
        <v>1.2549668874172186</v>
      </c>
    </row>
    <row r="62" spans="1:8" ht="28.5" customHeight="1" x14ac:dyDescent="0.3">
      <c r="A62" s="30">
        <v>36</v>
      </c>
      <c r="B62" s="31" t="s">
        <v>58</v>
      </c>
      <c r="C62" s="32" t="s">
        <v>17</v>
      </c>
      <c r="D62" s="33">
        <v>711</v>
      </c>
      <c r="E62" s="33">
        <v>606</v>
      </c>
      <c r="F62" s="29">
        <f t="shared" si="0"/>
        <v>1.1732673267326732</v>
      </c>
      <c r="G62" s="33">
        <v>606</v>
      </c>
      <c r="H62" s="2">
        <f t="shared" si="1"/>
        <v>1.1732673267326732</v>
      </c>
    </row>
    <row r="63" spans="1:8" ht="37.5" hidden="1" x14ac:dyDescent="0.3">
      <c r="A63" s="30">
        <v>43</v>
      </c>
      <c r="B63" s="31" t="s">
        <v>59</v>
      </c>
      <c r="C63" s="32" t="s">
        <v>17</v>
      </c>
      <c r="D63" s="33">
        <v>1896</v>
      </c>
      <c r="E63" s="33">
        <v>1212</v>
      </c>
      <c r="F63" s="29">
        <f t="shared" si="0"/>
        <v>1.5643564356435644</v>
      </c>
      <c r="G63" s="33">
        <v>1212</v>
      </c>
      <c r="H63" s="2">
        <f t="shared" si="1"/>
        <v>1.5643564356435644</v>
      </c>
    </row>
    <row r="64" spans="1:8" ht="30" customHeight="1" x14ac:dyDescent="0.3">
      <c r="A64" s="30">
        <v>37</v>
      </c>
      <c r="B64" s="31" t="s">
        <v>60</v>
      </c>
      <c r="C64" s="32" t="s">
        <v>17</v>
      </c>
      <c r="D64" s="33">
        <v>1486</v>
      </c>
      <c r="E64" s="33">
        <v>1212</v>
      </c>
      <c r="F64" s="29">
        <f t="shared" si="0"/>
        <v>1.226072607260726</v>
      </c>
      <c r="G64" s="33">
        <v>1212</v>
      </c>
      <c r="H64" s="2">
        <f t="shared" si="1"/>
        <v>1.226072607260726</v>
      </c>
    </row>
    <row r="65" spans="1:8" ht="30" customHeight="1" x14ac:dyDescent="0.3">
      <c r="A65" s="30">
        <v>38</v>
      </c>
      <c r="B65" s="31" t="s">
        <v>61</v>
      </c>
      <c r="C65" s="32" t="s">
        <v>17</v>
      </c>
      <c r="D65" s="33">
        <v>743</v>
      </c>
      <c r="E65" s="33">
        <v>606</v>
      </c>
      <c r="F65" s="29">
        <f t="shared" si="0"/>
        <v>1.226072607260726</v>
      </c>
      <c r="G65" s="33">
        <v>606</v>
      </c>
      <c r="H65" s="2">
        <f t="shared" si="1"/>
        <v>1.226072607260726</v>
      </c>
    </row>
    <row r="66" spans="1:8" ht="30" customHeight="1" x14ac:dyDescent="0.3">
      <c r="A66" s="30">
        <v>39</v>
      </c>
      <c r="B66" s="31" t="s">
        <v>62</v>
      </c>
      <c r="C66" s="32" t="s">
        <v>17</v>
      </c>
      <c r="D66" s="33">
        <v>297</v>
      </c>
      <c r="E66" s="33">
        <v>242</v>
      </c>
      <c r="F66" s="29">
        <f t="shared" si="0"/>
        <v>1.2272727272727273</v>
      </c>
      <c r="G66" s="33">
        <v>242</v>
      </c>
      <c r="H66" s="2">
        <f t="shared" si="1"/>
        <v>1.2272727272727273</v>
      </c>
    </row>
    <row r="67" spans="1:8" ht="30" customHeight="1" x14ac:dyDescent="0.3">
      <c r="A67" s="30">
        <v>40</v>
      </c>
      <c r="B67" s="31" t="s">
        <v>63</v>
      </c>
      <c r="C67" s="32" t="s">
        <v>17</v>
      </c>
      <c r="D67" s="33">
        <v>181</v>
      </c>
      <c r="E67" s="33">
        <v>151</v>
      </c>
      <c r="F67" s="29">
        <f t="shared" si="0"/>
        <v>1.1986754966887416</v>
      </c>
      <c r="G67" s="33">
        <v>151</v>
      </c>
      <c r="H67" s="2">
        <f t="shared" si="1"/>
        <v>1.1986754966887416</v>
      </c>
    </row>
    <row r="68" spans="1:8" ht="30" customHeight="1" x14ac:dyDescent="0.3">
      <c r="A68" s="30">
        <v>41</v>
      </c>
      <c r="B68" s="31" t="s">
        <v>64</v>
      </c>
      <c r="C68" s="32" t="s">
        <v>17</v>
      </c>
      <c r="D68" s="33">
        <v>758</v>
      </c>
      <c r="E68" s="33">
        <v>606</v>
      </c>
      <c r="F68" s="29">
        <f t="shared" si="0"/>
        <v>1.2508250825082508</v>
      </c>
      <c r="G68" s="33">
        <v>606</v>
      </c>
      <c r="H68" s="2">
        <f t="shared" si="1"/>
        <v>1.2508250825082508</v>
      </c>
    </row>
    <row r="69" spans="1:8" ht="30" customHeight="1" x14ac:dyDescent="0.3">
      <c r="A69" s="30">
        <v>42</v>
      </c>
      <c r="B69" s="31" t="s">
        <v>65</v>
      </c>
      <c r="C69" s="32" t="s">
        <v>17</v>
      </c>
      <c r="D69" s="33">
        <v>226</v>
      </c>
      <c r="E69" s="33">
        <v>139</v>
      </c>
      <c r="F69" s="29">
        <f t="shared" si="0"/>
        <v>1.6258992805755397</v>
      </c>
      <c r="G69" s="33">
        <v>139</v>
      </c>
      <c r="H69" s="2">
        <f t="shared" si="1"/>
        <v>1.6258992805755397</v>
      </c>
    </row>
    <row r="70" spans="1:8" ht="30" customHeight="1" x14ac:dyDescent="0.3">
      <c r="A70" s="30">
        <v>43</v>
      </c>
      <c r="B70" s="31" t="s">
        <v>66</v>
      </c>
      <c r="C70" s="32" t="s">
        <v>17</v>
      </c>
      <c r="D70" s="33">
        <v>7822</v>
      </c>
      <c r="E70" s="33">
        <v>4654</v>
      </c>
      <c r="F70" s="29">
        <f t="shared" si="0"/>
        <v>1.6807047700902449</v>
      </c>
      <c r="G70" s="33">
        <v>4654</v>
      </c>
      <c r="H70" s="2">
        <f t="shared" si="1"/>
        <v>1.6807047700902449</v>
      </c>
    </row>
    <row r="71" spans="1:8" ht="30" customHeight="1" x14ac:dyDescent="0.3">
      <c r="A71" s="30">
        <v>44</v>
      </c>
      <c r="B71" s="31" t="s">
        <v>67</v>
      </c>
      <c r="C71" s="32" t="s">
        <v>17</v>
      </c>
      <c r="D71" s="33">
        <v>782</v>
      </c>
      <c r="E71" s="33">
        <v>465</v>
      </c>
      <c r="F71" s="29">
        <f t="shared" si="0"/>
        <v>1.6817204301075268</v>
      </c>
      <c r="G71" s="33">
        <v>465</v>
      </c>
      <c r="H71" s="2">
        <f t="shared" si="1"/>
        <v>1.6817204301075268</v>
      </c>
    </row>
    <row r="72" spans="1:8" ht="30" customHeight="1" x14ac:dyDescent="0.3">
      <c r="A72" s="30">
        <v>45</v>
      </c>
      <c r="B72" s="31" t="s">
        <v>68</v>
      </c>
      <c r="C72" s="32" t="s">
        <v>17</v>
      </c>
      <c r="D72" s="33">
        <v>1173</v>
      </c>
      <c r="E72" s="33">
        <v>698</v>
      </c>
      <c r="F72" s="29">
        <f t="shared" si="0"/>
        <v>1.680515759312321</v>
      </c>
      <c r="G72" s="33">
        <v>698</v>
      </c>
      <c r="H72" s="2">
        <f t="shared" si="1"/>
        <v>1.680515759312321</v>
      </c>
    </row>
    <row r="73" spans="1:8" ht="30" customHeight="1" x14ac:dyDescent="0.3">
      <c r="A73" s="30">
        <v>46</v>
      </c>
      <c r="B73" s="31" t="s">
        <v>69</v>
      </c>
      <c r="C73" s="32" t="s">
        <v>17</v>
      </c>
      <c r="D73" s="33">
        <v>361</v>
      </c>
      <c r="E73" s="33">
        <v>232</v>
      </c>
      <c r="F73" s="29">
        <f t="shared" si="0"/>
        <v>1.5560344827586208</v>
      </c>
      <c r="G73" s="33">
        <v>232</v>
      </c>
      <c r="H73" s="2">
        <f t="shared" si="1"/>
        <v>1.5560344827586208</v>
      </c>
    </row>
    <row r="74" spans="1:8" ht="30" customHeight="1" x14ac:dyDescent="0.3">
      <c r="A74" s="30">
        <v>47</v>
      </c>
      <c r="B74" s="31" t="s">
        <v>70</v>
      </c>
      <c r="C74" s="32" t="s">
        <v>17</v>
      </c>
      <c r="D74" s="33">
        <v>3610</v>
      </c>
      <c r="E74" s="33">
        <v>2327</v>
      </c>
      <c r="F74" s="29">
        <f t="shared" si="0"/>
        <v>1.5513536742587022</v>
      </c>
      <c r="G74" s="33">
        <v>2327</v>
      </c>
      <c r="H74" s="2">
        <f t="shared" si="1"/>
        <v>1.5513536742587022</v>
      </c>
    </row>
    <row r="75" spans="1:8" ht="30" customHeight="1" x14ac:dyDescent="0.3">
      <c r="A75" s="30">
        <v>48</v>
      </c>
      <c r="B75" s="31" t="s">
        <v>71</v>
      </c>
      <c r="C75" s="32" t="s">
        <v>17</v>
      </c>
      <c r="D75" s="33">
        <v>1444</v>
      </c>
      <c r="E75" s="33">
        <v>931</v>
      </c>
      <c r="F75" s="29">
        <f t="shared" si="0"/>
        <v>1.5510204081632653</v>
      </c>
      <c r="G75" s="33">
        <v>931</v>
      </c>
      <c r="H75" s="2">
        <f t="shared" si="1"/>
        <v>1.5510204081632653</v>
      </c>
    </row>
    <row r="76" spans="1:8" ht="30" customHeight="1" x14ac:dyDescent="0.3">
      <c r="A76" s="30">
        <v>49</v>
      </c>
      <c r="B76" s="31" t="s">
        <v>72</v>
      </c>
      <c r="C76" s="32" t="s">
        <v>17</v>
      </c>
      <c r="D76" s="33">
        <v>361</v>
      </c>
      <c r="E76" s="33">
        <v>232</v>
      </c>
      <c r="F76" s="29">
        <f t="shared" si="0"/>
        <v>1.5560344827586208</v>
      </c>
      <c r="G76" s="33">
        <v>232</v>
      </c>
      <c r="H76" s="2">
        <f t="shared" si="1"/>
        <v>1.5560344827586208</v>
      </c>
    </row>
    <row r="77" spans="1:8" ht="30" customHeight="1" x14ac:dyDescent="0.3">
      <c r="A77" s="30">
        <v>50</v>
      </c>
      <c r="B77" s="31" t="s">
        <v>73</v>
      </c>
      <c r="C77" s="32" t="s">
        <v>17</v>
      </c>
      <c r="D77" s="33">
        <v>722</v>
      </c>
      <c r="E77" s="33">
        <v>465</v>
      </c>
      <c r="F77" s="29">
        <f t="shared" si="0"/>
        <v>1.5526881720430108</v>
      </c>
      <c r="G77" s="33">
        <v>465</v>
      </c>
      <c r="H77" s="2">
        <f t="shared" si="1"/>
        <v>1.5526881720430108</v>
      </c>
    </row>
    <row r="78" spans="1:8" ht="30" customHeight="1" x14ac:dyDescent="0.3">
      <c r="A78" s="30">
        <v>51</v>
      </c>
      <c r="B78" s="31" t="s">
        <v>74</v>
      </c>
      <c r="C78" s="32" t="s">
        <v>17</v>
      </c>
      <c r="D78" s="33">
        <v>1083</v>
      </c>
      <c r="E78" s="33">
        <v>698</v>
      </c>
      <c r="F78" s="29">
        <f t="shared" si="0"/>
        <v>1.5515759312320916</v>
      </c>
      <c r="G78" s="33">
        <v>698</v>
      </c>
      <c r="H78" s="2">
        <f t="shared" si="1"/>
        <v>1.5515759312320916</v>
      </c>
    </row>
    <row r="79" spans="1:8" ht="30" customHeight="1" x14ac:dyDescent="0.3">
      <c r="A79" s="30">
        <v>52</v>
      </c>
      <c r="B79" s="31" t="s">
        <v>75</v>
      </c>
      <c r="C79" s="32" t="s">
        <v>17</v>
      </c>
      <c r="D79" s="33">
        <v>1038</v>
      </c>
      <c r="E79" s="33">
        <v>931</v>
      </c>
      <c r="F79" s="29">
        <f t="shared" si="0"/>
        <v>1.1149301825993556</v>
      </c>
      <c r="G79" s="33">
        <v>931</v>
      </c>
      <c r="H79" s="2">
        <f t="shared" si="1"/>
        <v>1.1149301825993556</v>
      </c>
    </row>
    <row r="80" spans="1:8" ht="30" customHeight="1" x14ac:dyDescent="0.3">
      <c r="A80" s="30">
        <v>53</v>
      </c>
      <c r="B80" s="31" t="s">
        <v>76</v>
      </c>
      <c r="C80" s="32" t="s">
        <v>17</v>
      </c>
      <c r="D80" s="33">
        <v>1263</v>
      </c>
      <c r="E80" s="33">
        <v>1163</v>
      </c>
      <c r="F80" s="29">
        <f t="shared" si="0"/>
        <v>1.0859845227858986</v>
      </c>
      <c r="G80" s="33">
        <v>1163</v>
      </c>
      <c r="H80" s="2">
        <f t="shared" si="1"/>
        <v>1.0859845227858986</v>
      </c>
    </row>
    <row r="81" spans="1:8" ht="30" customHeight="1" x14ac:dyDescent="0.3">
      <c r="A81" s="30">
        <v>54</v>
      </c>
      <c r="B81" s="31" t="s">
        <v>77</v>
      </c>
      <c r="C81" s="32" t="s">
        <v>17</v>
      </c>
      <c r="D81" s="33">
        <v>1038</v>
      </c>
      <c r="E81" s="33">
        <v>887</v>
      </c>
      <c r="F81" s="29">
        <f t="shared" si="0"/>
        <v>1.1702367531003381</v>
      </c>
      <c r="G81" s="33">
        <v>887</v>
      </c>
      <c r="H81" s="2">
        <f t="shared" si="1"/>
        <v>1.1702367531003381</v>
      </c>
    </row>
    <row r="82" spans="1:8" ht="30" customHeight="1" x14ac:dyDescent="0.3">
      <c r="A82" s="30">
        <v>55</v>
      </c>
      <c r="B82" s="31" t="s">
        <v>78</v>
      </c>
      <c r="C82" s="32" t="s">
        <v>17</v>
      </c>
      <c r="D82" s="33">
        <v>1158</v>
      </c>
      <c r="E82" s="33">
        <v>1048</v>
      </c>
      <c r="F82" s="29">
        <f t="shared" si="0"/>
        <v>1.1049618320610688</v>
      </c>
      <c r="G82" s="33">
        <v>1048</v>
      </c>
      <c r="H82" s="2">
        <f t="shared" si="1"/>
        <v>1.1049618320610688</v>
      </c>
    </row>
    <row r="83" spans="1:8" ht="30" customHeight="1" x14ac:dyDescent="0.3">
      <c r="A83" s="30">
        <v>56</v>
      </c>
      <c r="B83" s="31" t="s">
        <v>79</v>
      </c>
      <c r="C83" s="32" t="s">
        <v>17</v>
      </c>
      <c r="D83" s="33">
        <v>346</v>
      </c>
      <c r="E83" s="33">
        <v>349</v>
      </c>
      <c r="F83" s="29">
        <f t="shared" si="0"/>
        <v>0.99140401146131807</v>
      </c>
      <c r="G83" s="33">
        <v>349</v>
      </c>
      <c r="H83" s="2">
        <f t="shared" si="1"/>
        <v>0.99140401146131807</v>
      </c>
    </row>
    <row r="84" spans="1:8" ht="30" customHeight="1" x14ac:dyDescent="0.3">
      <c r="A84" s="30">
        <v>57</v>
      </c>
      <c r="B84" s="31" t="s">
        <v>80</v>
      </c>
      <c r="C84" s="32" t="s">
        <v>17</v>
      </c>
      <c r="D84" s="33">
        <v>542</v>
      </c>
      <c r="E84" s="33">
        <v>349</v>
      </c>
      <c r="F84" s="29">
        <f t="shared" si="0"/>
        <v>1.5530085959885387</v>
      </c>
      <c r="G84" s="33">
        <v>349</v>
      </c>
      <c r="H84" s="2">
        <f t="shared" si="1"/>
        <v>1.5530085959885387</v>
      </c>
    </row>
    <row r="85" spans="1:8" collapsed="1" x14ac:dyDescent="0.25"/>
  </sheetData>
  <mergeCells count="6">
    <mergeCell ref="C3:D3"/>
    <mergeCell ref="C4:D4"/>
    <mergeCell ref="A14:D14"/>
    <mergeCell ref="A15:D15"/>
    <mergeCell ref="A16:D16"/>
    <mergeCell ref="A17:D17"/>
  </mergeCells>
  <pageMargins left="0.78740157480314965" right="0.19685039370078741" top="0.39370078740157483" bottom="0.39370078740157483" header="0" footer="0"/>
  <pageSetup paperSize="9" scale="68" fitToHeight="19" orientation="portrait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Тарифы на 2016г</vt:lpstr>
      <vt:lpstr>Зубопротезное отделение</vt:lpstr>
      <vt:lpstr>'Зубопротезное отделение'!Заголовки_для_печати</vt:lpstr>
      <vt:lpstr>'Тарифы на 2016г'!Заголовки_для_печати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2016-12-19T01:59:59Z</dcterms:modified>
</cp:coreProperties>
</file>