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Утверждаю" sheetId="4" r:id="rId1"/>
  </sheets>
  <calcPr calcId="125725" iterate="1"/>
</workbook>
</file>

<file path=xl/calcChain.xml><?xml version="1.0" encoding="utf-8"?>
<calcChain xmlns="http://schemas.openxmlformats.org/spreadsheetml/2006/main">
  <c r="G107" i="4"/>
  <c r="G106"/>
  <c r="G105"/>
  <c r="G104"/>
  <c r="G103"/>
  <c r="G102"/>
  <c r="G101"/>
  <c r="G100"/>
  <c r="G99"/>
  <c r="G98"/>
  <c r="G97"/>
  <c r="G96"/>
  <c r="G95"/>
  <c r="G94"/>
  <c r="G89"/>
  <c r="G88"/>
  <c r="G87"/>
  <c r="G86"/>
  <c r="G85"/>
  <c r="G84"/>
  <c r="G83"/>
  <c r="G82"/>
  <c r="G81"/>
  <c r="G80"/>
  <c r="G79"/>
  <c r="G78"/>
  <c r="G75"/>
  <c r="G74"/>
  <c r="G70"/>
  <c r="G69"/>
  <c r="G68"/>
  <c r="G67"/>
  <c r="G66"/>
  <c r="G65"/>
  <c r="G64"/>
  <c r="G63"/>
  <c r="G62"/>
  <c r="G61"/>
  <c r="G60"/>
  <c r="G59"/>
  <c r="G58"/>
  <c r="G57"/>
  <c r="G56"/>
  <c r="G42"/>
  <c r="G41"/>
  <c r="G40"/>
  <c r="G39"/>
  <c r="G38"/>
  <c r="G37"/>
  <c r="G36"/>
  <c r="G35"/>
  <c r="G32"/>
  <c r="G31"/>
  <c r="G30"/>
  <c r="G29"/>
  <c r="G28"/>
  <c r="G27"/>
  <c r="G26"/>
  <c r="G25"/>
  <c r="G24"/>
  <c r="G21"/>
  <c r="G20"/>
  <c r="G19"/>
  <c r="G18"/>
  <c r="G17"/>
  <c r="G16"/>
  <c r="G15"/>
  <c r="G14"/>
  <c r="G13"/>
  <c r="G12"/>
  <c r="G11"/>
  <c r="G10"/>
</calcChain>
</file>

<file path=xl/sharedStrings.xml><?xml version="1.0" encoding="utf-8"?>
<sst xmlns="http://schemas.openxmlformats.org/spreadsheetml/2006/main" count="328" uniqueCount="257">
  <si>
    <t xml:space="preserve">                                                                               " УТВЕРЖДАЮ"</t>
  </si>
  <si>
    <t xml:space="preserve">                                                        Главный врач _____________А.В.Телегина</t>
  </si>
  <si>
    <t xml:space="preserve"> Прейскурант    цен   на  платные  услуги , оказываемые  населению  ортопедическим  отделением   БУЗ УР "Воткинская ГБ № 1 МЗ УР" </t>
  </si>
  <si>
    <t>Действует  с  15  января  2019 года</t>
  </si>
  <si>
    <t>18.ОРТОПЕДИЧЕСКОЕ    ОТДЕЛЕНИЕ</t>
  </si>
  <si>
    <t xml:space="preserve">  1  У.Е.Т.  Ортопедическая</t>
  </si>
  <si>
    <t>1 У.Е.Т.</t>
  </si>
  <si>
    <t>Виды      зубопротезных      работ</t>
  </si>
  <si>
    <t>Кол-во УЕТ</t>
  </si>
  <si>
    <t>Цена, руб.</t>
  </si>
  <si>
    <t>18.1</t>
  </si>
  <si>
    <t>ИЗГОТОВЛЕНИЕ   КОРОНКИ</t>
  </si>
  <si>
    <t>18.1.21</t>
  </si>
  <si>
    <t>А</t>
  </si>
  <si>
    <t>23.07.002.031.01</t>
  </si>
  <si>
    <t>Коронки металлической штампованной ( стальной)</t>
  </si>
  <si>
    <t>18.1.22</t>
  </si>
  <si>
    <t>23.07.002.030.1</t>
  </si>
  <si>
    <t>Коронки пластмассовой</t>
  </si>
  <si>
    <t>18.1.23</t>
  </si>
  <si>
    <t>23.07.002.030.2</t>
  </si>
  <si>
    <t>Коронки пластмассовой временной</t>
  </si>
  <si>
    <t>18.1.24</t>
  </si>
  <si>
    <t>23.07.002.032</t>
  </si>
  <si>
    <t>Комбинированной  коронки (стальной с облицовкой)</t>
  </si>
  <si>
    <t>18.1.25</t>
  </si>
  <si>
    <t>23.07.002.028.01</t>
  </si>
  <si>
    <t>Коронки цельнолитой  (цельнолитая из КХС отечественного производства)</t>
  </si>
  <si>
    <t>18.1.26</t>
  </si>
  <si>
    <t>23.07.002.028.02</t>
  </si>
  <si>
    <t>Коронки цельнолитой  (цельнолитая из КХС импортного  производства)</t>
  </si>
  <si>
    <t>18.1.27</t>
  </si>
  <si>
    <t>23.07.002.054</t>
  </si>
  <si>
    <t xml:space="preserve">Коронки металлокерамической </t>
  </si>
  <si>
    <t>18.1.28</t>
  </si>
  <si>
    <t>23.07.002.053</t>
  </si>
  <si>
    <t>Коронки бюгельной</t>
  </si>
  <si>
    <t>18.1.29</t>
  </si>
  <si>
    <t>23.07.002.031.02</t>
  </si>
  <si>
    <t>Коронки металлической штампованной  с перлением</t>
  </si>
  <si>
    <t>18.1.30</t>
  </si>
  <si>
    <t>23.07.002.028.03</t>
  </si>
  <si>
    <t>Коронки цельнолитой  с перлением</t>
  </si>
  <si>
    <t>18.1.31</t>
  </si>
  <si>
    <t>23.07.002.029.01</t>
  </si>
  <si>
    <t>Коронки  металлоакриловой на цельнолитой основе ( металлокомпозит)</t>
  </si>
  <si>
    <t>18.1.32</t>
  </si>
  <si>
    <t>23.07.002.029.02</t>
  </si>
  <si>
    <t>Коронки  металлокоакриловой на штампованно-паяной основе ( металлокомпозит)</t>
  </si>
  <si>
    <t>18.2</t>
  </si>
  <si>
    <t xml:space="preserve">ИЗГОТОВЛЕНИЕ   </t>
  </si>
  <si>
    <t>18.2.21</t>
  </si>
  <si>
    <t>23.07.002.001</t>
  </si>
  <si>
    <t>Зуба литого металлического в несъёмной конструкции протеза</t>
  </si>
  <si>
    <t>18.2.22</t>
  </si>
  <si>
    <t>23.07.002.004.01</t>
  </si>
  <si>
    <t>Зуба пластмассового  простого</t>
  </si>
  <si>
    <t>18.2.23</t>
  </si>
  <si>
    <t>23.07.002.004.02</t>
  </si>
  <si>
    <t>Зуба пластмассового  простого  с  перлением</t>
  </si>
  <si>
    <t>18.2.24</t>
  </si>
  <si>
    <t>23.07.002.048.01</t>
  </si>
  <si>
    <t>Зуба  металлоакрилового (металлокомпозитный на цельнолитой основе)</t>
  </si>
  <si>
    <t>18.2.25</t>
  </si>
  <si>
    <t>23.07.002.048.02</t>
  </si>
  <si>
    <t>Зуба  металлоакрилового (металлокомпозитный на штампованно-паяной основе)</t>
  </si>
  <si>
    <t>18.2.26</t>
  </si>
  <si>
    <t>23.07.002.013.01</t>
  </si>
  <si>
    <t xml:space="preserve">Фасетки  литой металлической  </t>
  </si>
  <si>
    <t>18.2.27</t>
  </si>
  <si>
    <t>23.07.002.064</t>
  </si>
  <si>
    <t>Штифтовой культевой конструкции ( штифтовая культевая )вкладка</t>
  </si>
  <si>
    <t>18.2.28</t>
  </si>
  <si>
    <t>23.07.002.013.02</t>
  </si>
  <si>
    <t>Фасетки  литой металлической   ( цельнолитая из ХКС)</t>
  </si>
  <si>
    <t>18.2.29</t>
  </si>
  <si>
    <t>23.07.002.049</t>
  </si>
  <si>
    <t xml:space="preserve">Зуба  металлокерамического </t>
  </si>
  <si>
    <t>18.3</t>
  </si>
  <si>
    <t>ПОЧИНКИ</t>
  </si>
  <si>
    <t>18.3.21</t>
  </si>
  <si>
    <t>23.07.002.037</t>
  </si>
  <si>
    <t>Починка  перелома  базиса самотвердеющей  пластмассой  (1 перелом базиса)</t>
  </si>
  <si>
    <t>18.3.22</t>
  </si>
  <si>
    <t>23.07.002.038</t>
  </si>
  <si>
    <t>Починка  перелома  базиса самотвердеющей  пластмассой  (2 перелома  базиса)</t>
  </si>
  <si>
    <t>18.3.2</t>
  </si>
  <si>
    <t>23.07.002.035.01</t>
  </si>
  <si>
    <t>Приварка кламмера  (1 кламмера)</t>
  </si>
  <si>
    <t>18.3.24</t>
  </si>
  <si>
    <t>23.07.002.035.02</t>
  </si>
  <si>
    <t>Приварка кламмера  (2 кламмеров)</t>
  </si>
  <si>
    <t>18.3.25</t>
  </si>
  <si>
    <t>23.07.002.036.01</t>
  </si>
  <si>
    <t>Приварка зуба  (1 зуба)</t>
  </si>
  <si>
    <t>18.3.26</t>
  </si>
  <si>
    <t>23.07.002.036.02</t>
  </si>
  <si>
    <t>Приварка зуба  (2 зубов)</t>
  </si>
  <si>
    <t>18.3.27</t>
  </si>
  <si>
    <t>23.07.002.036.03</t>
  </si>
  <si>
    <t>Приварка зуба  (3 зубов)</t>
  </si>
  <si>
    <t>18.3.28</t>
  </si>
  <si>
    <t>23.07.002.036.04</t>
  </si>
  <si>
    <t>Приварка зуба  (4 зубов)</t>
  </si>
  <si>
    <t>18.4</t>
  </si>
  <si>
    <t>НАПЫЛЕНИЕ  нитридом титана</t>
  </si>
  <si>
    <t>18.4.21</t>
  </si>
  <si>
    <t>Коронка , фасетка ,зуб литой</t>
  </si>
  <si>
    <t>18.4.22</t>
  </si>
  <si>
    <t>Кламмер</t>
  </si>
  <si>
    <t>18.4.23</t>
  </si>
  <si>
    <t>Бюгель</t>
  </si>
  <si>
    <t>18.5</t>
  </si>
  <si>
    <t>НАПЫЛЕНИЕ  микроперлой , цирконием</t>
  </si>
  <si>
    <t>18.5.21</t>
  </si>
  <si>
    <t>18.6</t>
  </si>
  <si>
    <t>ЛИТЬЁ</t>
  </si>
  <si>
    <t>18.6.21</t>
  </si>
  <si>
    <t>Литьё ( зуб литой , оклюзионная накладка,фасетка)</t>
  </si>
  <si>
    <t>18.7</t>
  </si>
  <si>
    <t>БЮГЕЛЬНЫЕ ПРОТЕЗЫ ИЗ ХРОМОКОБАЛЬТОВОГО СПЛАВА</t>
  </si>
  <si>
    <t>18.7.31</t>
  </si>
  <si>
    <t>23.07.002.012</t>
  </si>
  <si>
    <t>Изготовление  армированной  дуги  литой  (дуга верхняя или нижняя (каркас)</t>
  </si>
  <si>
    <t>18.7.32</t>
  </si>
  <si>
    <t>23.07.002.025</t>
  </si>
  <si>
    <t>Зуба  литого  в  бюгельном  протезе</t>
  </si>
  <si>
    <t>18.7.33</t>
  </si>
  <si>
    <t>23.07.002.016</t>
  </si>
  <si>
    <t>Изготовление   огнеупорной  модели  (модель огеупорная)</t>
  </si>
  <si>
    <t>18.7.34</t>
  </si>
  <si>
    <t>23.07.002.047</t>
  </si>
  <si>
    <t>Изготовление  звеньев (1 звено многозвеньевого кламмера)</t>
  </si>
  <si>
    <t>18.7.35</t>
  </si>
  <si>
    <t xml:space="preserve"> Петля для крепления с пластмассой</t>
  </si>
  <si>
    <t>18.7.36</t>
  </si>
  <si>
    <t>23.07.002.026</t>
  </si>
  <si>
    <t>Изготовление лапки шинирующей в бюгельном протезе (отросток когтеобразный)</t>
  </si>
  <si>
    <t>18.7.37</t>
  </si>
  <si>
    <t>23.07.002.011</t>
  </si>
  <si>
    <t>Кант ограничительный для пластмассы в металл.седле</t>
  </si>
  <si>
    <t>18.7.38</t>
  </si>
  <si>
    <t>23.07.002.017</t>
  </si>
  <si>
    <t>Изготовление литого базиса  (Базис литой)</t>
  </si>
  <si>
    <t>18.7.39</t>
  </si>
  <si>
    <t>Изготовление зуба литого в бюгельном протезе ( зуб литой с пластмассовой фасеткой)</t>
  </si>
  <si>
    <t>18.7.40</t>
  </si>
  <si>
    <t>23.07.002.019</t>
  </si>
  <si>
    <t>Изготовление  литого  опорноудерживающего  кламмера ( кламмер  опорноудерживающий)</t>
  </si>
  <si>
    <t>18.7.41</t>
  </si>
  <si>
    <t>23.07.002.020</t>
  </si>
  <si>
    <t>Изготовление  литого  опорноудерживающего  кламмера ( кламмер   двойной)</t>
  </si>
  <si>
    <t>18.7.42</t>
  </si>
  <si>
    <t>23.07.002.056</t>
  </si>
  <si>
    <t>Изготовление окклюзионной накладки в мостовидном протезе (накладка окклюзионная)</t>
  </si>
  <si>
    <t>18.7.43</t>
  </si>
  <si>
    <t>23.07.002.022</t>
  </si>
  <si>
    <t>Изготовление  седла бюгельного  протеза  (сетки для крепления с пластмассой)</t>
  </si>
  <si>
    <t>18.7.44</t>
  </si>
  <si>
    <t>23.07.002.023</t>
  </si>
  <si>
    <t>Изготовление ответвления в бюгеле ( компайдер) - ( ответвление соединяющего элемента)</t>
  </si>
  <si>
    <t>18.7.45</t>
  </si>
  <si>
    <t xml:space="preserve">23.07.002.005 </t>
  </si>
  <si>
    <t>Изготовление  спайки  деталей     (спайка деталей)</t>
  </si>
  <si>
    <t>Примечание:стоимость бюгельного протеза определяется как сумма цен на изготовление бюгельного каркаса или литейного базиса и съёмного протеза с соответствующим количеством зубов</t>
  </si>
  <si>
    <t>18.8</t>
  </si>
  <si>
    <t>СНЯТИЕ   ОТТИСКА   С  ОДНОЙ   ЧЕЛЮСТИ      (МАССЫ)</t>
  </si>
  <si>
    <t>18.8.2</t>
  </si>
  <si>
    <t>02.07.010.001.01</t>
  </si>
  <si>
    <t xml:space="preserve">Снятие  оттиска  силиконового  (слепок силиконовый) </t>
  </si>
  <si>
    <t>18.8.22</t>
  </si>
  <si>
    <t>02.07.010.001.02</t>
  </si>
  <si>
    <t>Снятие  оттиска  силиконового  (слепок "Упин" , хромопластик)</t>
  </si>
  <si>
    <t>18.9</t>
  </si>
  <si>
    <t>УСЛУГИ  ПО  ИЗГОТОВЛЕНИЮ  ОРТОПЕДИЧЕСКОЙ  КОНСТРУКЦИИ  СТОМАТОЛОГИЧЕСКОЙ ( ПРОЧЕЕ)</t>
  </si>
  <si>
    <t>18.9.21</t>
  </si>
  <si>
    <t>Индивидуальная ложка</t>
  </si>
  <si>
    <t>18.9.22</t>
  </si>
  <si>
    <t>23.07.002.010</t>
  </si>
  <si>
    <t>Изготовление  кламмера  гнутого  из  стальной  проволоки (Кламмер)</t>
  </si>
  <si>
    <t>18.9.23</t>
  </si>
  <si>
    <t>23.07.002.039</t>
  </si>
  <si>
    <t>Изготовление эластической прокладки ( лабораторный метод) (мягкая прокладка)</t>
  </si>
  <si>
    <t>18.9.24</t>
  </si>
  <si>
    <t>Армирование протеза</t>
  </si>
  <si>
    <t>18.9.25</t>
  </si>
  <si>
    <t>23.07.002.005</t>
  </si>
  <si>
    <t>Изготовление  спайки</t>
  </si>
  <si>
    <t>18.9.26</t>
  </si>
  <si>
    <t>23.07.002.060</t>
  </si>
  <si>
    <t>Изготовление пластинки с окклюзионными накладками ( накладка окклюзионная)</t>
  </si>
  <si>
    <t>18.9.27</t>
  </si>
  <si>
    <t>16.07.053.01</t>
  </si>
  <si>
    <t>Снятие  несъёмной  ортопедической  конструкции    (сятие коронки)</t>
  </si>
  <si>
    <t>18.9.28</t>
  </si>
  <si>
    <t>16.07.053.02</t>
  </si>
  <si>
    <t>Снятие  несъёмной  ортопедической  конструкции    (снятие коронки цельнолитой)</t>
  </si>
  <si>
    <t>18.9.29</t>
  </si>
  <si>
    <t>В</t>
  </si>
  <si>
    <t>01.066.001  01.066.002</t>
  </si>
  <si>
    <t>Приём ( осмотр , консультация) врача - стоматолога - ортопеда первичный , повторный</t>
  </si>
  <si>
    <t>18.9.30</t>
  </si>
  <si>
    <t>16.07.049</t>
  </si>
  <si>
    <t>Повторная фиксация на постоянный цемент несъёмных ортопедических конструкций (Фиксация)</t>
  </si>
  <si>
    <t>18.9.31</t>
  </si>
  <si>
    <t>16.07.049.01</t>
  </si>
  <si>
    <t>Повторная фиксация на постоянный цемент несъёмных ортопедических конструкций (Фиксация на Fugi)</t>
  </si>
  <si>
    <t>18.9.32</t>
  </si>
  <si>
    <t>23.07.002.027</t>
  </si>
  <si>
    <t>Изготовление  контрольной  модели (диагностическая модель (пара))</t>
  </si>
  <si>
    <t>18.10</t>
  </si>
  <si>
    <t>ИЗГОТОВЛЕНИЕ  ПОЛНОГО  СЪЁМНОГО  ПЛАСТИНЧАТОГО  ПРОТЕЗА</t>
  </si>
  <si>
    <t>Количество зубов</t>
  </si>
  <si>
    <t>Цена</t>
  </si>
  <si>
    <t>18.10.2</t>
  </si>
  <si>
    <t>23.07.002.040.001</t>
  </si>
  <si>
    <t>1 зуб</t>
  </si>
  <si>
    <t>18.10.22</t>
  </si>
  <si>
    <t>23.07.002.040.002</t>
  </si>
  <si>
    <t>2 зуба</t>
  </si>
  <si>
    <t>18.10.23</t>
  </si>
  <si>
    <t>23.07.002.040.003</t>
  </si>
  <si>
    <t>3 зуба</t>
  </si>
  <si>
    <t>18.10.24</t>
  </si>
  <si>
    <t>23.07.002.040.004</t>
  </si>
  <si>
    <t>4 зуба</t>
  </si>
  <si>
    <t>18.10.25</t>
  </si>
  <si>
    <t>23.07.002.040.005</t>
  </si>
  <si>
    <t>5 зубов</t>
  </si>
  <si>
    <t>18.10.26</t>
  </si>
  <si>
    <t>23.07.002.040.006</t>
  </si>
  <si>
    <t>6 зубов</t>
  </si>
  <si>
    <t>18.10.27</t>
  </si>
  <si>
    <t>23.07.002.040.007</t>
  </si>
  <si>
    <t>7 зубов</t>
  </si>
  <si>
    <t>18.10.28</t>
  </si>
  <si>
    <t>23.07.002.040.008</t>
  </si>
  <si>
    <t>8 зубов</t>
  </si>
  <si>
    <t>18.10.29</t>
  </si>
  <si>
    <t>23.07.002.040.009</t>
  </si>
  <si>
    <t>9 зубов</t>
  </si>
  <si>
    <t>18.10.30</t>
  </si>
  <si>
    <t>23.07.002.040.010</t>
  </si>
  <si>
    <t>10 зубов</t>
  </si>
  <si>
    <t>18.10.31</t>
  </si>
  <si>
    <t>23.07.002.040.011</t>
  </si>
  <si>
    <t>11 зубов</t>
  </si>
  <si>
    <t>18.10.32</t>
  </si>
  <si>
    <t>23.07.002.040.012</t>
  </si>
  <si>
    <t>12 зубов</t>
  </si>
  <si>
    <t>18.10.33</t>
  </si>
  <si>
    <t>23.07.002.040.013</t>
  </si>
  <si>
    <t>13 зубов</t>
  </si>
  <si>
    <t>18.10.34</t>
  </si>
  <si>
    <t>23.07.002.040.014</t>
  </si>
  <si>
    <t>14 зубов</t>
  </si>
  <si>
    <t>Основание : Приказ Главного врача от 14.01.2019 № 31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</si>
</sst>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sz val="9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 Cyr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Calibri"/>
      <family val="2"/>
      <charset val="204"/>
    </font>
    <font>
      <b/>
      <u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" fillId="0" borderId="0" xfId="1"/>
    <xf numFmtId="0" fontId="1" fillId="0" borderId="0" xfId="1" applyFont="1" applyAlignment="1"/>
    <xf numFmtId="0" fontId="1" fillId="0" borderId="0" xfId="1" applyAlignment="1"/>
    <xf numFmtId="0" fontId="1" fillId="0" borderId="0" xfId="1" applyFont="1" applyAlignment="1">
      <alignment horizontal="left"/>
    </xf>
    <xf numFmtId="2" fontId="2" fillId="0" borderId="0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1" fillId="0" borderId="1" xfId="1" applyBorder="1"/>
    <xf numFmtId="0" fontId="5" fillId="0" borderId="2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/>
    </xf>
    <xf numFmtId="0" fontId="11" fillId="0" borderId="1" xfId="1" applyFont="1" applyBorder="1" applyAlignment="1">
      <alignment vertical="center"/>
    </xf>
    <xf numFmtId="2" fontId="1" fillId="0" borderId="1" xfId="1" applyNumberFormat="1" applyBorder="1"/>
    <xf numFmtId="49" fontId="9" fillId="0" borderId="1" xfId="1" applyNumberFormat="1" applyFont="1" applyBorder="1" applyAlignment="1">
      <alignment horizontal="center"/>
    </xf>
    <xf numFmtId="49" fontId="12" fillId="0" borderId="2" xfId="1" applyNumberFormat="1" applyFont="1" applyBorder="1" applyAlignment="1">
      <alignment horizontal="center"/>
    </xf>
    <xf numFmtId="0" fontId="9" fillId="0" borderId="0" xfId="1" applyFont="1" applyAlignment="1">
      <alignment vertical="center" wrapText="1"/>
    </xf>
    <xf numFmtId="2" fontId="13" fillId="0" borderId="1" xfId="1" applyNumberFormat="1" applyFont="1" applyBorder="1" applyAlignment="1">
      <alignment horizontal="center" vertical="center"/>
    </xf>
    <xf numFmtId="1" fontId="1" fillId="0" borderId="1" xfId="1" applyNumberFormat="1" applyBorder="1"/>
    <xf numFmtId="0" fontId="9" fillId="0" borderId="3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2" fontId="13" fillId="0" borderId="0" xfId="1" applyNumberFormat="1" applyFont="1" applyBorder="1" applyAlignment="1">
      <alignment horizontal="center" vertical="center"/>
    </xf>
    <xf numFmtId="1" fontId="1" fillId="0" borderId="0" xfId="1" applyNumberFormat="1" applyBorder="1"/>
    <xf numFmtId="0" fontId="1" fillId="0" borderId="0" xfId="1" applyBorder="1"/>
    <xf numFmtId="0" fontId="9" fillId="0" borderId="4" xfId="1" applyFont="1" applyFill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0" fontId="9" fillId="0" borderId="0" xfId="1" applyFont="1" applyBorder="1" applyAlignment="1">
      <alignment horizontal="center" vertical="center"/>
    </xf>
    <xf numFmtId="49" fontId="12" fillId="0" borderId="0" xfId="1" applyNumberFormat="1" applyFont="1" applyBorder="1" applyAlignment="1">
      <alignment horizontal="center"/>
    </xf>
    <xf numFmtId="0" fontId="9" fillId="0" borderId="0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center"/>
    </xf>
    <xf numFmtId="0" fontId="15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3" fillId="0" borderId="1" xfId="1" applyFont="1" applyFill="1" applyBorder="1" applyAlignment="1">
      <alignment horizontal="center" vertical="center"/>
    </xf>
    <xf numFmtId="1" fontId="1" fillId="0" borderId="1" xfId="1" applyNumberFormat="1" applyFill="1" applyBorder="1"/>
    <xf numFmtId="0" fontId="1" fillId="0" borderId="0" xfId="1" applyFont="1" applyFill="1"/>
    <xf numFmtId="0" fontId="9" fillId="0" borderId="1" xfId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center"/>
    </xf>
    <xf numFmtId="2" fontId="13" fillId="0" borderId="1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vertical="center" wrapText="1"/>
    </xf>
    <xf numFmtId="2" fontId="13" fillId="0" borderId="0" xfId="1" applyNumberFormat="1" applyFont="1" applyFill="1" applyBorder="1" applyAlignment="1">
      <alignment horizontal="center" vertical="center"/>
    </xf>
    <xf numFmtId="1" fontId="1" fillId="0" borderId="0" xfId="1" applyNumberFormat="1" applyFill="1" applyBorder="1"/>
    <xf numFmtId="0" fontId="1" fillId="0" borderId="0" xfId="1" applyFont="1" applyFill="1" applyBorder="1"/>
    <xf numFmtId="0" fontId="13" fillId="0" borderId="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/>
    </xf>
    <xf numFmtId="0" fontId="1" fillId="0" borderId="1" xfId="1" applyFill="1" applyBorder="1"/>
    <xf numFmtId="0" fontId="1" fillId="0" borderId="0" xfId="1" applyFont="1"/>
    <xf numFmtId="0" fontId="16" fillId="0" borderId="0" xfId="1" applyFont="1"/>
    <xf numFmtId="0" fontId="1" fillId="0" borderId="0" xfId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" fillId="0" borderId="0" xfId="1" applyFill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>
      <alignment horizontal="center"/>
    </xf>
    <xf numFmtId="0" fontId="1" fillId="0" borderId="0" xfId="1" applyFill="1"/>
    <xf numFmtId="0" fontId="9" fillId="0" borderId="5" xfId="1" applyFont="1" applyBorder="1" applyAlignment="1">
      <alignment vertical="center" wrapText="1"/>
    </xf>
    <xf numFmtId="0" fontId="17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8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8" fillId="0" borderId="0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1" fontId="1" fillId="0" borderId="1" xfId="1" applyNumberFormat="1" applyBorder="1" applyAlignment="1">
      <alignment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ill="1" applyBorder="1" applyAlignment="1">
      <alignment vertical="center"/>
    </xf>
    <xf numFmtId="0" fontId="19" fillId="0" borderId="0" xfId="1" applyFont="1"/>
    <xf numFmtId="49" fontId="9" fillId="0" borderId="0" xfId="1" applyNumberFormat="1" applyFont="1" applyBorder="1" applyAlignment="1">
      <alignment horizontal="center" vertical="center"/>
    </xf>
    <xf numFmtId="49" fontId="12" fillId="0" borderId="0" xfId="1" applyNumberFormat="1" applyFont="1" applyBorder="1" applyAlignment="1">
      <alignment horizontal="center" vertical="center"/>
    </xf>
    <xf numFmtId="1" fontId="1" fillId="0" borderId="0" xfId="1" applyNumberFormat="1" applyBorder="1" applyAlignment="1">
      <alignment vertical="center"/>
    </xf>
    <xf numFmtId="49" fontId="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17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2" fontId="2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X109"/>
  <sheetViews>
    <sheetView tabSelected="1" zoomScaleNormal="100" workbookViewId="0">
      <selection activeCell="E5" sqref="E5"/>
    </sheetView>
  </sheetViews>
  <sheetFormatPr defaultRowHeight="12.75"/>
  <cols>
    <col min="1" max="1" width="0.5703125" style="1" customWidth="1"/>
    <col min="2" max="2" width="9.7109375" style="1" customWidth="1"/>
    <col min="3" max="3" width="4.7109375" style="1" customWidth="1"/>
    <col min="4" max="4" width="13.7109375" style="1" customWidth="1"/>
    <col min="5" max="5" width="55.7109375" style="1" customWidth="1"/>
    <col min="6" max="6" width="7.5703125" style="1" customWidth="1"/>
    <col min="7" max="7" width="9.140625" style="1" customWidth="1"/>
    <col min="8" max="8" width="12.85546875" style="1" customWidth="1"/>
    <col min="9" max="256" width="9.140625" style="1"/>
    <col min="257" max="257" width="0.5703125" style="1" customWidth="1"/>
    <col min="258" max="258" width="9.7109375" style="1" customWidth="1"/>
    <col min="259" max="259" width="4.7109375" style="1" customWidth="1"/>
    <col min="260" max="260" width="13.7109375" style="1" customWidth="1"/>
    <col min="261" max="261" width="55.7109375" style="1" customWidth="1"/>
    <col min="262" max="262" width="7.5703125" style="1" customWidth="1"/>
    <col min="263" max="263" width="9.140625" style="1" customWidth="1"/>
    <col min="264" max="264" width="12.85546875" style="1" customWidth="1"/>
    <col min="265" max="512" width="9.140625" style="1"/>
    <col min="513" max="513" width="0.5703125" style="1" customWidth="1"/>
    <col min="514" max="514" width="9.7109375" style="1" customWidth="1"/>
    <col min="515" max="515" width="4.7109375" style="1" customWidth="1"/>
    <col min="516" max="516" width="13.7109375" style="1" customWidth="1"/>
    <col min="517" max="517" width="55.7109375" style="1" customWidth="1"/>
    <col min="518" max="518" width="7.5703125" style="1" customWidth="1"/>
    <col min="519" max="519" width="9.140625" style="1" customWidth="1"/>
    <col min="520" max="520" width="12.85546875" style="1" customWidth="1"/>
    <col min="521" max="768" width="9.140625" style="1"/>
    <col min="769" max="769" width="0.5703125" style="1" customWidth="1"/>
    <col min="770" max="770" width="9.7109375" style="1" customWidth="1"/>
    <col min="771" max="771" width="4.7109375" style="1" customWidth="1"/>
    <col min="772" max="772" width="13.7109375" style="1" customWidth="1"/>
    <col min="773" max="773" width="55.7109375" style="1" customWidth="1"/>
    <col min="774" max="774" width="7.5703125" style="1" customWidth="1"/>
    <col min="775" max="775" width="9.140625" style="1" customWidth="1"/>
    <col min="776" max="776" width="12.85546875" style="1" customWidth="1"/>
    <col min="777" max="1024" width="9.140625" style="1"/>
    <col min="1025" max="1025" width="0.5703125" style="1" customWidth="1"/>
    <col min="1026" max="1026" width="9.7109375" style="1" customWidth="1"/>
    <col min="1027" max="1027" width="4.7109375" style="1" customWidth="1"/>
    <col min="1028" max="1028" width="13.7109375" style="1" customWidth="1"/>
    <col min="1029" max="1029" width="55.7109375" style="1" customWidth="1"/>
    <col min="1030" max="1030" width="7.5703125" style="1" customWidth="1"/>
    <col min="1031" max="1031" width="9.140625" style="1" customWidth="1"/>
    <col min="1032" max="1032" width="12.85546875" style="1" customWidth="1"/>
    <col min="1033" max="1280" width="9.140625" style="1"/>
    <col min="1281" max="1281" width="0.5703125" style="1" customWidth="1"/>
    <col min="1282" max="1282" width="9.7109375" style="1" customWidth="1"/>
    <col min="1283" max="1283" width="4.7109375" style="1" customWidth="1"/>
    <col min="1284" max="1284" width="13.7109375" style="1" customWidth="1"/>
    <col min="1285" max="1285" width="55.7109375" style="1" customWidth="1"/>
    <col min="1286" max="1286" width="7.5703125" style="1" customWidth="1"/>
    <col min="1287" max="1287" width="9.140625" style="1" customWidth="1"/>
    <col min="1288" max="1288" width="12.85546875" style="1" customWidth="1"/>
    <col min="1289" max="1536" width="9.140625" style="1"/>
    <col min="1537" max="1537" width="0.5703125" style="1" customWidth="1"/>
    <col min="1538" max="1538" width="9.7109375" style="1" customWidth="1"/>
    <col min="1539" max="1539" width="4.7109375" style="1" customWidth="1"/>
    <col min="1540" max="1540" width="13.7109375" style="1" customWidth="1"/>
    <col min="1541" max="1541" width="55.7109375" style="1" customWidth="1"/>
    <col min="1542" max="1542" width="7.5703125" style="1" customWidth="1"/>
    <col min="1543" max="1543" width="9.140625" style="1" customWidth="1"/>
    <col min="1544" max="1544" width="12.85546875" style="1" customWidth="1"/>
    <col min="1545" max="1792" width="9.140625" style="1"/>
    <col min="1793" max="1793" width="0.5703125" style="1" customWidth="1"/>
    <col min="1794" max="1794" width="9.7109375" style="1" customWidth="1"/>
    <col min="1795" max="1795" width="4.7109375" style="1" customWidth="1"/>
    <col min="1796" max="1796" width="13.7109375" style="1" customWidth="1"/>
    <col min="1797" max="1797" width="55.7109375" style="1" customWidth="1"/>
    <col min="1798" max="1798" width="7.5703125" style="1" customWidth="1"/>
    <col min="1799" max="1799" width="9.140625" style="1" customWidth="1"/>
    <col min="1800" max="1800" width="12.85546875" style="1" customWidth="1"/>
    <col min="1801" max="2048" width="9.140625" style="1"/>
    <col min="2049" max="2049" width="0.5703125" style="1" customWidth="1"/>
    <col min="2050" max="2050" width="9.7109375" style="1" customWidth="1"/>
    <col min="2051" max="2051" width="4.7109375" style="1" customWidth="1"/>
    <col min="2052" max="2052" width="13.7109375" style="1" customWidth="1"/>
    <col min="2053" max="2053" width="55.7109375" style="1" customWidth="1"/>
    <col min="2054" max="2054" width="7.5703125" style="1" customWidth="1"/>
    <col min="2055" max="2055" width="9.140625" style="1" customWidth="1"/>
    <col min="2056" max="2056" width="12.85546875" style="1" customWidth="1"/>
    <col min="2057" max="2304" width="9.140625" style="1"/>
    <col min="2305" max="2305" width="0.5703125" style="1" customWidth="1"/>
    <col min="2306" max="2306" width="9.7109375" style="1" customWidth="1"/>
    <col min="2307" max="2307" width="4.7109375" style="1" customWidth="1"/>
    <col min="2308" max="2308" width="13.7109375" style="1" customWidth="1"/>
    <col min="2309" max="2309" width="55.7109375" style="1" customWidth="1"/>
    <col min="2310" max="2310" width="7.5703125" style="1" customWidth="1"/>
    <col min="2311" max="2311" width="9.140625" style="1" customWidth="1"/>
    <col min="2312" max="2312" width="12.85546875" style="1" customWidth="1"/>
    <col min="2313" max="2560" width="9.140625" style="1"/>
    <col min="2561" max="2561" width="0.5703125" style="1" customWidth="1"/>
    <col min="2562" max="2562" width="9.7109375" style="1" customWidth="1"/>
    <col min="2563" max="2563" width="4.7109375" style="1" customWidth="1"/>
    <col min="2564" max="2564" width="13.7109375" style="1" customWidth="1"/>
    <col min="2565" max="2565" width="55.7109375" style="1" customWidth="1"/>
    <col min="2566" max="2566" width="7.5703125" style="1" customWidth="1"/>
    <col min="2567" max="2567" width="9.140625" style="1" customWidth="1"/>
    <col min="2568" max="2568" width="12.85546875" style="1" customWidth="1"/>
    <col min="2569" max="2816" width="9.140625" style="1"/>
    <col min="2817" max="2817" width="0.5703125" style="1" customWidth="1"/>
    <col min="2818" max="2818" width="9.7109375" style="1" customWidth="1"/>
    <col min="2819" max="2819" width="4.7109375" style="1" customWidth="1"/>
    <col min="2820" max="2820" width="13.7109375" style="1" customWidth="1"/>
    <col min="2821" max="2821" width="55.7109375" style="1" customWidth="1"/>
    <col min="2822" max="2822" width="7.5703125" style="1" customWidth="1"/>
    <col min="2823" max="2823" width="9.140625" style="1" customWidth="1"/>
    <col min="2824" max="2824" width="12.85546875" style="1" customWidth="1"/>
    <col min="2825" max="3072" width="9.140625" style="1"/>
    <col min="3073" max="3073" width="0.5703125" style="1" customWidth="1"/>
    <col min="3074" max="3074" width="9.7109375" style="1" customWidth="1"/>
    <col min="3075" max="3075" width="4.7109375" style="1" customWidth="1"/>
    <col min="3076" max="3076" width="13.7109375" style="1" customWidth="1"/>
    <col min="3077" max="3077" width="55.7109375" style="1" customWidth="1"/>
    <col min="3078" max="3078" width="7.5703125" style="1" customWidth="1"/>
    <col min="3079" max="3079" width="9.140625" style="1" customWidth="1"/>
    <col min="3080" max="3080" width="12.85546875" style="1" customWidth="1"/>
    <col min="3081" max="3328" width="9.140625" style="1"/>
    <col min="3329" max="3329" width="0.5703125" style="1" customWidth="1"/>
    <col min="3330" max="3330" width="9.7109375" style="1" customWidth="1"/>
    <col min="3331" max="3331" width="4.7109375" style="1" customWidth="1"/>
    <col min="3332" max="3332" width="13.7109375" style="1" customWidth="1"/>
    <col min="3333" max="3333" width="55.7109375" style="1" customWidth="1"/>
    <col min="3334" max="3334" width="7.5703125" style="1" customWidth="1"/>
    <col min="3335" max="3335" width="9.140625" style="1" customWidth="1"/>
    <col min="3336" max="3336" width="12.85546875" style="1" customWidth="1"/>
    <col min="3337" max="3584" width="9.140625" style="1"/>
    <col min="3585" max="3585" width="0.5703125" style="1" customWidth="1"/>
    <col min="3586" max="3586" width="9.7109375" style="1" customWidth="1"/>
    <col min="3587" max="3587" width="4.7109375" style="1" customWidth="1"/>
    <col min="3588" max="3588" width="13.7109375" style="1" customWidth="1"/>
    <col min="3589" max="3589" width="55.7109375" style="1" customWidth="1"/>
    <col min="3590" max="3590" width="7.5703125" style="1" customWidth="1"/>
    <col min="3591" max="3591" width="9.140625" style="1" customWidth="1"/>
    <col min="3592" max="3592" width="12.85546875" style="1" customWidth="1"/>
    <col min="3593" max="3840" width="9.140625" style="1"/>
    <col min="3841" max="3841" width="0.5703125" style="1" customWidth="1"/>
    <col min="3842" max="3842" width="9.7109375" style="1" customWidth="1"/>
    <col min="3843" max="3843" width="4.7109375" style="1" customWidth="1"/>
    <col min="3844" max="3844" width="13.7109375" style="1" customWidth="1"/>
    <col min="3845" max="3845" width="55.7109375" style="1" customWidth="1"/>
    <col min="3846" max="3846" width="7.5703125" style="1" customWidth="1"/>
    <col min="3847" max="3847" width="9.140625" style="1" customWidth="1"/>
    <col min="3848" max="3848" width="12.85546875" style="1" customWidth="1"/>
    <col min="3849" max="4096" width="9.140625" style="1"/>
    <col min="4097" max="4097" width="0.5703125" style="1" customWidth="1"/>
    <col min="4098" max="4098" width="9.7109375" style="1" customWidth="1"/>
    <col min="4099" max="4099" width="4.7109375" style="1" customWidth="1"/>
    <col min="4100" max="4100" width="13.7109375" style="1" customWidth="1"/>
    <col min="4101" max="4101" width="55.7109375" style="1" customWidth="1"/>
    <col min="4102" max="4102" width="7.5703125" style="1" customWidth="1"/>
    <col min="4103" max="4103" width="9.140625" style="1" customWidth="1"/>
    <col min="4104" max="4104" width="12.85546875" style="1" customWidth="1"/>
    <col min="4105" max="4352" width="9.140625" style="1"/>
    <col min="4353" max="4353" width="0.5703125" style="1" customWidth="1"/>
    <col min="4354" max="4354" width="9.7109375" style="1" customWidth="1"/>
    <col min="4355" max="4355" width="4.7109375" style="1" customWidth="1"/>
    <col min="4356" max="4356" width="13.7109375" style="1" customWidth="1"/>
    <col min="4357" max="4357" width="55.7109375" style="1" customWidth="1"/>
    <col min="4358" max="4358" width="7.5703125" style="1" customWidth="1"/>
    <col min="4359" max="4359" width="9.140625" style="1" customWidth="1"/>
    <col min="4360" max="4360" width="12.85546875" style="1" customWidth="1"/>
    <col min="4361" max="4608" width="9.140625" style="1"/>
    <col min="4609" max="4609" width="0.5703125" style="1" customWidth="1"/>
    <col min="4610" max="4610" width="9.7109375" style="1" customWidth="1"/>
    <col min="4611" max="4611" width="4.7109375" style="1" customWidth="1"/>
    <col min="4612" max="4612" width="13.7109375" style="1" customWidth="1"/>
    <col min="4613" max="4613" width="55.7109375" style="1" customWidth="1"/>
    <col min="4614" max="4614" width="7.5703125" style="1" customWidth="1"/>
    <col min="4615" max="4615" width="9.140625" style="1" customWidth="1"/>
    <col min="4616" max="4616" width="12.85546875" style="1" customWidth="1"/>
    <col min="4617" max="4864" width="9.140625" style="1"/>
    <col min="4865" max="4865" width="0.5703125" style="1" customWidth="1"/>
    <col min="4866" max="4866" width="9.7109375" style="1" customWidth="1"/>
    <col min="4867" max="4867" width="4.7109375" style="1" customWidth="1"/>
    <col min="4868" max="4868" width="13.7109375" style="1" customWidth="1"/>
    <col min="4869" max="4869" width="55.7109375" style="1" customWidth="1"/>
    <col min="4870" max="4870" width="7.5703125" style="1" customWidth="1"/>
    <col min="4871" max="4871" width="9.140625" style="1" customWidth="1"/>
    <col min="4872" max="4872" width="12.85546875" style="1" customWidth="1"/>
    <col min="4873" max="5120" width="9.140625" style="1"/>
    <col min="5121" max="5121" width="0.5703125" style="1" customWidth="1"/>
    <col min="5122" max="5122" width="9.7109375" style="1" customWidth="1"/>
    <col min="5123" max="5123" width="4.7109375" style="1" customWidth="1"/>
    <col min="5124" max="5124" width="13.7109375" style="1" customWidth="1"/>
    <col min="5125" max="5125" width="55.7109375" style="1" customWidth="1"/>
    <col min="5126" max="5126" width="7.5703125" style="1" customWidth="1"/>
    <col min="5127" max="5127" width="9.140625" style="1" customWidth="1"/>
    <col min="5128" max="5128" width="12.85546875" style="1" customWidth="1"/>
    <col min="5129" max="5376" width="9.140625" style="1"/>
    <col min="5377" max="5377" width="0.5703125" style="1" customWidth="1"/>
    <col min="5378" max="5378" width="9.7109375" style="1" customWidth="1"/>
    <col min="5379" max="5379" width="4.7109375" style="1" customWidth="1"/>
    <col min="5380" max="5380" width="13.7109375" style="1" customWidth="1"/>
    <col min="5381" max="5381" width="55.7109375" style="1" customWidth="1"/>
    <col min="5382" max="5382" width="7.5703125" style="1" customWidth="1"/>
    <col min="5383" max="5383" width="9.140625" style="1" customWidth="1"/>
    <col min="5384" max="5384" width="12.85546875" style="1" customWidth="1"/>
    <col min="5385" max="5632" width="9.140625" style="1"/>
    <col min="5633" max="5633" width="0.5703125" style="1" customWidth="1"/>
    <col min="5634" max="5634" width="9.7109375" style="1" customWidth="1"/>
    <col min="5635" max="5635" width="4.7109375" style="1" customWidth="1"/>
    <col min="5636" max="5636" width="13.7109375" style="1" customWidth="1"/>
    <col min="5637" max="5637" width="55.7109375" style="1" customWidth="1"/>
    <col min="5638" max="5638" width="7.5703125" style="1" customWidth="1"/>
    <col min="5639" max="5639" width="9.140625" style="1" customWidth="1"/>
    <col min="5640" max="5640" width="12.85546875" style="1" customWidth="1"/>
    <col min="5641" max="5888" width="9.140625" style="1"/>
    <col min="5889" max="5889" width="0.5703125" style="1" customWidth="1"/>
    <col min="5890" max="5890" width="9.7109375" style="1" customWidth="1"/>
    <col min="5891" max="5891" width="4.7109375" style="1" customWidth="1"/>
    <col min="5892" max="5892" width="13.7109375" style="1" customWidth="1"/>
    <col min="5893" max="5893" width="55.7109375" style="1" customWidth="1"/>
    <col min="5894" max="5894" width="7.5703125" style="1" customWidth="1"/>
    <col min="5895" max="5895" width="9.140625" style="1" customWidth="1"/>
    <col min="5896" max="5896" width="12.85546875" style="1" customWidth="1"/>
    <col min="5897" max="6144" width="9.140625" style="1"/>
    <col min="6145" max="6145" width="0.5703125" style="1" customWidth="1"/>
    <col min="6146" max="6146" width="9.7109375" style="1" customWidth="1"/>
    <col min="6147" max="6147" width="4.7109375" style="1" customWidth="1"/>
    <col min="6148" max="6148" width="13.7109375" style="1" customWidth="1"/>
    <col min="6149" max="6149" width="55.7109375" style="1" customWidth="1"/>
    <col min="6150" max="6150" width="7.5703125" style="1" customWidth="1"/>
    <col min="6151" max="6151" width="9.140625" style="1" customWidth="1"/>
    <col min="6152" max="6152" width="12.85546875" style="1" customWidth="1"/>
    <col min="6153" max="6400" width="9.140625" style="1"/>
    <col min="6401" max="6401" width="0.5703125" style="1" customWidth="1"/>
    <col min="6402" max="6402" width="9.7109375" style="1" customWidth="1"/>
    <col min="6403" max="6403" width="4.7109375" style="1" customWidth="1"/>
    <col min="6404" max="6404" width="13.7109375" style="1" customWidth="1"/>
    <col min="6405" max="6405" width="55.7109375" style="1" customWidth="1"/>
    <col min="6406" max="6406" width="7.5703125" style="1" customWidth="1"/>
    <col min="6407" max="6407" width="9.140625" style="1" customWidth="1"/>
    <col min="6408" max="6408" width="12.85546875" style="1" customWidth="1"/>
    <col min="6409" max="6656" width="9.140625" style="1"/>
    <col min="6657" max="6657" width="0.5703125" style="1" customWidth="1"/>
    <col min="6658" max="6658" width="9.7109375" style="1" customWidth="1"/>
    <col min="6659" max="6659" width="4.7109375" style="1" customWidth="1"/>
    <col min="6660" max="6660" width="13.7109375" style="1" customWidth="1"/>
    <col min="6661" max="6661" width="55.7109375" style="1" customWidth="1"/>
    <col min="6662" max="6662" width="7.5703125" style="1" customWidth="1"/>
    <col min="6663" max="6663" width="9.140625" style="1" customWidth="1"/>
    <col min="6664" max="6664" width="12.85546875" style="1" customWidth="1"/>
    <col min="6665" max="6912" width="9.140625" style="1"/>
    <col min="6913" max="6913" width="0.5703125" style="1" customWidth="1"/>
    <col min="6914" max="6914" width="9.7109375" style="1" customWidth="1"/>
    <col min="6915" max="6915" width="4.7109375" style="1" customWidth="1"/>
    <col min="6916" max="6916" width="13.7109375" style="1" customWidth="1"/>
    <col min="6917" max="6917" width="55.7109375" style="1" customWidth="1"/>
    <col min="6918" max="6918" width="7.5703125" style="1" customWidth="1"/>
    <col min="6919" max="6919" width="9.140625" style="1" customWidth="1"/>
    <col min="6920" max="6920" width="12.85546875" style="1" customWidth="1"/>
    <col min="6921" max="7168" width="9.140625" style="1"/>
    <col min="7169" max="7169" width="0.5703125" style="1" customWidth="1"/>
    <col min="7170" max="7170" width="9.7109375" style="1" customWidth="1"/>
    <col min="7171" max="7171" width="4.7109375" style="1" customWidth="1"/>
    <col min="7172" max="7172" width="13.7109375" style="1" customWidth="1"/>
    <col min="7173" max="7173" width="55.7109375" style="1" customWidth="1"/>
    <col min="7174" max="7174" width="7.5703125" style="1" customWidth="1"/>
    <col min="7175" max="7175" width="9.140625" style="1" customWidth="1"/>
    <col min="7176" max="7176" width="12.85546875" style="1" customWidth="1"/>
    <col min="7177" max="7424" width="9.140625" style="1"/>
    <col min="7425" max="7425" width="0.5703125" style="1" customWidth="1"/>
    <col min="7426" max="7426" width="9.7109375" style="1" customWidth="1"/>
    <col min="7427" max="7427" width="4.7109375" style="1" customWidth="1"/>
    <col min="7428" max="7428" width="13.7109375" style="1" customWidth="1"/>
    <col min="7429" max="7429" width="55.7109375" style="1" customWidth="1"/>
    <col min="7430" max="7430" width="7.5703125" style="1" customWidth="1"/>
    <col min="7431" max="7431" width="9.140625" style="1" customWidth="1"/>
    <col min="7432" max="7432" width="12.85546875" style="1" customWidth="1"/>
    <col min="7433" max="7680" width="9.140625" style="1"/>
    <col min="7681" max="7681" width="0.5703125" style="1" customWidth="1"/>
    <col min="7682" max="7682" width="9.7109375" style="1" customWidth="1"/>
    <col min="7683" max="7683" width="4.7109375" style="1" customWidth="1"/>
    <col min="7684" max="7684" width="13.7109375" style="1" customWidth="1"/>
    <col min="7685" max="7685" width="55.7109375" style="1" customWidth="1"/>
    <col min="7686" max="7686" width="7.5703125" style="1" customWidth="1"/>
    <col min="7687" max="7687" width="9.140625" style="1" customWidth="1"/>
    <col min="7688" max="7688" width="12.85546875" style="1" customWidth="1"/>
    <col min="7689" max="7936" width="9.140625" style="1"/>
    <col min="7937" max="7937" width="0.5703125" style="1" customWidth="1"/>
    <col min="7938" max="7938" width="9.7109375" style="1" customWidth="1"/>
    <col min="7939" max="7939" width="4.7109375" style="1" customWidth="1"/>
    <col min="7940" max="7940" width="13.7109375" style="1" customWidth="1"/>
    <col min="7941" max="7941" width="55.7109375" style="1" customWidth="1"/>
    <col min="7942" max="7942" width="7.5703125" style="1" customWidth="1"/>
    <col min="7943" max="7943" width="9.140625" style="1" customWidth="1"/>
    <col min="7944" max="7944" width="12.85546875" style="1" customWidth="1"/>
    <col min="7945" max="8192" width="9.140625" style="1"/>
    <col min="8193" max="8193" width="0.5703125" style="1" customWidth="1"/>
    <col min="8194" max="8194" width="9.7109375" style="1" customWidth="1"/>
    <col min="8195" max="8195" width="4.7109375" style="1" customWidth="1"/>
    <col min="8196" max="8196" width="13.7109375" style="1" customWidth="1"/>
    <col min="8197" max="8197" width="55.7109375" style="1" customWidth="1"/>
    <col min="8198" max="8198" width="7.5703125" style="1" customWidth="1"/>
    <col min="8199" max="8199" width="9.140625" style="1" customWidth="1"/>
    <col min="8200" max="8200" width="12.85546875" style="1" customWidth="1"/>
    <col min="8201" max="8448" width="9.140625" style="1"/>
    <col min="8449" max="8449" width="0.5703125" style="1" customWidth="1"/>
    <col min="8450" max="8450" width="9.7109375" style="1" customWidth="1"/>
    <col min="8451" max="8451" width="4.7109375" style="1" customWidth="1"/>
    <col min="8452" max="8452" width="13.7109375" style="1" customWidth="1"/>
    <col min="8453" max="8453" width="55.7109375" style="1" customWidth="1"/>
    <col min="8454" max="8454" width="7.5703125" style="1" customWidth="1"/>
    <col min="8455" max="8455" width="9.140625" style="1" customWidth="1"/>
    <col min="8456" max="8456" width="12.85546875" style="1" customWidth="1"/>
    <col min="8457" max="8704" width="9.140625" style="1"/>
    <col min="8705" max="8705" width="0.5703125" style="1" customWidth="1"/>
    <col min="8706" max="8706" width="9.7109375" style="1" customWidth="1"/>
    <col min="8707" max="8707" width="4.7109375" style="1" customWidth="1"/>
    <col min="8708" max="8708" width="13.7109375" style="1" customWidth="1"/>
    <col min="8709" max="8709" width="55.7109375" style="1" customWidth="1"/>
    <col min="8710" max="8710" width="7.5703125" style="1" customWidth="1"/>
    <col min="8711" max="8711" width="9.140625" style="1" customWidth="1"/>
    <col min="8712" max="8712" width="12.85546875" style="1" customWidth="1"/>
    <col min="8713" max="8960" width="9.140625" style="1"/>
    <col min="8961" max="8961" width="0.5703125" style="1" customWidth="1"/>
    <col min="8962" max="8962" width="9.7109375" style="1" customWidth="1"/>
    <col min="8963" max="8963" width="4.7109375" style="1" customWidth="1"/>
    <col min="8964" max="8964" width="13.7109375" style="1" customWidth="1"/>
    <col min="8965" max="8965" width="55.7109375" style="1" customWidth="1"/>
    <col min="8966" max="8966" width="7.5703125" style="1" customWidth="1"/>
    <col min="8967" max="8967" width="9.140625" style="1" customWidth="1"/>
    <col min="8968" max="8968" width="12.85546875" style="1" customWidth="1"/>
    <col min="8969" max="9216" width="9.140625" style="1"/>
    <col min="9217" max="9217" width="0.5703125" style="1" customWidth="1"/>
    <col min="9218" max="9218" width="9.7109375" style="1" customWidth="1"/>
    <col min="9219" max="9219" width="4.7109375" style="1" customWidth="1"/>
    <col min="9220" max="9220" width="13.7109375" style="1" customWidth="1"/>
    <col min="9221" max="9221" width="55.7109375" style="1" customWidth="1"/>
    <col min="9222" max="9222" width="7.5703125" style="1" customWidth="1"/>
    <col min="9223" max="9223" width="9.140625" style="1" customWidth="1"/>
    <col min="9224" max="9224" width="12.85546875" style="1" customWidth="1"/>
    <col min="9225" max="9472" width="9.140625" style="1"/>
    <col min="9473" max="9473" width="0.5703125" style="1" customWidth="1"/>
    <col min="9474" max="9474" width="9.7109375" style="1" customWidth="1"/>
    <col min="9475" max="9475" width="4.7109375" style="1" customWidth="1"/>
    <col min="9476" max="9476" width="13.7109375" style="1" customWidth="1"/>
    <col min="9477" max="9477" width="55.7109375" style="1" customWidth="1"/>
    <col min="9478" max="9478" width="7.5703125" style="1" customWidth="1"/>
    <col min="9479" max="9479" width="9.140625" style="1" customWidth="1"/>
    <col min="9480" max="9480" width="12.85546875" style="1" customWidth="1"/>
    <col min="9481" max="9728" width="9.140625" style="1"/>
    <col min="9729" max="9729" width="0.5703125" style="1" customWidth="1"/>
    <col min="9730" max="9730" width="9.7109375" style="1" customWidth="1"/>
    <col min="9731" max="9731" width="4.7109375" style="1" customWidth="1"/>
    <col min="9732" max="9732" width="13.7109375" style="1" customWidth="1"/>
    <col min="9733" max="9733" width="55.7109375" style="1" customWidth="1"/>
    <col min="9734" max="9734" width="7.5703125" style="1" customWidth="1"/>
    <col min="9735" max="9735" width="9.140625" style="1" customWidth="1"/>
    <col min="9736" max="9736" width="12.85546875" style="1" customWidth="1"/>
    <col min="9737" max="9984" width="9.140625" style="1"/>
    <col min="9985" max="9985" width="0.5703125" style="1" customWidth="1"/>
    <col min="9986" max="9986" width="9.7109375" style="1" customWidth="1"/>
    <col min="9987" max="9987" width="4.7109375" style="1" customWidth="1"/>
    <col min="9988" max="9988" width="13.7109375" style="1" customWidth="1"/>
    <col min="9989" max="9989" width="55.7109375" style="1" customWidth="1"/>
    <col min="9990" max="9990" width="7.5703125" style="1" customWidth="1"/>
    <col min="9991" max="9991" width="9.140625" style="1" customWidth="1"/>
    <col min="9992" max="9992" width="12.85546875" style="1" customWidth="1"/>
    <col min="9993" max="10240" width="9.140625" style="1"/>
    <col min="10241" max="10241" width="0.5703125" style="1" customWidth="1"/>
    <col min="10242" max="10242" width="9.7109375" style="1" customWidth="1"/>
    <col min="10243" max="10243" width="4.7109375" style="1" customWidth="1"/>
    <col min="10244" max="10244" width="13.7109375" style="1" customWidth="1"/>
    <col min="10245" max="10245" width="55.7109375" style="1" customWidth="1"/>
    <col min="10246" max="10246" width="7.5703125" style="1" customWidth="1"/>
    <col min="10247" max="10247" width="9.140625" style="1" customWidth="1"/>
    <col min="10248" max="10248" width="12.85546875" style="1" customWidth="1"/>
    <col min="10249" max="10496" width="9.140625" style="1"/>
    <col min="10497" max="10497" width="0.5703125" style="1" customWidth="1"/>
    <col min="10498" max="10498" width="9.7109375" style="1" customWidth="1"/>
    <col min="10499" max="10499" width="4.7109375" style="1" customWidth="1"/>
    <col min="10500" max="10500" width="13.7109375" style="1" customWidth="1"/>
    <col min="10501" max="10501" width="55.7109375" style="1" customWidth="1"/>
    <col min="10502" max="10502" width="7.5703125" style="1" customWidth="1"/>
    <col min="10503" max="10503" width="9.140625" style="1" customWidth="1"/>
    <col min="10504" max="10504" width="12.85546875" style="1" customWidth="1"/>
    <col min="10505" max="10752" width="9.140625" style="1"/>
    <col min="10753" max="10753" width="0.5703125" style="1" customWidth="1"/>
    <col min="10754" max="10754" width="9.7109375" style="1" customWidth="1"/>
    <col min="10755" max="10755" width="4.7109375" style="1" customWidth="1"/>
    <col min="10756" max="10756" width="13.7109375" style="1" customWidth="1"/>
    <col min="10757" max="10757" width="55.7109375" style="1" customWidth="1"/>
    <col min="10758" max="10758" width="7.5703125" style="1" customWidth="1"/>
    <col min="10759" max="10759" width="9.140625" style="1" customWidth="1"/>
    <col min="10760" max="10760" width="12.85546875" style="1" customWidth="1"/>
    <col min="10761" max="11008" width="9.140625" style="1"/>
    <col min="11009" max="11009" width="0.5703125" style="1" customWidth="1"/>
    <col min="11010" max="11010" width="9.7109375" style="1" customWidth="1"/>
    <col min="11011" max="11011" width="4.7109375" style="1" customWidth="1"/>
    <col min="11012" max="11012" width="13.7109375" style="1" customWidth="1"/>
    <col min="11013" max="11013" width="55.7109375" style="1" customWidth="1"/>
    <col min="11014" max="11014" width="7.5703125" style="1" customWidth="1"/>
    <col min="11015" max="11015" width="9.140625" style="1" customWidth="1"/>
    <col min="11016" max="11016" width="12.85546875" style="1" customWidth="1"/>
    <col min="11017" max="11264" width="9.140625" style="1"/>
    <col min="11265" max="11265" width="0.5703125" style="1" customWidth="1"/>
    <col min="11266" max="11266" width="9.7109375" style="1" customWidth="1"/>
    <col min="11267" max="11267" width="4.7109375" style="1" customWidth="1"/>
    <col min="11268" max="11268" width="13.7109375" style="1" customWidth="1"/>
    <col min="11269" max="11269" width="55.7109375" style="1" customWidth="1"/>
    <col min="11270" max="11270" width="7.5703125" style="1" customWidth="1"/>
    <col min="11271" max="11271" width="9.140625" style="1" customWidth="1"/>
    <col min="11272" max="11272" width="12.85546875" style="1" customWidth="1"/>
    <col min="11273" max="11520" width="9.140625" style="1"/>
    <col min="11521" max="11521" width="0.5703125" style="1" customWidth="1"/>
    <col min="11522" max="11522" width="9.7109375" style="1" customWidth="1"/>
    <col min="11523" max="11523" width="4.7109375" style="1" customWidth="1"/>
    <col min="11524" max="11524" width="13.7109375" style="1" customWidth="1"/>
    <col min="11525" max="11525" width="55.7109375" style="1" customWidth="1"/>
    <col min="11526" max="11526" width="7.5703125" style="1" customWidth="1"/>
    <col min="11527" max="11527" width="9.140625" style="1" customWidth="1"/>
    <col min="11528" max="11528" width="12.85546875" style="1" customWidth="1"/>
    <col min="11529" max="11776" width="9.140625" style="1"/>
    <col min="11777" max="11777" width="0.5703125" style="1" customWidth="1"/>
    <col min="11778" max="11778" width="9.7109375" style="1" customWidth="1"/>
    <col min="11779" max="11779" width="4.7109375" style="1" customWidth="1"/>
    <col min="11780" max="11780" width="13.7109375" style="1" customWidth="1"/>
    <col min="11781" max="11781" width="55.7109375" style="1" customWidth="1"/>
    <col min="11782" max="11782" width="7.5703125" style="1" customWidth="1"/>
    <col min="11783" max="11783" width="9.140625" style="1" customWidth="1"/>
    <col min="11784" max="11784" width="12.85546875" style="1" customWidth="1"/>
    <col min="11785" max="12032" width="9.140625" style="1"/>
    <col min="12033" max="12033" width="0.5703125" style="1" customWidth="1"/>
    <col min="12034" max="12034" width="9.7109375" style="1" customWidth="1"/>
    <col min="12035" max="12035" width="4.7109375" style="1" customWidth="1"/>
    <col min="12036" max="12036" width="13.7109375" style="1" customWidth="1"/>
    <col min="12037" max="12037" width="55.7109375" style="1" customWidth="1"/>
    <col min="12038" max="12038" width="7.5703125" style="1" customWidth="1"/>
    <col min="12039" max="12039" width="9.140625" style="1" customWidth="1"/>
    <col min="12040" max="12040" width="12.85546875" style="1" customWidth="1"/>
    <col min="12041" max="12288" width="9.140625" style="1"/>
    <col min="12289" max="12289" width="0.5703125" style="1" customWidth="1"/>
    <col min="12290" max="12290" width="9.7109375" style="1" customWidth="1"/>
    <col min="12291" max="12291" width="4.7109375" style="1" customWidth="1"/>
    <col min="12292" max="12292" width="13.7109375" style="1" customWidth="1"/>
    <col min="12293" max="12293" width="55.7109375" style="1" customWidth="1"/>
    <col min="12294" max="12294" width="7.5703125" style="1" customWidth="1"/>
    <col min="12295" max="12295" width="9.140625" style="1" customWidth="1"/>
    <col min="12296" max="12296" width="12.85546875" style="1" customWidth="1"/>
    <col min="12297" max="12544" width="9.140625" style="1"/>
    <col min="12545" max="12545" width="0.5703125" style="1" customWidth="1"/>
    <col min="12546" max="12546" width="9.7109375" style="1" customWidth="1"/>
    <col min="12547" max="12547" width="4.7109375" style="1" customWidth="1"/>
    <col min="12548" max="12548" width="13.7109375" style="1" customWidth="1"/>
    <col min="12549" max="12549" width="55.7109375" style="1" customWidth="1"/>
    <col min="12550" max="12550" width="7.5703125" style="1" customWidth="1"/>
    <col min="12551" max="12551" width="9.140625" style="1" customWidth="1"/>
    <col min="12552" max="12552" width="12.85546875" style="1" customWidth="1"/>
    <col min="12553" max="12800" width="9.140625" style="1"/>
    <col min="12801" max="12801" width="0.5703125" style="1" customWidth="1"/>
    <col min="12802" max="12802" width="9.7109375" style="1" customWidth="1"/>
    <col min="12803" max="12803" width="4.7109375" style="1" customWidth="1"/>
    <col min="12804" max="12804" width="13.7109375" style="1" customWidth="1"/>
    <col min="12805" max="12805" width="55.7109375" style="1" customWidth="1"/>
    <col min="12806" max="12806" width="7.5703125" style="1" customWidth="1"/>
    <col min="12807" max="12807" width="9.140625" style="1" customWidth="1"/>
    <col min="12808" max="12808" width="12.85546875" style="1" customWidth="1"/>
    <col min="12809" max="13056" width="9.140625" style="1"/>
    <col min="13057" max="13057" width="0.5703125" style="1" customWidth="1"/>
    <col min="13058" max="13058" width="9.7109375" style="1" customWidth="1"/>
    <col min="13059" max="13059" width="4.7109375" style="1" customWidth="1"/>
    <col min="13060" max="13060" width="13.7109375" style="1" customWidth="1"/>
    <col min="13061" max="13061" width="55.7109375" style="1" customWidth="1"/>
    <col min="13062" max="13062" width="7.5703125" style="1" customWidth="1"/>
    <col min="13063" max="13063" width="9.140625" style="1" customWidth="1"/>
    <col min="13064" max="13064" width="12.85546875" style="1" customWidth="1"/>
    <col min="13065" max="13312" width="9.140625" style="1"/>
    <col min="13313" max="13313" width="0.5703125" style="1" customWidth="1"/>
    <col min="13314" max="13314" width="9.7109375" style="1" customWidth="1"/>
    <col min="13315" max="13315" width="4.7109375" style="1" customWidth="1"/>
    <col min="13316" max="13316" width="13.7109375" style="1" customWidth="1"/>
    <col min="13317" max="13317" width="55.7109375" style="1" customWidth="1"/>
    <col min="13318" max="13318" width="7.5703125" style="1" customWidth="1"/>
    <col min="13319" max="13319" width="9.140625" style="1" customWidth="1"/>
    <col min="13320" max="13320" width="12.85546875" style="1" customWidth="1"/>
    <col min="13321" max="13568" width="9.140625" style="1"/>
    <col min="13569" max="13569" width="0.5703125" style="1" customWidth="1"/>
    <col min="13570" max="13570" width="9.7109375" style="1" customWidth="1"/>
    <col min="13571" max="13571" width="4.7109375" style="1" customWidth="1"/>
    <col min="13572" max="13572" width="13.7109375" style="1" customWidth="1"/>
    <col min="13573" max="13573" width="55.7109375" style="1" customWidth="1"/>
    <col min="13574" max="13574" width="7.5703125" style="1" customWidth="1"/>
    <col min="13575" max="13575" width="9.140625" style="1" customWidth="1"/>
    <col min="13576" max="13576" width="12.85546875" style="1" customWidth="1"/>
    <col min="13577" max="13824" width="9.140625" style="1"/>
    <col min="13825" max="13825" width="0.5703125" style="1" customWidth="1"/>
    <col min="13826" max="13826" width="9.7109375" style="1" customWidth="1"/>
    <col min="13827" max="13827" width="4.7109375" style="1" customWidth="1"/>
    <col min="13828" max="13828" width="13.7109375" style="1" customWidth="1"/>
    <col min="13829" max="13829" width="55.7109375" style="1" customWidth="1"/>
    <col min="13830" max="13830" width="7.5703125" style="1" customWidth="1"/>
    <col min="13831" max="13831" width="9.140625" style="1" customWidth="1"/>
    <col min="13832" max="13832" width="12.85546875" style="1" customWidth="1"/>
    <col min="13833" max="14080" width="9.140625" style="1"/>
    <col min="14081" max="14081" width="0.5703125" style="1" customWidth="1"/>
    <col min="14082" max="14082" width="9.7109375" style="1" customWidth="1"/>
    <col min="14083" max="14083" width="4.7109375" style="1" customWidth="1"/>
    <col min="14084" max="14084" width="13.7109375" style="1" customWidth="1"/>
    <col min="14085" max="14085" width="55.7109375" style="1" customWidth="1"/>
    <col min="14086" max="14086" width="7.5703125" style="1" customWidth="1"/>
    <col min="14087" max="14087" width="9.140625" style="1" customWidth="1"/>
    <col min="14088" max="14088" width="12.85546875" style="1" customWidth="1"/>
    <col min="14089" max="14336" width="9.140625" style="1"/>
    <col min="14337" max="14337" width="0.5703125" style="1" customWidth="1"/>
    <col min="14338" max="14338" width="9.7109375" style="1" customWidth="1"/>
    <col min="14339" max="14339" width="4.7109375" style="1" customWidth="1"/>
    <col min="14340" max="14340" width="13.7109375" style="1" customWidth="1"/>
    <col min="14341" max="14341" width="55.7109375" style="1" customWidth="1"/>
    <col min="14342" max="14342" width="7.5703125" style="1" customWidth="1"/>
    <col min="14343" max="14343" width="9.140625" style="1" customWidth="1"/>
    <col min="14344" max="14344" width="12.85546875" style="1" customWidth="1"/>
    <col min="14345" max="14592" width="9.140625" style="1"/>
    <col min="14593" max="14593" width="0.5703125" style="1" customWidth="1"/>
    <col min="14594" max="14594" width="9.7109375" style="1" customWidth="1"/>
    <col min="14595" max="14595" width="4.7109375" style="1" customWidth="1"/>
    <col min="14596" max="14596" width="13.7109375" style="1" customWidth="1"/>
    <col min="14597" max="14597" width="55.7109375" style="1" customWidth="1"/>
    <col min="14598" max="14598" width="7.5703125" style="1" customWidth="1"/>
    <col min="14599" max="14599" width="9.140625" style="1" customWidth="1"/>
    <col min="14600" max="14600" width="12.85546875" style="1" customWidth="1"/>
    <col min="14601" max="14848" width="9.140625" style="1"/>
    <col min="14849" max="14849" width="0.5703125" style="1" customWidth="1"/>
    <col min="14850" max="14850" width="9.7109375" style="1" customWidth="1"/>
    <col min="14851" max="14851" width="4.7109375" style="1" customWidth="1"/>
    <col min="14852" max="14852" width="13.7109375" style="1" customWidth="1"/>
    <col min="14853" max="14853" width="55.7109375" style="1" customWidth="1"/>
    <col min="14854" max="14854" width="7.5703125" style="1" customWidth="1"/>
    <col min="14855" max="14855" width="9.140625" style="1" customWidth="1"/>
    <col min="14856" max="14856" width="12.85546875" style="1" customWidth="1"/>
    <col min="14857" max="15104" width="9.140625" style="1"/>
    <col min="15105" max="15105" width="0.5703125" style="1" customWidth="1"/>
    <col min="15106" max="15106" width="9.7109375" style="1" customWidth="1"/>
    <col min="15107" max="15107" width="4.7109375" style="1" customWidth="1"/>
    <col min="15108" max="15108" width="13.7109375" style="1" customWidth="1"/>
    <col min="15109" max="15109" width="55.7109375" style="1" customWidth="1"/>
    <col min="15110" max="15110" width="7.5703125" style="1" customWidth="1"/>
    <col min="15111" max="15111" width="9.140625" style="1" customWidth="1"/>
    <col min="15112" max="15112" width="12.85546875" style="1" customWidth="1"/>
    <col min="15113" max="15360" width="9.140625" style="1"/>
    <col min="15361" max="15361" width="0.5703125" style="1" customWidth="1"/>
    <col min="15362" max="15362" width="9.7109375" style="1" customWidth="1"/>
    <col min="15363" max="15363" width="4.7109375" style="1" customWidth="1"/>
    <col min="15364" max="15364" width="13.7109375" style="1" customWidth="1"/>
    <col min="15365" max="15365" width="55.7109375" style="1" customWidth="1"/>
    <col min="15366" max="15366" width="7.5703125" style="1" customWidth="1"/>
    <col min="15367" max="15367" width="9.140625" style="1" customWidth="1"/>
    <col min="15368" max="15368" width="12.85546875" style="1" customWidth="1"/>
    <col min="15369" max="15616" width="9.140625" style="1"/>
    <col min="15617" max="15617" width="0.5703125" style="1" customWidth="1"/>
    <col min="15618" max="15618" width="9.7109375" style="1" customWidth="1"/>
    <col min="15619" max="15619" width="4.7109375" style="1" customWidth="1"/>
    <col min="15620" max="15620" width="13.7109375" style="1" customWidth="1"/>
    <col min="15621" max="15621" width="55.7109375" style="1" customWidth="1"/>
    <col min="15622" max="15622" width="7.5703125" style="1" customWidth="1"/>
    <col min="15623" max="15623" width="9.140625" style="1" customWidth="1"/>
    <col min="15624" max="15624" width="12.85546875" style="1" customWidth="1"/>
    <col min="15625" max="15872" width="9.140625" style="1"/>
    <col min="15873" max="15873" width="0.5703125" style="1" customWidth="1"/>
    <col min="15874" max="15874" width="9.7109375" style="1" customWidth="1"/>
    <col min="15875" max="15875" width="4.7109375" style="1" customWidth="1"/>
    <col min="15876" max="15876" width="13.7109375" style="1" customWidth="1"/>
    <col min="15877" max="15877" width="55.7109375" style="1" customWidth="1"/>
    <col min="15878" max="15878" width="7.5703125" style="1" customWidth="1"/>
    <col min="15879" max="15879" width="9.140625" style="1" customWidth="1"/>
    <col min="15880" max="15880" width="12.85546875" style="1" customWidth="1"/>
    <col min="15881" max="16128" width="9.140625" style="1"/>
    <col min="16129" max="16129" width="0.5703125" style="1" customWidth="1"/>
    <col min="16130" max="16130" width="9.7109375" style="1" customWidth="1"/>
    <col min="16131" max="16131" width="4.7109375" style="1" customWidth="1"/>
    <col min="16132" max="16132" width="13.7109375" style="1" customWidth="1"/>
    <col min="16133" max="16133" width="55.7109375" style="1" customWidth="1"/>
    <col min="16134" max="16134" width="7.5703125" style="1" customWidth="1"/>
    <col min="16135" max="16135" width="9.140625" style="1" customWidth="1"/>
    <col min="16136" max="16136" width="12.85546875" style="1" customWidth="1"/>
    <col min="16137" max="16384" width="9.140625" style="1"/>
  </cols>
  <sheetData>
    <row r="1" spans="1:24">
      <c r="E1" s="103" t="s">
        <v>0</v>
      </c>
      <c r="F1" s="104"/>
      <c r="G1" s="104"/>
    </row>
    <row r="2" spans="1:24" ht="13.15" customHeight="1">
      <c r="E2" s="103" t="s">
        <v>1</v>
      </c>
      <c r="F2" s="104"/>
      <c r="G2" s="104"/>
      <c r="H2" s="2"/>
    </row>
    <row r="3" spans="1:24" ht="6" customHeight="1">
      <c r="E3" s="3"/>
      <c r="F3" s="4"/>
      <c r="G3" s="4"/>
      <c r="H3" s="4"/>
    </row>
    <row r="4" spans="1:24" ht="37.15" customHeight="1">
      <c r="D4" s="105" t="s">
        <v>2</v>
      </c>
      <c r="E4" s="105"/>
      <c r="F4" s="105"/>
      <c r="G4" s="105"/>
    </row>
    <row r="5" spans="1:24" ht="18.600000000000001" customHeight="1">
      <c r="D5" s="5"/>
      <c r="E5" s="5" t="s">
        <v>3</v>
      </c>
      <c r="F5" s="5"/>
      <c r="G5" s="5"/>
    </row>
    <row r="6" spans="1:24" ht="14.25">
      <c r="A6" s="6"/>
      <c r="B6" s="7"/>
      <c r="C6" s="7"/>
      <c r="D6" s="8"/>
      <c r="E6" s="9" t="s">
        <v>4</v>
      </c>
      <c r="F6" s="10"/>
      <c r="G6" s="11"/>
    </row>
    <row r="7" spans="1:24" ht="15.75">
      <c r="A7" s="6"/>
      <c r="B7" s="7"/>
      <c r="C7" s="7"/>
      <c r="D7" s="12"/>
      <c r="E7" s="13" t="s">
        <v>5</v>
      </c>
      <c r="F7" s="14" t="s">
        <v>6</v>
      </c>
      <c r="G7" s="15">
        <v>736</v>
      </c>
    </row>
    <row r="8" spans="1:24" ht="27.4" customHeight="1">
      <c r="A8" s="6"/>
      <c r="B8" s="7"/>
      <c r="C8" s="7"/>
      <c r="D8" s="12"/>
      <c r="E8" s="16" t="s">
        <v>7</v>
      </c>
      <c r="F8" s="17" t="s">
        <v>8</v>
      </c>
      <c r="G8" s="16" t="s">
        <v>9</v>
      </c>
    </row>
    <row r="9" spans="1:24" ht="15.75">
      <c r="A9" s="6"/>
      <c r="B9" s="18" t="s">
        <v>10</v>
      </c>
      <c r="C9" s="19"/>
      <c r="D9" s="20"/>
      <c r="E9" s="21" t="s">
        <v>11</v>
      </c>
      <c r="F9" s="7"/>
      <c r="G9" s="22"/>
    </row>
    <row r="10" spans="1:24" ht="15">
      <c r="A10" s="6"/>
      <c r="B10" s="23" t="s">
        <v>12</v>
      </c>
      <c r="C10" s="19" t="s">
        <v>13</v>
      </c>
      <c r="D10" s="24" t="s">
        <v>14</v>
      </c>
      <c r="E10" s="25" t="s">
        <v>15</v>
      </c>
      <c r="F10" s="26">
        <v>1</v>
      </c>
      <c r="G10" s="27">
        <f>736*F10</f>
        <v>736</v>
      </c>
    </row>
    <row r="11" spans="1:24" ht="15">
      <c r="A11" s="6"/>
      <c r="B11" s="23" t="s">
        <v>16</v>
      </c>
      <c r="C11" s="19" t="s">
        <v>13</v>
      </c>
      <c r="D11" s="24" t="s">
        <v>17</v>
      </c>
      <c r="E11" s="28" t="s">
        <v>18</v>
      </c>
      <c r="F11" s="26">
        <v>1.3</v>
      </c>
      <c r="G11" s="27">
        <f>736*F11</f>
        <v>956.80000000000007</v>
      </c>
    </row>
    <row r="12" spans="1:24" ht="15">
      <c r="A12" s="6"/>
      <c r="B12" s="23" t="s">
        <v>19</v>
      </c>
      <c r="C12" s="19" t="s">
        <v>13</v>
      </c>
      <c r="D12" s="24" t="s">
        <v>20</v>
      </c>
      <c r="E12" s="28" t="s">
        <v>21</v>
      </c>
      <c r="F12" s="26">
        <v>0.6</v>
      </c>
      <c r="G12" s="27">
        <f>736*F12</f>
        <v>441.59999999999997</v>
      </c>
      <c r="I12" s="29"/>
      <c r="J12" s="30"/>
      <c r="K12" s="31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ht="15">
      <c r="A13" s="6"/>
      <c r="B13" s="23" t="s">
        <v>22</v>
      </c>
      <c r="C13" s="19" t="s">
        <v>13</v>
      </c>
      <c r="D13" s="24" t="s">
        <v>23</v>
      </c>
      <c r="E13" s="25" t="s">
        <v>24</v>
      </c>
      <c r="F13" s="26">
        <v>1.5</v>
      </c>
      <c r="G13" s="27">
        <f t="shared" ref="G13:G42" si="0">736*F13</f>
        <v>1104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ht="32.450000000000003" customHeight="1">
      <c r="A14" s="6"/>
      <c r="B14" s="23" t="s">
        <v>25</v>
      </c>
      <c r="C14" s="19" t="s">
        <v>13</v>
      </c>
      <c r="D14" s="24" t="s">
        <v>26</v>
      </c>
      <c r="E14" s="28" t="s">
        <v>27</v>
      </c>
      <c r="F14" s="26">
        <v>2.8</v>
      </c>
      <c r="G14" s="27">
        <f t="shared" si="0"/>
        <v>2060.7999999999997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4" ht="31.9" customHeight="1">
      <c r="A15" s="6"/>
      <c r="B15" s="23" t="s">
        <v>28</v>
      </c>
      <c r="C15" s="19" t="s">
        <v>13</v>
      </c>
      <c r="D15" s="24" t="s">
        <v>29</v>
      </c>
      <c r="E15" s="28" t="s">
        <v>30</v>
      </c>
      <c r="F15" s="26">
        <v>4</v>
      </c>
      <c r="G15" s="27">
        <f t="shared" si="0"/>
        <v>2944</v>
      </c>
    </row>
    <row r="16" spans="1:24" ht="15">
      <c r="A16" s="6"/>
      <c r="B16" s="23" t="s">
        <v>31</v>
      </c>
      <c r="C16" s="19" t="s">
        <v>13</v>
      </c>
      <c r="D16" s="24" t="s">
        <v>32</v>
      </c>
      <c r="E16" s="33" t="s">
        <v>33</v>
      </c>
      <c r="F16" s="26">
        <v>6</v>
      </c>
      <c r="G16" s="27">
        <f t="shared" si="0"/>
        <v>4416</v>
      </c>
    </row>
    <row r="17" spans="1:8" ht="15">
      <c r="A17" s="6"/>
      <c r="B17" s="23" t="s">
        <v>34</v>
      </c>
      <c r="C17" s="19" t="s">
        <v>13</v>
      </c>
      <c r="D17" s="24" t="s">
        <v>35</v>
      </c>
      <c r="E17" s="34" t="s">
        <v>36</v>
      </c>
      <c r="F17" s="26">
        <v>1</v>
      </c>
      <c r="G17" s="27">
        <f t="shared" si="0"/>
        <v>736</v>
      </c>
    </row>
    <row r="18" spans="1:8" ht="15">
      <c r="A18" s="6"/>
      <c r="B18" s="23" t="s">
        <v>37</v>
      </c>
      <c r="C18" s="19" t="s">
        <v>13</v>
      </c>
      <c r="D18" s="24" t="s">
        <v>38</v>
      </c>
      <c r="E18" s="35" t="s">
        <v>39</v>
      </c>
      <c r="F18" s="26">
        <v>2</v>
      </c>
      <c r="G18" s="27">
        <f t="shared" si="0"/>
        <v>1472</v>
      </c>
    </row>
    <row r="19" spans="1:8" ht="15">
      <c r="A19" s="6"/>
      <c r="B19" s="23" t="s">
        <v>40</v>
      </c>
      <c r="C19" s="19" t="s">
        <v>13</v>
      </c>
      <c r="D19" s="24" t="s">
        <v>41</v>
      </c>
      <c r="E19" s="28" t="s">
        <v>42</v>
      </c>
      <c r="F19" s="26">
        <v>2.5</v>
      </c>
      <c r="G19" s="27">
        <f t="shared" si="0"/>
        <v>1840</v>
      </c>
    </row>
    <row r="20" spans="1:8" ht="30">
      <c r="A20" s="6"/>
      <c r="B20" s="23" t="s">
        <v>43</v>
      </c>
      <c r="C20" s="19" t="s">
        <v>13</v>
      </c>
      <c r="D20" s="24" t="s">
        <v>44</v>
      </c>
      <c r="E20" s="34" t="s">
        <v>45</v>
      </c>
      <c r="F20" s="26">
        <v>4.5</v>
      </c>
      <c r="G20" s="27">
        <f t="shared" si="0"/>
        <v>3312</v>
      </c>
    </row>
    <row r="21" spans="1:8" ht="30" customHeight="1">
      <c r="A21" s="6"/>
      <c r="B21" s="23" t="s">
        <v>46</v>
      </c>
      <c r="C21" s="19" t="s">
        <v>13</v>
      </c>
      <c r="D21" s="36" t="s">
        <v>47</v>
      </c>
      <c r="E21" s="35" t="s">
        <v>48</v>
      </c>
      <c r="F21" s="26">
        <v>3.5</v>
      </c>
      <c r="G21" s="27">
        <f t="shared" si="0"/>
        <v>2576</v>
      </c>
    </row>
    <row r="22" spans="1:8" ht="14.45" customHeight="1">
      <c r="A22" s="6"/>
      <c r="B22" s="37"/>
      <c r="C22" s="38"/>
      <c r="D22" s="39"/>
      <c r="E22" s="40"/>
      <c r="F22" s="30"/>
      <c r="G22" s="31"/>
      <c r="H22" s="32"/>
    </row>
    <row r="23" spans="1:8" ht="15.75">
      <c r="A23" s="6"/>
      <c r="B23" s="18" t="s">
        <v>49</v>
      </c>
      <c r="C23" s="7"/>
      <c r="D23" s="41"/>
      <c r="E23" s="42" t="s">
        <v>50</v>
      </c>
      <c r="F23" s="43"/>
      <c r="G23" s="11"/>
    </row>
    <row r="24" spans="1:8" ht="30">
      <c r="A24" s="6"/>
      <c r="B24" s="23" t="s">
        <v>51</v>
      </c>
      <c r="C24" s="19" t="s">
        <v>13</v>
      </c>
      <c r="D24" s="24" t="s">
        <v>52</v>
      </c>
      <c r="E24" s="44" t="s">
        <v>53</v>
      </c>
      <c r="F24" s="45">
        <v>1</v>
      </c>
      <c r="G24" s="46">
        <f t="shared" si="0"/>
        <v>736</v>
      </c>
      <c r="H24" s="47"/>
    </row>
    <row r="25" spans="1:8" ht="15">
      <c r="A25" s="6"/>
      <c r="B25" s="23" t="s">
        <v>54</v>
      </c>
      <c r="C25" s="19" t="s">
        <v>13</v>
      </c>
      <c r="D25" s="24" t="s">
        <v>55</v>
      </c>
      <c r="E25" s="48" t="s">
        <v>56</v>
      </c>
      <c r="F25" s="45">
        <v>1.3</v>
      </c>
      <c r="G25" s="46">
        <f t="shared" si="0"/>
        <v>956.80000000000007</v>
      </c>
      <c r="H25" s="47"/>
    </row>
    <row r="26" spans="1:8" ht="15">
      <c r="A26" s="6"/>
      <c r="B26" s="23" t="s">
        <v>57</v>
      </c>
      <c r="C26" s="19" t="s">
        <v>13</v>
      </c>
      <c r="D26" s="24" t="s">
        <v>58</v>
      </c>
      <c r="E26" s="48" t="s">
        <v>59</v>
      </c>
      <c r="F26" s="45">
        <v>2.5</v>
      </c>
      <c r="G26" s="46">
        <f t="shared" si="0"/>
        <v>1840</v>
      </c>
      <c r="H26" s="47"/>
    </row>
    <row r="27" spans="1:8" ht="30">
      <c r="A27" s="6"/>
      <c r="B27" s="23" t="s">
        <v>60</v>
      </c>
      <c r="C27" s="19" t="s">
        <v>13</v>
      </c>
      <c r="D27" s="24" t="s">
        <v>61</v>
      </c>
      <c r="E27" s="48" t="s">
        <v>62</v>
      </c>
      <c r="F27" s="45">
        <v>4.5</v>
      </c>
      <c r="G27" s="46">
        <f t="shared" si="0"/>
        <v>3312</v>
      </c>
      <c r="H27" s="47"/>
    </row>
    <row r="28" spans="1:8" ht="30">
      <c r="A28" s="6"/>
      <c r="B28" s="23" t="s">
        <v>63</v>
      </c>
      <c r="C28" s="19" t="s">
        <v>13</v>
      </c>
      <c r="D28" s="24" t="s">
        <v>64</v>
      </c>
      <c r="E28" s="48" t="s">
        <v>65</v>
      </c>
      <c r="F28" s="45">
        <v>3.5</v>
      </c>
      <c r="G28" s="46">
        <f t="shared" si="0"/>
        <v>2576</v>
      </c>
      <c r="H28" s="47"/>
    </row>
    <row r="29" spans="1:8" ht="15">
      <c r="A29" s="6"/>
      <c r="B29" s="23" t="s">
        <v>66</v>
      </c>
      <c r="C29" s="19" t="s">
        <v>13</v>
      </c>
      <c r="D29" s="24" t="s">
        <v>67</v>
      </c>
      <c r="E29" s="48" t="s">
        <v>68</v>
      </c>
      <c r="F29" s="45">
        <v>1.33</v>
      </c>
      <c r="G29" s="46">
        <f t="shared" si="0"/>
        <v>978.88000000000011</v>
      </c>
      <c r="H29" s="47"/>
    </row>
    <row r="30" spans="1:8" ht="30">
      <c r="A30" s="6"/>
      <c r="B30" s="23" t="s">
        <v>69</v>
      </c>
      <c r="C30" s="19" t="s">
        <v>13</v>
      </c>
      <c r="D30" s="24" t="s">
        <v>70</v>
      </c>
      <c r="E30" s="48" t="s">
        <v>71</v>
      </c>
      <c r="F30" s="45">
        <v>2.2000000000000002</v>
      </c>
      <c r="G30" s="46">
        <f t="shared" si="0"/>
        <v>1619.2</v>
      </c>
      <c r="H30" s="47"/>
    </row>
    <row r="31" spans="1:8" ht="15">
      <c r="A31" s="6"/>
      <c r="B31" s="23" t="s">
        <v>72</v>
      </c>
      <c r="C31" s="19" t="s">
        <v>13</v>
      </c>
      <c r="D31" s="24" t="s">
        <v>73</v>
      </c>
      <c r="E31" s="48" t="s">
        <v>74</v>
      </c>
      <c r="F31" s="45">
        <v>1.79</v>
      </c>
      <c r="G31" s="46">
        <f t="shared" si="0"/>
        <v>1317.44</v>
      </c>
      <c r="H31" s="47"/>
    </row>
    <row r="32" spans="1:8" ht="15">
      <c r="A32" s="6"/>
      <c r="B32" s="23" t="s">
        <v>75</v>
      </c>
      <c r="C32" s="19" t="s">
        <v>13</v>
      </c>
      <c r="D32" s="49" t="s">
        <v>76</v>
      </c>
      <c r="E32" s="48" t="s">
        <v>77</v>
      </c>
      <c r="F32" s="50">
        <v>6</v>
      </c>
      <c r="G32" s="46">
        <f>736*F32</f>
        <v>4416</v>
      </c>
      <c r="H32" s="47"/>
    </row>
    <row r="33" spans="1:10" ht="15">
      <c r="A33" s="6"/>
      <c r="B33" s="37"/>
      <c r="C33" s="38"/>
      <c r="D33" s="51"/>
      <c r="E33" s="52"/>
      <c r="F33" s="53"/>
      <c r="G33" s="54"/>
      <c r="H33" s="55"/>
      <c r="I33" s="32"/>
    </row>
    <row r="34" spans="1:10" ht="15.75">
      <c r="A34" s="6"/>
      <c r="B34" s="18" t="s">
        <v>78</v>
      </c>
      <c r="C34" s="7"/>
      <c r="D34" s="41"/>
      <c r="E34" s="42" t="s">
        <v>79</v>
      </c>
      <c r="F34" s="43"/>
      <c r="G34" s="11"/>
    </row>
    <row r="35" spans="1:10" ht="30">
      <c r="A35" s="6"/>
      <c r="B35" s="23" t="s">
        <v>80</v>
      </c>
      <c r="C35" s="19" t="s">
        <v>13</v>
      </c>
      <c r="D35" s="36" t="s">
        <v>81</v>
      </c>
      <c r="E35" s="35" t="s">
        <v>82</v>
      </c>
      <c r="F35" s="56">
        <v>0.41</v>
      </c>
      <c r="G35" s="27">
        <f t="shared" si="0"/>
        <v>301.76</v>
      </c>
    </row>
    <row r="36" spans="1:10" ht="30">
      <c r="A36" s="6"/>
      <c r="B36" s="23" t="s">
        <v>83</v>
      </c>
      <c r="C36" s="19" t="s">
        <v>13</v>
      </c>
      <c r="D36" s="36" t="s">
        <v>84</v>
      </c>
      <c r="E36" s="35" t="s">
        <v>85</v>
      </c>
      <c r="F36" s="56">
        <v>0.52</v>
      </c>
      <c r="G36" s="27">
        <f t="shared" si="0"/>
        <v>382.72</v>
      </c>
    </row>
    <row r="37" spans="1:10" ht="15">
      <c r="A37" s="6"/>
      <c r="B37" s="23" t="s">
        <v>86</v>
      </c>
      <c r="C37" s="19" t="s">
        <v>13</v>
      </c>
      <c r="D37" s="36" t="s">
        <v>87</v>
      </c>
      <c r="E37" s="35" t="s">
        <v>88</v>
      </c>
      <c r="F37" s="56">
        <v>0.52</v>
      </c>
      <c r="G37" s="27">
        <f t="shared" si="0"/>
        <v>382.72</v>
      </c>
    </row>
    <row r="38" spans="1:10" ht="15">
      <c r="A38" s="6"/>
      <c r="B38" s="23" t="s">
        <v>89</v>
      </c>
      <c r="C38" s="19" t="s">
        <v>13</v>
      </c>
      <c r="D38" s="36" t="s">
        <v>90</v>
      </c>
      <c r="E38" s="35" t="s">
        <v>91</v>
      </c>
      <c r="F38" s="56">
        <v>0.66</v>
      </c>
      <c r="G38" s="27">
        <f t="shared" si="0"/>
        <v>485.76000000000005</v>
      </c>
    </row>
    <row r="39" spans="1:10" ht="15">
      <c r="A39" s="6"/>
      <c r="B39" s="23" t="s">
        <v>92</v>
      </c>
      <c r="C39" s="19" t="s">
        <v>13</v>
      </c>
      <c r="D39" s="36" t="s">
        <v>93</v>
      </c>
      <c r="E39" s="35" t="s">
        <v>94</v>
      </c>
      <c r="F39" s="56">
        <v>0.52</v>
      </c>
      <c r="G39" s="27">
        <f t="shared" si="0"/>
        <v>382.72</v>
      </c>
    </row>
    <row r="40" spans="1:10" ht="15">
      <c r="A40" s="6"/>
      <c r="B40" s="23" t="s">
        <v>95</v>
      </c>
      <c r="C40" s="19" t="s">
        <v>13</v>
      </c>
      <c r="D40" s="36" t="s">
        <v>96</v>
      </c>
      <c r="E40" s="35" t="s">
        <v>97</v>
      </c>
      <c r="F40" s="56">
        <v>0.66</v>
      </c>
      <c r="G40" s="27">
        <f t="shared" si="0"/>
        <v>485.76000000000005</v>
      </c>
    </row>
    <row r="41" spans="1:10" ht="15">
      <c r="A41" s="6"/>
      <c r="B41" s="23" t="s">
        <v>98</v>
      </c>
      <c r="C41" s="19" t="s">
        <v>13</v>
      </c>
      <c r="D41" s="36" t="s">
        <v>99</v>
      </c>
      <c r="E41" s="35" t="s">
        <v>100</v>
      </c>
      <c r="F41" s="56">
        <v>0.72</v>
      </c>
      <c r="G41" s="27">
        <f t="shared" si="0"/>
        <v>529.91999999999996</v>
      </c>
    </row>
    <row r="42" spans="1:10" ht="15">
      <c r="A42" s="6"/>
      <c r="B42" s="23" t="s">
        <v>101</v>
      </c>
      <c r="C42" s="19" t="s">
        <v>13</v>
      </c>
      <c r="D42" s="36" t="s">
        <v>102</v>
      </c>
      <c r="E42" s="35" t="s">
        <v>103</v>
      </c>
      <c r="F42" s="56">
        <v>0.83</v>
      </c>
      <c r="G42" s="27">
        <f t="shared" si="0"/>
        <v>610.88</v>
      </c>
    </row>
    <row r="43" spans="1:10" ht="15">
      <c r="A43" s="6"/>
      <c r="B43" s="37"/>
      <c r="C43" s="38"/>
      <c r="D43" s="39"/>
      <c r="E43" s="40"/>
      <c r="F43" s="57"/>
      <c r="G43" s="31"/>
      <c r="H43" s="32"/>
      <c r="I43" s="32"/>
    </row>
    <row r="44" spans="1:10" ht="15.75">
      <c r="A44" s="6"/>
      <c r="B44" s="18" t="s">
        <v>104</v>
      </c>
      <c r="C44" s="7"/>
      <c r="D44" s="58"/>
      <c r="E44" s="59" t="s">
        <v>105</v>
      </c>
      <c r="F44" s="45"/>
      <c r="G44" s="11"/>
    </row>
    <row r="45" spans="1:10" ht="13.9" customHeight="1">
      <c r="A45" s="6"/>
      <c r="B45" s="23" t="s">
        <v>106</v>
      </c>
      <c r="C45" s="7"/>
      <c r="D45" s="49"/>
      <c r="E45" s="48" t="s">
        <v>107</v>
      </c>
      <c r="F45" s="60"/>
      <c r="G45" s="61">
        <v>84</v>
      </c>
      <c r="H45" s="62"/>
      <c r="I45" s="106"/>
      <c r="J45" s="63"/>
    </row>
    <row r="46" spans="1:10" ht="15">
      <c r="A46" s="6"/>
      <c r="B46" s="23" t="s">
        <v>108</v>
      </c>
      <c r="C46" s="7"/>
      <c r="D46" s="49"/>
      <c r="E46" s="48" t="s">
        <v>109</v>
      </c>
      <c r="F46" s="60"/>
      <c r="G46" s="61">
        <v>42</v>
      </c>
      <c r="I46" s="107"/>
      <c r="J46" s="63"/>
    </row>
    <row r="47" spans="1:10" ht="15">
      <c r="A47" s="6"/>
      <c r="B47" s="23" t="s">
        <v>110</v>
      </c>
      <c r="C47" s="7"/>
      <c r="D47" s="49"/>
      <c r="E47" s="48" t="s">
        <v>111</v>
      </c>
      <c r="F47" s="60"/>
      <c r="G47" s="61">
        <v>420</v>
      </c>
      <c r="I47" s="107"/>
      <c r="J47" s="63"/>
    </row>
    <row r="48" spans="1:10" ht="15">
      <c r="A48" s="6"/>
      <c r="B48" s="37"/>
      <c r="C48" s="64"/>
      <c r="D48" s="51"/>
      <c r="E48" s="52"/>
      <c r="F48" s="65"/>
      <c r="G48" s="66"/>
      <c r="H48" s="32"/>
      <c r="I48" s="107"/>
      <c r="J48" s="63"/>
    </row>
    <row r="49" spans="1:10" ht="15.75">
      <c r="A49" s="6"/>
      <c r="B49" s="18" t="s">
        <v>112</v>
      </c>
      <c r="C49" s="7"/>
      <c r="D49" s="58"/>
      <c r="E49" s="59" t="s">
        <v>113</v>
      </c>
      <c r="F49" s="60"/>
      <c r="G49" s="61"/>
      <c r="I49" s="107"/>
      <c r="J49" s="63"/>
    </row>
    <row r="50" spans="1:10" ht="15">
      <c r="A50" s="6"/>
      <c r="B50" s="23" t="s">
        <v>114</v>
      </c>
      <c r="C50" s="7"/>
      <c r="D50" s="49"/>
      <c r="E50" s="48" t="s">
        <v>107</v>
      </c>
      <c r="F50" s="60"/>
      <c r="G50" s="61">
        <v>96</v>
      </c>
      <c r="I50" s="107"/>
      <c r="J50" s="63"/>
    </row>
    <row r="51" spans="1:10" ht="9" customHeight="1">
      <c r="A51" s="6"/>
      <c r="B51" s="37"/>
      <c r="C51" s="64"/>
      <c r="D51" s="51"/>
      <c r="E51" s="52"/>
      <c r="F51" s="65"/>
      <c r="G51" s="66"/>
      <c r="H51" s="32"/>
      <c r="I51" s="107"/>
      <c r="J51" s="63"/>
    </row>
    <row r="52" spans="1:10" ht="15.75">
      <c r="A52" s="6"/>
      <c r="B52" s="18" t="s">
        <v>115</v>
      </c>
      <c r="C52" s="7"/>
      <c r="D52" s="58"/>
      <c r="E52" s="59" t="s">
        <v>116</v>
      </c>
      <c r="F52" s="60"/>
      <c r="G52" s="61"/>
      <c r="I52" s="107"/>
      <c r="J52" s="63"/>
    </row>
    <row r="53" spans="1:10" ht="15">
      <c r="A53" s="6"/>
      <c r="B53" s="23" t="s">
        <v>117</v>
      </c>
      <c r="C53" s="7"/>
      <c r="D53" s="49"/>
      <c r="E53" s="35" t="s">
        <v>118</v>
      </c>
      <c r="F53" s="60"/>
      <c r="G53" s="61">
        <v>108</v>
      </c>
      <c r="I53" s="107"/>
      <c r="J53" s="63"/>
    </row>
    <row r="54" spans="1:10" ht="11.45" customHeight="1">
      <c r="A54" s="6"/>
      <c r="B54" s="37"/>
      <c r="C54" s="64"/>
      <c r="D54" s="51"/>
      <c r="E54" s="40"/>
      <c r="F54" s="65"/>
      <c r="G54" s="66"/>
      <c r="H54" s="32"/>
      <c r="I54" s="63"/>
      <c r="J54" s="63"/>
    </row>
    <row r="55" spans="1:10" ht="31.5">
      <c r="A55" s="6"/>
      <c r="B55" s="18" t="s">
        <v>119</v>
      </c>
      <c r="C55" s="7"/>
      <c r="D55" s="58"/>
      <c r="E55" s="42" t="s">
        <v>120</v>
      </c>
      <c r="F55" s="43"/>
      <c r="G55" s="11"/>
    </row>
    <row r="56" spans="1:10" ht="30">
      <c r="A56" s="6"/>
      <c r="B56" s="67" t="s">
        <v>121</v>
      </c>
      <c r="C56" s="68" t="s">
        <v>13</v>
      </c>
      <c r="D56" s="69" t="s">
        <v>122</v>
      </c>
      <c r="E56" s="35" t="s">
        <v>123</v>
      </c>
      <c r="F56" s="56">
        <v>6</v>
      </c>
      <c r="G56" s="27">
        <f t="shared" ref="G56:G70" si="1">736*F56</f>
        <v>4416</v>
      </c>
    </row>
    <row r="57" spans="1:10" ht="15">
      <c r="A57" s="6"/>
      <c r="B57" s="23" t="s">
        <v>124</v>
      </c>
      <c r="C57" s="19" t="s">
        <v>13</v>
      </c>
      <c r="D57" s="24" t="s">
        <v>125</v>
      </c>
      <c r="E57" s="44" t="s">
        <v>126</v>
      </c>
      <c r="F57" s="56">
        <v>1</v>
      </c>
      <c r="G57" s="27">
        <f t="shared" si="1"/>
        <v>736</v>
      </c>
    </row>
    <row r="58" spans="1:10" ht="15">
      <c r="A58" s="6"/>
      <c r="B58" s="23" t="s">
        <v>127</v>
      </c>
      <c r="C58" s="19" t="s">
        <v>13</v>
      </c>
      <c r="D58" s="24" t="s">
        <v>128</v>
      </c>
      <c r="E58" s="28" t="s">
        <v>129</v>
      </c>
      <c r="F58" s="56">
        <v>0.69</v>
      </c>
      <c r="G58" s="27">
        <f t="shared" si="1"/>
        <v>507.84</v>
      </c>
    </row>
    <row r="59" spans="1:10" ht="30">
      <c r="A59" s="6"/>
      <c r="B59" s="23" t="s">
        <v>130</v>
      </c>
      <c r="C59" s="19" t="s">
        <v>13</v>
      </c>
      <c r="D59" s="24" t="s">
        <v>131</v>
      </c>
      <c r="E59" s="25" t="s">
        <v>132</v>
      </c>
      <c r="F59" s="56">
        <v>0.5</v>
      </c>
      <c r="G59" s="27">
        <f t="shared" si="1"/>
        <v>368</v>
      </c>
    </row>
    <row r="60" spans="1:10" ht="15">
      <c r="A60" s="6"/>
      <c r="B60" s="23" t="s">
        <v>133</v>
      </c>
      <c r="C60" s="19" t="s">
        <v>13</v>
      </c>
      <c r="D60" s="69"/>
      <c r="E60" s="33" t="s">
        <v>134</v>
      </c>
      <c r="F60" s="45">
        <v>0.21</v>
      </c>
      <c r="G60" s="27">
        <f t="shared" si="1"/>
        <v>154.56</v>
      </c>
      <c r="H60" s="47"/>
    </row>
    <row r="61" spans="1:10" ht="30">
      <c r="A61" s="6"/>
      <c r="B61" s="23" t="s">
        <v>135</v>
      </c>
      <c r="C61" s="19" t="s">
        <v>13</v>
      </c>
      <c r="D61" s="24" t="s">
        <v>136</v>
      </c>
      <c r="E61" s="25" t="s">
        <v>137</v>
      </c>
      <c r="F61" s="56">
        <v>0.66</v>
      </c>
      <c r="G61" s="27">
        <f t="shared" si="1"/>
        <v>485.76000000000005</v>
      </c>
    </row>
    <row r="62" spans="1:10" ht="15">
      <c r="A62" s="6"/>
      <c r="B62" s="23" t="s">
        <v>138</v>
      </c>
      <c r="C62" s="19" t="s">
        <v>13</v>
      </c>
      <c r="D62" s="69" t="s">
        <v>139</v>
      </c>
      <c r="E62" s="34" t="s">
        <v>140</v>
      </c>
      <c r="F62" s="56">
        <v>0.5</v>
      </c>
      <c r="G62" s="27">
        <f t="shared" si="1"/>
        <v>368</v>
      </c>
    </row>
    <row r="63" spans="1:10" ht="15">
      <c r="A63" s="6"/>
      <c r="B63" s="23" t="s">
        <v>141</v>
      </c>
      <c r="C63" s="19" t="s">
        <v>13</v>
      </c>
      <c r="D63" s="24" t="s">
        <v>142</v>
      </c>
      <c r="E63" s="34" t="s">
        <v>143</v>
      </c>
      <c r="F63" s="56">
        <v>6.67</v>
      </c>
      <c r="G63" s="27">
        <f t="shared" si="1"/>
        <v>4909.12</v>
      </c>
    </row>
    <row r="64" spans="1:10" ht="30.6" customHeight="1">
      <c r="A64" s="6"/>
      <c r="B64" s="23" t="s">
        <v>144</v>
      </c>
      <c r="C64" s="19" t="s">
        <v>13</v>
      </c>
      <c r="D64" s="24" t="s">
        <v>125</v>
      </c>
      <c r="E64" s="25" t="s">
        <v>145</v>
      </c>
      <c r="F64" s="56">
        <v>1.5</v>
      </c>
      <c r="G64" s="27">
        <f t="shared" si="1"/>
        <v>1104</v>
      </c>
    </row>
    <row r="65" spans="1:9" ht="30">
      <c r="A65" s="6"/>
      <c r="B65" s="23" t="s">
        <v>146</v>
      </c>
      <c r="C65" s="19" t="s">
        <v>13</v>
      </c>
      <c r="D65" s="49" t="s">
        <v>147</v>
      </c>
      <c r="E65" s="48" t="s">
        <v>148</v>
      </c>
      <c r="F65" s="45">
        <v>0.83</v>
      </c>
      <c r="G65" s="46">
        <f t="shared" si="1"/>
        <v>610.88</v>
      </c>
      <c r="H65" s="47"/>
      <c r="I65" s="70"/>
    </row>
    <row r="66" spans="1:9" ht="30">
      <c r="A66" s="6"/>
      <c r="B66" s="23" t="s">
        <v>149</v>
      </c>
      <c r="C66" s="19" t="s">
        <v>13</v>
      </c>
      <c r="D66" s="49" t="s">
        <v>150</v>
      </c>
      <c r="E66" s="48" t="s">
        <v>151</v>
      </c>
      <c r="F66" s="45">
        <v>0.76</v>
      </c>
      <c r="G66" s="46">
        <f t="shared" si="1"/>
        <v>559.36</v>
      </c>
      <c r="H66" s="47"/>
      <c r="I66" s="70"/>
    </row>
    <row r="67" spans="1:9" ht="30">
      <c r="A67" s="6"/>
      <c r="B67" s="23" t="s">
        <v>152</v>
      </c>
      <c r="C67" s="19" t="s">
        <v>13</v>
      </c>
      <c r="D67" s="24" t="s">
        <v>153</v>
      </c>
      <c r="E67" s="44" t="s">
        <v>154</v>
      </c>
      <c r="F67" s="56">
        <v>0.43</v>
      </c>
      <c r="G67" s="27">
        <f t="shared" si="1"/>
        <v>316.48</v>
      </c>
    </row>
    <row r="68" spans="1:9" ht="30">
      <c r="A68" s="6"/>
      <c r="B68" s="23" t="s">
        <v>155</v>
      </c>
      <c r="C68" s="19" t="s">
        <v>13</v>
      </c>
      <c r="D68" s="24" t="s">
        <v>156</v>
      </c>
      <c r="E68" s="71" t="s">
        <v>157</v>
      </c>
      <c r="F68" s="56">
        <v>0.67</v>
      </c>
      <c r="G68" s="27">
        <f t="shared" si="1"/>
        <v>493.12</v>
      </c>
    </row>
    <row r="69" spans="1:9" ht="30">
      <c r="A69" s="6"/>
      <c r="B69" s="23" t="s">
        <v>158</v>
      </c>
      <c r="C69" s="19" t="s">
        <v>13</v>
      </c>
      <c r="D69" s="24" t="s">
        <v>159</v>
      </c>
      <c r="E69" s="34" t="s">
        <v>160</v>
      </c>
      <c r="F69" s="56">
        <v>0.5</v>
      </c>
      <c r="G69" s="27">
        <f t="shared" si="1"/>
        <v>368</v>
      </c>
    </row>
    <row r="70" spans="1:9" ht="15">
      <c r="A70" s="6"/>
      <c r="B70" s="23" t="s">
        <v>161</v>
      </c>
      <c r="C70" s="19" t="s">
        <v>13</v>
      </c>
      <c r="D70" s="24" t="s">
        <v>162</v>
      </c>
      <c r="E70" s="25" t="s">
        <v>163</v>
      </c>
      <c r="F70" s="56">
        <v>0.24</v>
      </c>
      <c r="G70" s="27">
        <f t="shared" si="1"/>
        <v>176.64</v>
      </c>
    </row>
    <row r="71" spans="1:9" ht="35.450000000000003" customHeight="1">
      <c r="A71" s="6"/>
      <c r="B71" s="72"/>
      <c r="C71" s="7"/>
      <c r="D71" s="73"/>
      <c r="E71" s="74" t="s">
        <v>164</v>
      </c>
      <c r="F71" s="75"/>
      <c r="G71" s="11"/>
    </row>
    <row r="72" spans="1:9" ht="7.9" customHeight="1">
      <c r="A72" s="6"/>
      <c r="B72" s="76"/>
      <c r="C72" s="64"/>
      <c r="D72" s="77"/>
      <c r="E72" s="78"/>
      <c r="F72" s="79"/>
      <c r="G72" s="32"/>
      <c r="H72" s="32"/>
    </row>
    <row r="73" spans="1:9" ht="32.450000000000003" customHeight="1">
      <c r="A73" s="6"/>
      <c r="B73" s="18" t="s">
        <v>165</v>
      </c>
      <c r="C73" s="80"/>
      <c r="D73" s="41"/>
      <c r="E73" s="42" t="s">
        <v>166</v>
      </c>
      <c r="F73" s="43"/>
      <c r="G73" s="11"/>
    </row>
    <row r="74" spans="1:9" ht="15">
      <c r="A74" s="6"/>
      <c r="B74" s="23" t="s">
        <v>167</v>
      </c>
      <c r="C74" s="19" t="s">
        <v>13</v>
      </c>
      <c r="D74" s="36" t="s">
        <v>168</v>
      </c>
      <c r="E74" s="48" t="s">
        <v>169</v>
      </c>
      <c r="F74" s="56">
        <v>0.76</v>
      </c>
      <c r="G74" s="27">
        <f t="shared" ref="G74:G89" si="2">736*F74</f>
        <v>559.36</v>
      </c>
    </row>
    <row r="75" spans="1:9" ht="31.15" customHeight="1">
      <c r="A75" s="6"/>
      <c r="B75" s="23" t="s">
        <v>170</v>
      </c>
      <c r="C75" s="19" t="s">
        <v>13</v>
      </c>
      <c r="D75" s="36" t="s">
        <v>171</v>
      </c>
      <c r="E75" s="48" t="s">
        <v>172</v>
      </c>
      <c r="F75" s="56">
        <v>0.4</v>
      </c>
      <c r="G75" s="27">
        <f t="shared" si="2"/>
        <v>294.40000000000003</v>
      </c>
    </row>
    <row r="76" spans="1:9" ht="10.15" customHeight="1">
      <c r="A76" s="6"/>
      <c r="B76" s="23"/>
      <c r="C76" s="19"/>
      <c r="D76" s="36"/>
      <c r="E76" s="48"/>
      <c r="F76" s="56"/>
      <c r="G76" s="27"/>
    </row>
    <row r="77" spans="1:9" ht="34.15" customHeight="1">
      <c r="A77" s="6"/>
      <c r="B77" s="18" t="s">
        <v>173</v>
      </c>
      <c r="C77" s="7"/>
      <c r="D77" s="41"/>
      <c r="E77" s="81" t="s">
        <v>174</v>
      </c>
      <c r="F77" s="60"/>
      <c r="G77" s="11"/>
    </row>
    <row r="78" spans="1:9" ht="15">
      <c r="A78" s="6"/>
      <c r="B78" s="82" t="s">
        <v>175</v>
      </c>
      <c r="C78" s="19" t="s">
        <v>13</v>
      </c>
      <c r="D78" s="83"/>
      <c r="E78" s="35" t="s">
        <v>176</v>
      </c>
      <c r="F78" s="56">
        <v>0.95</v>
      </c>
      <c r="G78" s="84">
        <f t="shared" si="2"/>
        <v>699.19999999999993</v>
      </c>
    </row>
    <row r="79" spans="1:9" ht="30">
      <c r="A79" s="6"/>
      <c r="B79" s="82" t="s">
        <v>177</v>
      </c>
      <c r="C79" s="19" t="s">
        <v>13</v>
      </c>
      <c r="D79" s="83" t="s">
        <v>178</v>
      </c>
      <c r="E79" s="35" t="s">
        <v>179</v>
      </c>
      <c r="F79" s="56">
        <v>0.22</v>
      </c>
      <c r="G79" s="84">
        <f t="shared" si="2"/>
        <v>161.91999999999999</v>
      </c>
    </row>
    <row r="80" spans="1:9" ht="30.6" customHeight="1">
      <c r="A80" s="6"/>
      <c r="B80" s="82" t="s">
        <v>180</v>
      </c>
      <c r="C80" s="19" t="s">
        <v>13</v>
      </c>
      <c r="D80" s="85" t="s">
        <v>181</v>
      </c>
      <c r="E80" s="48" t="s">
        <v>182</v>
      </c>
      <c r="F80" s="56">
        <v>0.94</v>
      </c>
      <c r="G80" s="84">
        <f t="shared" si="2"/>
        <v>691.83999999999992</v>
      </c>
    </row>
    <row r="81" spans="1:8" ht="15">
      <c r="A81" s="6"/>
      <c r="B81" s="82" t="s">
        <v>183</v>
      </c>
      <c r="C81" s="19" t="s">
        <v>13</v>
      </c>
      <c r="D81" s="83"/>
      <c r="E81" s="35" t="s">
        <v>184</v>
      </c>
      <c r="F81" s="56">
        <v>0.45</v>
      </c>
      <c r="G81" s="84">
        <f t="shared" si="2"/>
        <v>331.2</v>
      </c>
    </row>
    <row r="82" spans="1:8" ht="15">
      <c r="A82" s="6"/>
      <c r="B82" s="82" t="s">
        <v>185</v>
      </c>
      <c r="C82" s="19" t="s">
        <v>13</v>
      </c>
      <c r="D82" s="85" t="s">
        <v>186</v>
      </c>
      <c r="E82" s="35" t="s">
        <v>187</v>
      </c>
      <c r="F82" s="56">
        <v>0.22</v>
      </c>
      <c r="G82" s="84">
        <f t="shared" si="2"/>
        <v>161.91999999999999</v>
      </c>
    </row>
    <row r="83" spans="1:8" ht="28.9" customHeight="1">
      <c r="A83" s="6"/>
      <c r="B83" s="82" t="s">
        <v>188</v>
      </c>
      <c r="C83" s="19" t="s">
        <v>13</v>
      </c>
      <c r="D83" s="85" t="s">
        <v>189</v>
      </c>
      <c r="E83" s="48" t="s">
        <v>190</v>
      </c>
      <c r="F83" s="56">
        <v>0.43</v>
      </c>
      <c r="G83" s="84">
        <f t="shared" si="2"/>
        <v>316.48</v>
      </c>
    </row>
    <row r="84" spans="1:8" ht="29.45" customHeight="1">
      <c r="A84" s="6"/>
      <c r="B84" s="82" t="s">
        <v>191</v>
      </c>
      <c r="C84" s="19" t="s">
        <v>13</v>
      </c>
      <c r="D84" s="85" t="s">
        <v>192</v>
      </c>
      <c r="E84" s="35" t="s">
        <v>193</v>
      </c>
      <c r="F84" s="56">
        <v>0.17</v>
      </c>
      <c r="G84" s="84">
        <f t="shared" si="2"/>
        <v>125.12</v>
      </c>
    </row>
    <row r="85" spans="1:8" ht="29.45" customHeight="1">
      <c r="A85" s="6"/>
      <c r="B85" s="82" t="s">
        <v>194</v>
      </c>
      <c r="C85" s="19" t="s">
        <v>13</v>
      </c>
      <c r="D85" s="85" t="s">
        <v>195</v>
      </c>
      <c r="E85" s="35" t="s">
        <v>196</v>
      </c>
      <c r="F85" s="56">
        <v>0.24</v>
      </c>
      <c r="G85" s="84">
        <f t="shared" si="2"/>
        <v>176.64</v>
      </c>
    </row>
    <row r="86" spans="1:8" ht="30">
      <c r="A86" s="6"/>
      <c r="B86" s="82" t="s">
        <v>197</v>
      </c>
      <c r="C86" s="19" t="s">
        <v>198</v>
      </c>
      <c r="D86" s="86" t="s">
        <v>199</v>
      </c>
      <c r="E86" s="48" t="s">
        <v>200</v>
      </c>
      <c r="F86" s="45">
        <v>0.13</v>
      </c>
      <c r="G86" s="87">
        <f t="shared" si="2"/>
        <v>95.68</v>
      </c>
      <c r="H86" s="88"/>
    </row>
    <row r="87" spans="1:8" ht="28.9" customHeight="1">
      <c r="A87" s="6"/>
      <c r="B87" s="82" t="s">
        <v>201</v>
      </c>
      <c r="C87" s="19" t="s">
        <v>13</v>
      </c>
      <c r="D87" s="85" t="s">
        <v>202</v>
      </c>
      <c r="E87" s="35" t="s">
        <v>203</v>
      </c>
      <c r="F87" s="26">
        <v>0.17</v>
      </c>
      <c r="G87" s="84">
        <f t="shared" si="2"/>
        <v>125.12</v>
      </c>
    </row>
    <row r="88" spans="1:8" ht="28.9" customHeight="1">
      <c r="A88" s="6"/>
      <c r="B88" s="82" t="s">
        <v>204</v>
      </c>
      <c r="C88" s="19" t="s">
        <v>13</v>
      </c>
      <c r="D88" s="85" t="s">
        <v>205</v>
      </c>
      <c r="E88" s="35" t="s">
        <v>206</v>
      </c>
      <c r="F88" s="56">
        <v>0.71</v>
      </c>
      <c r="G88" s="84">
        <f t="shared" si="2"/>
        <v>522.55999999999995</v>
      </c>
    </row>
    <row r="89" spans="1:8" ht="30">
      <c r="A89" s="6"/>
      <c r="B89" s="82" t="s">
        <v>207</v>
      </c>
      <c r="C89" s="7"/>
      <c r="D89" s="85" t="s">
        <v>208</v>
      </c>
      <c r="E89" s="35" t="s">
        <v>209</v>
      </c>
      <c r="F89" s="56">
        <v>0.33</v>
      </c>
      <c r="G89" s="84">
        <f t="shared" si="2"/>
        <v>242.88000000000002</v>
      </c>
    </row>
    <row r="90" spans="1:8" ht="12" customHeight="1">
      <c r="A90" s="6"/>
      <c r="B90" s="89"/>
      <c r="C90" s="64"/>
      <c r="D90" s="90"/>
      <c r="E90" s="40"/>
      <c r="F90" s="57"/>
      <c r="G90" s="91"/>
    </row>
    <row r="91" spans="1:8" ht="12" customHeight="1">
      <c r="A91" s="6"/>
      <c r="B91" s="89"/>
      <c r="C91" s="64"/>
      <c r="D91" s="90"/>
      <c r="E91" s="40"/>
      <c r="F91" s="57"/>
      <c r="G91" s="91"/>
    </row>
    <row r="92" spans="1:8" ht="21.6" customHeight="1">
      <c r="A92" s="6"/>
      <c r="B92" s="92" t="s">
        <v>210</v>
      </c>
      <c r="C92" s="7"/>
      <c r="D92" s="93"/>
      <c r="E92" s="94" t="s">
        <v>211</v>
      </c>
      <c r="F92" s="95"/>
      <c r="G92" s="7"/>
    </row>
    <row r="93" spans="1:8" ht="15.75">
      <c r="A93" s="6"/>
      <c r="B93" s="96"/>
      <c r="C93" s="7"/>
      <c r="D93" s="97"/>
      <c r="E93" s="98" t="s">
        <v>212</v>
      </c>
      <c r="F93" s="60"/>
      <c r="G93" s="99" t="s">
        <v>213</v>
      </c>
    </row>
    <row r="94" spans="1:8" ht="15">
      <c r="A94" s="6"/>
      <c r="B94" s="82" t="s">
        <v>214</v>
      </c>
      <c r="C94" s="19" t="s">
        <v>13</v>
      </c>
      <c r="D94" s="85" t="s">
        <v>215</v>
      </c>
      <c r="E94" s="100" t="s">
        <v>216</v>
      </c>
      <c r="F94" s="45">
        <v>2.5</v>
      </c>
      <c r="G94" s="84">
        <f>736*F94</f>
        <v>1840</v>
      </c>
    </row>
    <row r="95" spans="1:8" ht="15">
      <c r="A95" s="6"/>
      <c r="B95" s="82" t="s">
        <v>217</v>
      </c>
      <c r="C95" s="19" t="s">
        <v>13</v>
      </c>
      <c r="D95" s="85" t="s">
        <v>218</v>
      </c>
      <c r="E95" s="100" t="s">
        <v>219</v>
      </c>
      <c r="F95" s="45">
        <v>2.6</v>
      </c>
      <c r="G95" s="84">
        <f t="shared" ref="G95:G107" si="3">736*F95</f>
        <v>1913.6000000000001</v>
      </c>
    </row>
    <row r="96" spans="1:8" ht="15">
      <c r="A96" s="6"/>
      <c r="B96" s="82" t="s">
        <v>220</v>
      </c>
      <c r="C96" s="19" t="s">
        <v>13</v>
      </c>
      <c r="D96" s="85" t="s">
        <v>221</v>
      </c>
      <c r="E96" s="100" t="s">
        <v>222</v>
      </c>
      <c r="F96" s="45">
        <v>2.8</v>
      </c>
      <c r="G96" s="84">
        <f t="shared" si="3"/>
        <v>2060.7999999999997</v>
      </c>
    </row>
    <row r="97" spans="1:7" ht="15">
      <c r="A97" s="6"/>
      <c r="B97" s="82" t="s">
        <v>223</v>
      </c>
      <c r="C97" s="19" t="s">
        <v>13</v>
      </c>
      <c r="D97" s="85" t="s">
        <v>224</v>
      </c>
      <c r="E97" s="100" t="s">
        <v>225</v>
      </c>
      <c r="F97" s="45">
        <v>3</v>
      </c>
      <c r="G97" s="84">
        <f t="shared" si="3"/>
        <v>2208</v>
      </c>
    </row>
    <row r="98" spans="1:7" ht="15">
      <c r="A98" s="6"/>
      <c r="B98" s="82" t="s">
        <v>226</v>
      </c>
      <c r="C98" s="19" t="s">
        <v>13</v>
      </c>
      <c r="D98" s="85" t="s">
        <v>227</v>
      </c>
      <c r="E98" s="100" t="s">
        <v>228</v>
      </c>
      <c r="F98" s="45">
        <v>3.1</v>
      </c>
      <c r="G98" s="84">
        <f t="shared" si="3"/>
        <v>2281.6</v>
      </c>
    </row>
    <row r="99" spans="1:7" ht="15">
      <c r="A99" s="6"/>
      <c r="B99" s="82" t="s">
        <v>229</v>
      </c>
      <c r="C99" s="19" t="s">
        <v>13</v>
      </c>
      <c r="D99" s="85" t="s">
        <v>230</v>
      </c>
      <c r="E99" s="100" t="s">
        <v>231</v>
      </c>
      <c r="F99" s="45">
        <v>3.2</v>
      </c>
      <c r="G99" s="84">
        <f t="shared" si="3"/>
        <v>2355.2000000000003</v>
      </c>
    </row>
    <row r="100" spans="1:7" ht="15">
      <c r="A100" s="6"/>
      <c r="B100" s="82" t="s">
        <v>232</v>
      </c>
      <c r="C100" s="19" t="s">
        <v>13</v>
      </c>
      <c r="D100" s="85" t="s">
        <v>233</v>
      </c>
      <c r="E100" s="100" t="s">
        <v>234</v>
      </c>
      <c r="F100" s="45">
        <v>3.4</v>
      </c>
      <c r="G100" s="84">
        <f t="shared" si="3"/>
        <v>2502.4</v>
      </c>
    </row>
    <row r="101" spans="1:7" ht="15">
      <c r="A101" s="6"/>
      <c r="B101" s="82" t="s">
        <v>235</v>
      </c>
      <c r="C101" s="19" t="s">
        <v>13</v>
      </c>
      <c r="D101" s="85" t="s">
        <v>236</v>
      </c>
      <c r="E101" s="100" t="s">
        <v>237</v>
      </c>
      <c r="F101" s="45">
        <v>3.6</v>
      </c>
      <c r="G101" s="84">
        <f t="shared" si="3"/>
        <v>2649.6</v>
      </c>
    </row>
    <row r="102" spans="1:7" ht="15">
      <c r="A102" s="6"/>
      <c r="B102" s="82" t="s">
        <v>238</v>
      </c>
      <c r="C102" s="19" t="s">
        <v>13</v>
      </c>
      <c r="D102" s="85" t="s">
        <v>239</v>
      </c>
      <c r="E102" s="100" t="s">
        <v>240</v>
      </c>
      <c r="F102" s="45">
        <v>3.8</v>
      </c>
      <c r="G102" s="84">
        <f t="shared" si="3"/>
        <v>2796.7999999999997</v>
      </c>
    </row>
    <row r="103" spans="1:7" ht="15">
      <c r="A103" s="6"/>
      <c r="B103" s="82" t="s">
        <v>241</v>
      </c>
      <c r="C103" s="19" t="s">
        <v>13</v>
      </c>
      <c r="D103" s="85" t="s">
        <v>242</v>
      </c>
      <c r="E103" s="100" t="s">
        <v>243</v>
      </c>
      <c r="F103" s="45">
        <v>3.9</v>
      </c>
      <c r="G103" s="84">
        <f t="shared" si="3"/>
        <v>2870.4</v>
      </c>
    </row>
    <row r="104" spans="1:7" ht="15">
      <c r="A104" s="6"/>
      <c r="B104" s="82" t="s">
        <v>244</v>
      </c>
      <c r="C104" s="19" t="s">
        <v>13</v>
      </c>
      <c r="D104" s="85" t="s">
        <v>245</v>
      </c>
      <c r="E104" s="100" t="s">
        <v>246</v>
      </c>
      <c r="F104" s="45">
        <v>4</v>
      </c>
      <c r="G104" s="84">
        <f t="shared" si="3"/>
        <v>2944</v>
      </c>
    </row>
    <row r="105" spans="1:7" ht="15">
      <c r="A105" s="6"/>
      <c r="B105" s="82" t="s">
        <v>247</v>
      </c>
      <c r="C105" s="19" t="s">
        <v>13</v>
      </c>
      <c r="D105" s="85" t="s">
        <v>248</v>
      </c>
      <c r="E105" s="100" t="s">
        <v>249</v>
      </c>
      <c r="F105" s="45">
        <v>4.3</v>
      </c>
      <c r="G105" s="84">
        <f t="shared" si="3"/>
        <v>3164.7999999999997</v>
      </c>
    </row>
    <row r="106" spans="1:7" ht="15">
      <c r="A106" s="6"/>
      <c r="B106" s="82" t="s">
        <v>250</v>
      </c>
      <c r="C106" s="19" t="s">
        <v>13</v>
      </c>
      <c r="D106" s="85" t="s">
        <v>251</v>
      </c>
      <c r="E106" s="100" t="s">
        <v>252</v>
      </c>
      <c r="F106" s="45">
        <v>4.4000000000000004</v>
      </c>
      <c r="G106" s="84">
        <f t="shared" si="3"/>
        <v>3238.4</v>
      </c>
    </row>
    <row r="107" spans="1:7" ht="15">
      <c r="A107" s="6"/>
      <c r="B107" s="82" t="s">
        <v>253</v>
      </c>
      <c r="C107" s="19" t="s">
        <v>13</v>
      </c>
      <c r="D107" s="85" t="s">
        <v>254</v>
      </c>
      <c r="E107" s="100" t="s">
        <v>255</v>
      </c>
      <c r="F107" s="45">
        <v>5</v>
      </c>
      <c r="G107" s="84">
        <f t="shared" si="3"/>
        <v>3680</v>
      </c>
    </row>
    <row r="108" spans="1:7" ht="14.25">
      <c r="A108" s="6"/>
      <c r="B108" s="6"/>
      <c r="C108" s="6"/>
      <c r="D108" s="101"/>
      <c r="E108" s="101"/>
      <c r="F108" s="102"/>
      <c r="G108" s="6"/>
    </row>
    <row r="109" spans="1:7">
      <c r="B109" s="1" t="s">
        <v>256</v>
      </c>
    </row>
  </sheetData>
  <mergeCells count="4">
    <mergeCell ref="E1:G1"/>
    <mergeCell ref="E2:G2"/>
    <mergeCell ref="D4:G4"/>
    <mergeCell ref="I45:I53"/>
  </mergeCells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Утверждаю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2019-02-18T11:56:48Z</dcterms:modified>
</cp:coreProperties>
</file>