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288" activeTab="1"/>
  </bookViews>
  <sheets>
    <sheet name="цены 08.06.2018" sheetId="1" r:id="rId1"/>
    <sheet name="цены 21.09.2018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akulshinaev</author>
  </authors>
  <commentList>
    <comment ref="A4" authorId="0">
      <text>
        <r>
          <rPr>
            <b/>
            <sz val="8"/>
            <rFont val="Tahoma"/>
            <family val="2"/>
          </rPr>
          <t>akulshinaev: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akulshinaev</author>
  </authors>
  <commentList>
    <comment ref="A4" authorId="0">
      <text>
        <r>
          <rPr>
            <b/>
            <sz val="8"/>
            <rFont val="Tahoma"/>
            <family val="2"/>
          </rPr>
          <t>akulshinaev: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<sst xmlns="http://schemas.openxmlformats.org/spreadsheetml/2006/main" count="1004" uniqueCount="462">
  <si>
    <t>Наименование услуги</t>
  </si>
  <si>
    <t>Стоимость</t>
  </si>
  <si>
    <t>Рентгеноисследование желудка</t>
  </si>
  <si>
    <t>Ирригоскопия</t>
  </si>
  <si>
    <t>Узи молочных желез</t>
  </si>
  <si>
    <t>Узи щитовидной железы</t>
  </si>
  <si>
    <t>Цитологическое диагностическое исследование</t>
  </si>
  <si>
    <t>Цитологическое профилактическое  исследование</t>
  </si>
  <si>
    <t>Ларингофиброскопия ФЛС</t>
  </si>
  <si>
    <t>Ринофиброскопия ФРС</t>
  </si>
  <si>
    <t>Бронхофиброскопия ФБС</t>
  </si>
  <si>
    <t>Ректофиброскопия ФРС</t>
  </si>
  <si>
    <t>Сигмофиброскопия ФСС</t>
  </si>
  <si>
    <t>Колонофиброскопия ФКС</t>
  </si>
  <si>
    <t>Электрокардиографическое исследование</t>
  </si>
  <si>
    <t>Госпитализация на лечение (22 дня)</t>
  </si>
  <si>
    <t>Пункция молочной железы</t>
  </si>
  <si>
    <t>Диатермокоонизация</t>
  </si>
  <si>
    <t>Внутревенная, внутримышечная инъекция</t>
  </si>
  <si>
    <t>Общий анализ мочи</t>
  </si>
  <si>
    <t>РЭА</t>
  </si>
  <si>
    <t>СА 125</t>
  </si>
  <si>
    <t>Пролактин</t>
  </si>
  <si>
    <t>Тестостерон</t>
  </si>
  <si>
    <t>Прогестерон</t>
  </si>
  <si>
    <t>Курс мегавольтной терапии</t>
  </si>
  <si>
    <t>Томография легких в 2-х проекциях 3 среза</t>
  </si>
  <si>
    <t>Исследование отделяемого мочеполовых органов</t>
  </si>
  <si>
    <t>Дуктография (с контрастным веществом)</t>
  </si>
  <si>
    <t>Дуктография (без контрастного вещества)</t>
  </si>
  <si>
    <t>№ п/п</t>
  </si>
  <si>
    <t>Стоимость услуги (руб) НДС не применять</t>
  </si>
  <si>
    <t>Узи молочной железы</t>
  </si>
  <si>
    <t>Узи мягких тканей (одна анатомическая зона)</t>
  </si>
  <si>
    <t>Узи поджелудочной железы</t>
  </si>
  <si>
    <t>Исследование биопсийного материала:</t>
  </si>
  <si>
    <t>1 категории</t>
  </si>
  <si>
    <t>2 категории</t>
  </si>
  <si>
    <t>3 категории</t>
  </si>
  <si>
    <t>Исследование секционного материала:</t>
  </si>
  <si>
    <t>Исследование операционного материала:</t>
  </si>
  <si>
    <t>Кабинет ультрозвуковой диагностики:</t>
  </si>
  <si>
    <t>Динамическая нефросцинтиграфия с пирфотехом</t>
  </si>
  <si>
    <t>ОФЕКТ/КТ печени с меченными аутоэритроцитами</t>
  </si>
  <si>
    <t>Иммуноцитохимическая лаборатория</t>
  </si>
  <si>
    <t>Иммуногистологическое исследование молочной железы</t>
  </si>
  <si>
    <t>Эндоскопическое отделение</t>
  </si>
  <si>
    <t>Эзовагогастродуоденоскопия</t>
  </si>
  <si>
    <t>Эзовагогастродуоденоскопия с бипсией</t>
  </si>
  <si>
    <t xml:space="preserve">Фиброколоноскопия </t>
  </si>
  <si>
    <t>Фиброколоноскопия с биопсией</t>
  </si>
  <si>
    <t>Поликлиника</t>
  </si>
  <si>
    <t>Клинико - диагностическая лаборатория</t>
  </si>
  <si>
    <t>С-реактивный белок</t>
  </si>
  <si>
    <t>Cyfra 21-1</t>
  </si>
  <si>
    <t>Эстрадиол</t>
  </si>
  <si>
    <t>Кортизол</t>
  </si>
  <si>
    <t>Отделение лучевой диагностики</t>
  </si>
  <si>
    <t>ПЕРЕЧЕНЬ</t>
  </si>
  <si>
    <t>Узи печени и желчного пузыря</t>
  </si>
  <si>
    <t>Антитела к экстрогенам</t>
  </si>
  <si>
    <t>3.1</t>
  </si>
  <si>
    <t>3.2</t>
  </si>
  <si>
    <t>Антитела к прогестеронам</t>
  </si>
  <si>
    <t>HER2/neu поликлональные  антитела</t>
  </si>
  <si>
    <t>Ki67 поликлональные  антитела</t>
  </si>
  <si>
    <t>4</t>
  </si>
  <si>
    <t>Иммуногистологическое исследование желудка</t>
  </si>
  <si>
    <t>4.1</t>
  </si>
  <si>
    <t>5</t>
  </si>
  <si>
    <t>Иммуногистологическое исследование тела матки</t>
  </si>
  <si>
    <t>5.1</t>
  </si>
  <si>
    <t>5.2</t>
  </si>
  <si>
    <t>5.3</t>
  </si>
  <si>
    <t>Иммуногистологическое исследование кишечника</t>
  </si>
  <si>
    <t>EGFR поликлональные  антитела</t>
  </si>
  <si>
    <t>6</t>
  </si>
  <si>
    <t>7</t>
  </si>
  <si>
    <t>Иммуногистологическое исследование  по определению GIST</t>
  </si>
  <si>
    <t>8</t>
  </si>
  <si>
    <t>Иммуногистологическое исследование лимфопролиферативного заболевания</t>
  </si>
  <si>
    <t>Определение CD45</t>
  </si>
  <si>
    <t>Определение CD20</t>
  </si>
  <si>
    <t>Определение CD3</t>
  </si>
  <si>
    <t>Определение CD79а</t>
  </si>
  <si>
    <t>Определение CD23</t>
  </si>
  <si>
    <t>Определение CD246</t>
  </si>
  <si>
    <t>Определение CD10</t>
  </si>
  <si>
    <t>Определение CD30</t>
  </si>
  <si>
    <t>Определение CD15</t>
  </si>
  <si>
    <t xml:space="preserve">Иммуногистологическое исследование мягких тканей </t>
  </si>
  <si>
    <t>3.3</t>
  </si>
  <si>
    <t>3.4</t>
  </si>
  <si>
    <t>9</t>
  </si>
  <si>
    <t>Определение Cytokeratin 5/6</t>
  </si>
  <si>
    <t>Определение Cytokeratin 7</t>
  </si>
  <si>
    <t>Определение Cytokeratin 18</t>
  </si>
  <si>
    <t>Определение Cytokeratin 20</t>
  </si>
  <si>
    <t>Определение CD 34</t>
  </si>
  <si>
    <t>Определение CD 45</t>
  </si>
  <si>
    <t>Определение CD 56</t>
  </si>
  <si>
    <t>Определение CD 68</t>
  </si>
  <si>
    <t>Определение CD 99</t>
  </si>
  <si>
    <t>Определение Chromogranin A</t>
  </si>
  <si>
    <t>Определение Desmin</t>
  </si>
  <si>
    <t>Определение E -Kadherin</t>
  </si>
  <si>
    <t>Определение EMA</t>
  </si>
  <si>
    <t>Определение Ki67</t>
  </si>
  <si>
    <t>Определение Melan a</t>
  </si>
  <si>
    <t>Определение NSE</t>
  </si>
  <si>
    <t>Определение p53</t>
  </si>
  <si>
    <t>Определение S100</t>
  </si>
  <si>
    <t>Определение Smooth Muscle Actin</t>
  </si>
  <si>
    <t>Определение TTF -1</t>
  </si>
  <si>
    <t>Определение Vimentin</t>
  </si>
  <si>
    <t>Определение Synaptophysin</t>
  </si>
  <si>
    <t>Радиоизотопная лаборатория</t>
  </si>
  <si>
    <t>Рентгенологическое отделение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</si>
  <si>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</si>
  <si>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</si>
  <si>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</si>
  <si>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</si>
  <si>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</si>
  <si>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</si>
  <si>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</si>
  <si>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</si>
  <si>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</si>
  <si>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</si>
  <si>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</si>
  <si>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</si>
  <si>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</si>
  <si>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</si>
  <si>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6.1</t>
  </si>
  <si>
    <t>6.2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</si>
  <si>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</si>
  <si>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</si>
  <si>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</si>
  <si>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</si>
  <si>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</si>
  <si>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</si>
  <si>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</si>
  <si>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</si>
  <si>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</si>
  <si>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</si>
  <si>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</si>
  <si>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</si>
  <si>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</si>
  <si>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</si>
  <si>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</si>
  <si>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</si>
  <si>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</si>
  <si>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</si>
  <si>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</si>
  <si>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</si>
  <si>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</si>
  <si>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</si>
  <si>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</si>
  <si>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</si>
  <si>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</si>
  <si>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</si>
  <si>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</si>
  <si>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</si>
  <si>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</si>
  <si>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</si>
  <si>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</si>
  <si>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10</t>
  </si>
  <si>
    <t>11.1</t>
  </si>
  <si>
    <t>11.2</t>
  </si>
  <si>
    <t>11.3</t>
  </si>
  <si>
    <t>12</t>
  </si>
  <si>
    <t>12.1</t>
  </si>
  <si>
    <t>12.2</t>
  </si>
  <si>
    <t>12.3</t>
  </si>
  <si>
    <t>Узи желчный пузырь с исследованием сократительной функции</t>
  </si>
  <si>
    <t>Узи органов малого таза трансобдоминальным способом</t>
  </si>
  <si>
    <t>Узи органов малого таза трансобдоминальным и трансвагинальным способом</t>
  </si>
  <si>
    <t>Узи лимфоузлов (перифирические, забрюшинные)</t>
  </si>
  <si>
    <t>Доплерография одного органа</t>
  </si>
  <si>
    <t>Узи сердца</t>
  </si>
  <si>
    <t>Узи почек, надпочечники, мочевой пузырь без определения остаточной мочи</t>
  </si>
  <si>
    <t>Узи селезенки</t>
  </si>
  <si>
    <t>Узи почек, надпочечники, мочевой пузырь с определением остаточной мочи</t>
  </si>
  <si>
    <t>Узи сосудов шеи</t>
  </si>
  <si>
    <t>Узи нижних конечностей (одна конечность)</t>
  </si>
  <si>
    <t>Узи мошонки (одна сторона)</t>
  </si>
  <si>
    <t>Пункция образований под контролем Узи</t>
  </si>
  <si>
    <t>Сцинтиграфия щитовидной железы пирфотехом, Тс 99m</t>
  </si>
  <si>
    <t>Сцинтиграфия щитовидной железы  с технетрилом, Тс 99m</t>
  </si>
  <si>
    <t>Сцинтиграфия паращитовидных  желез  с технетрилом,  Тс 99m</t>
  </si>
  <si>
    <t>ОФЕКТ/КТ одной области (кости, череп, ШОП, грудная клетка, ПОП, кости таза)</t>
  </si>
  <si>
    <t>ОФЕКТ/КТ одной области костей скелета</t>
  </si>
  <si>
    <t>ОФЕКТ/КТ молочной железы</t>
  </si>
  <si>
    <t>Рентгеноскопия органов грудной клетки в двух проекциях</t>
  </si>
  <si>
    <t>Цистография</t>
  </si>
  <si>
    <t>Рентгенография одного сустава в двух проекциях</t>
  </si>
  <si>
    <t xml:space="preserve">Томография одного сустава в 2-х проекциях </t>
  </si>
  <si>
    <t>Маммография с применением контрастного вещества (1 молочная железа)</t>
  </si>
  <si>
    <t>Компьютерная томография без контрастного вещества</t>
  </si>
  <si>
    <t>Компьютерная томография с болюсным контрастированием</t>
  </si>
  <si>
    <t>Магнитно - резонансная томография</t>
  </si>
  <si>
    <t>Магнитно - резонансная томография с внутривенным контрастным усилением</t>
  </si>
  <si>
    <t>Магнитно - резонансная томография печени с применением контрастного вещества Примовист</t>
  </si>
  <si>
    <t>10.</t>
  </si>
  <si>
    <t>Цитологическое исследование гинекологического материала методом жидкостной цитологии</t>
  </si>
  <si>
    <t>Первичный прием врача - онколога (уролога)</t>
  </si>
  <si>
    <t>Повторный прием врача - онколога (уролога)</t>
  </si>
  <si>
    <t>Первичный прием врача - онколога (гинеколога)</t>
  </si>
  <si>
    <t>Повторный прием врача - онколога (гинеколога)</t>
  </si>
  <si>
    <t>Цистоскопия</t>
  </si>
  <si>
    <t>Уретроскопия</t>
  </si>
  <si>
    <t>Смена цистостомического дренажа</t>
  </si>
  <si>
    <t>Забор материала предстательной железы</t>
  </si>
  <si>
    <t>Забор материала почки</t>
  </si>
  <si>
    <t>Забор материала яичка</t>
  </si>
  <si>
    <t>Забор секрета простаты</t>
  </si>
  <si>
    <t>Пункция кист почки</t>
  </si>
  <si>
    <t>Стентирование почки</t>
  </si>
  <si>
    <t>Радиоволновое (радиохирургическое) лечение эрозии шейки матки на аппарате СУРГИТРОН</t>
  </si>
  <si>
    <t>Кольпоскопия</t>
  </si>
  <si>
    <t>Диатермокоонизация патологии шейки матки на аппарате ФОТЕК (малая эрозия)</t>
  </si>
  <si>
    <t>Диатермокоонизация патологии шейки матки на аппарате ФОТЕК (средняя эрозия)</t>
  </si>
  <si>
    <t>Диатермокоонизация патологии шейки матки на аппарате ФОТЕК (большая эрозия)</t>
  </si>
  <si>
    <t>Амбулаторное введение Цитостатика</t>
  </si>
  <si>
    <t xml:space="preserve">Консультативный прием врача - онколога </t>
  </si>
  <si>
    <t>Электрокоагуляция доброкачественных новообразований кожи до 1 см в d (папиллом)</t>
  </si>
  <si>
    <t>Электрокоагуляция доброкачественных новообразований кожи более 1 см в d (папиллом)</t>
  </si>
  <si>
    <t>4.2</t>
  </si>
  <si>
    <t>4.3</t>
  </si>
  <si>
    <t>4.4</t>
  </si>
  <si>
    <t>4.5</t>
  </si>
  <si>
    <t>4.6</t>
  </si>
  <si>
    <t>13</t>
  </si>
  <si>
    <t>14</t>
  </si>
  <si>
    <t>15</t>
  </si>
  <si>
    <t>16</t>
  </si>
  <si>
    <t>17</t>
  </si>
  <si>
    <t>18</t>
  </si>
  <si>
    <t>19</t>
  </si>
  <si>
    <t xml:space="preserve">Сцинтиграфия костей скелета в режиме Whol Body </t>
  </si>
  <si>
    <t>Рентгеноскопия пищевода</t>
  </si>
  <si>
    <t>Обзорная рентгенограмма органов брюшной полости</t>
  </si>
  <si>
    <t>Внутревенная урография с контрасным веществом</t>
  </si>
  <si>
    <t>Рентгенография костей в 2-х проекциях</t>
  </si>
  <si>
    <t>Рентгенография  позвоночника в 2-х проекциях</t>
  </si>
  <si>
    <t>Рентгенография черепа в 2-х проекциях</t>
  </si>
  <si>
    <t>Рентгеноисследование гортани</t>
  </si>
  <si>
    <t>Рентгенография придаточных пазух</t>
  </si>
  <si>
    <t>Томосинтез молочной железы в 2-х проекциях</t>
  </si>
  <si>
    <t>Ренгенография легких в 2-х проекциях</t>
  </si>
  <si>
    <t>Маммография диагностическая в 2- х проекциях (1 молочная железа)</t>
  </si>
  <si>
    <t>Узи предстательной железы</t>
  </si>
  <si>
    <t>Рентгенография позвоночника с функциональными пробами</t>
  </si>
  <si>
    <t>Консультация предоставленных данных магнитно - резонансной томографии  с оформлением протокола</t>
  </si>
  <si>
    <t>Консультация предоставленных данных рентгенологического исследования</t>
  </si>
  <si>
    <t>Консультация предоставленных данных компьютерной томографии  с оформлением протокола</t>
  </si>
  <si>
    <t>13.1</t>
  </si>
  <si>
    <t>13.2</t>
  </si>
  <si>
    <t>13.3</t>
  </si>
  <si>
    <t>11.</t>
  </si>
  <si>
    <t>Анестезтиолого - реанимационное отделение</t>
  </si>
  <si>
    <t>Внутривенная анестезия</t>
  </si>
  <si>
    <t>Сервисные услуги повышенной комфортности</t>
  </si>
  <si>
    <t>Палата повышенной комфортности (1 койко - день)</t>
  </si>
  <si>
    <t xml:space="preserve">                                                               УТВЕРЖДАЮ                                                                                                                   Главный врач                                                                                                                                                                                     ГБУЗ "Сахалинский областной онкологический диспансер"                                                                                                                                                                                                                                                   ________________ Ли Гым Сен                                                                                                         </t>
  </si>
  <si>
    <t>"____" _____________________2018 года</t>
  </si>
  <si>
    <t>Клинический  анализ крови</t>
  </si>
  <si>
    <t>Коэффициент атерогенности</t>
  </si>
  <si>
    <t>Биохимические исследования:</t>
  </si>
  <si>
    <t>Иммунологические исследования:</t>
  </si>
  <si>
    <t>20</t>
  </si>
  <si>
    <t>Тромбиновое время</t>
  </si>
  <si>
    <t>Фибриноген по Клауссу</t>
  </si>
  <si>
    <t>Видеоколоноскопия</t>
  </si>
  <si>
    <t>Видеоколоноскопия с биопсией</t>
  </si>
  <si>
    <t>Видеоколоноскопия с биопсией, полипэктомией</t>
  </si>
  <si>
    <t>Видеогастроскопия</t>
  </si>
  <si>
    <t>Видеогастроскопия с биопсией</t>
  </si>
  <si>
    <t>Видеогастроскопия с биопсией, полипэктомией</t>
  </si>
  <si>
    <t>21</t>
  </si>
  <si>
    <t>22</t>
  </si>
  <si>
    <t>23</t>
  </si>
  <si>
    <t>24</t>
  </si>
  <si>
    <t>25</t>
  </si>
  <si>
    <t>26</t>
  </si>
  <si>
    <t>27</t>
  </si>
  <si>
    <t>Цитокератин, высокий молекулярный вес</t>
  </si>
  <si>
    <t>Меланосом, клон НМВ45</t>
  </si>
  <si>
    <t>Маркер почечно-клеточной карциномы</t>
  </si>
  <si>
    <t>СД7</t>
  </si>
  <si>
    <t>Плацентарная щелочная фосфаза</t>
  </si>
  <si>
    <t>СА125</t>
  </si>
  <si>
    <t>СА 19-9</t>
  </si>
  <si>
    <t>Кальдесмон</t>
  </si>
  <si>
    <t>Кальретинин</t>
  </si>
  <si>
    <t>D2-40</t>
  </si>
  <si>
    <t>CINtekCytology PLUS</t>
  </si>
  <si>
    <t>Цитокератин, клон АЕ1/АЕ3</t>
  </si>
  <si>
    <t>АМАКР</t>
  </si>
  <si>
    <t>BCL12</t>
  </si>
  <si>
    <t>BCL6</t>
  </si>
  <si>
    <t>СД4</t>
  </si>
  <si>
    <t>MioD1</t>
  </si>
  <si>
    <t>CyklinD1</t>
  </si>
  <si>
    <t>СД1а</t>
  </si>
  <si>
    <t>СДХ2</t>
  </si>
  <si>
    <t>Альфа-1-фетопротеин</t>
  </si>
  <si>
    <t>Гепатоцит</t>
  </si>
  <si>
    <t>Р63</t>
  </si>
  <si>
    <t>Naspin A</t>
  </si>
  <si>
    <t>PSA</t>
  </si>
  <si>
    <t>PAХ5</t>
  </si>
  <si>
    <t>TdT</t>
  </si>
  <si>
    <t>Исследование уровня ретикулоцитов</t>
  </si>
  <si>
    <t>Общий белок</t>
  </si>
  <si>
    <t>Альбумин</t>
  </si>
  <si>
    <t>Билирубин общий</t>
  </si>
  <si>
    <t>Билирубин прямой</t>
  </si>
  <si>
    <t>АСТ (аспартатаминотрансфераза)</t>
  </si>
  <si>
    <t>АЛТ (аланинаминотрансфераза)</t>
  </si>
  <si>
    <t>Креатинкиназа общая</t>
  </si>
  <si>
    <t>Креатинкиназа МВ (сердечная)</t>
  </si>
  <si>
    <t>ЛДГ (лактатдегидрогеназа)</t>
  </si>
  <si>
    <t>Щелочная фосфотаза</t>
  </si>
  <si>
    <t>ГГТ (гаммаглутамилтрансфераза)</t>
  </si>
  <si>
    <t>Амилаза</t>
  </si>
  <si>
    <t>Липаза</t>
  </si>
  <si>
    <t>Глюкоза</t>
  </si>
  <si>
    <t>Триглицериды</t>
  </si>
  <si>
    <t>Холестерин</t>
  </si>
  <si>
    <t>Холестерин ЛПВП</t>
  </si>
  <si>
    <t>Холестерин ЛПНП</t>
  </si>
  <si>
    <t>Мочевина</t>
  </si>
  <si>
    <t>Креатинин</t>
  </si>
  <si>
    <t>Клиренс креатинина</t>
  </si>
  <si>
    <t>Мочевая кислота</t>
  </si>
  <si>
    <t>Кальций</t>
  </si>
  <si>
    <t>Магний</t>
  </si>
  <si>
    <t>Фосфор</t>
  </si>
  <si>
    <t>Железо</t>
  </si>
  <si>
    <t>Натрий</t>
  </si>
  <si>
    <t>Калий</t>
  </si>
  <si>
    <t>Хлор</t>
  </si>
  <si>
    <t>Ревматоидный фактор</t>
  </si>
  <si>
    <t>Трансферрин</t>
  </si>
  <si>
    <t>Ферритин</t>
  </si>
  <si>
    <t>Глюкоза капиллярной крови (из пальца)</t>
  </si>
  <si>
    <t>Анализ мочи по Нечипоренко</t>
  </si>
  <si>
    <t>Копрограмма</t>
  </si>
  <si>
    <t>Исследование кала на яйца глистов</t>
  </si>
  <si>
    <t>Исследование кала на энтеробиоз</t>
  </si>
  <si>
    <t>Исследование кала на скрытую кровь</t>
  </si>
  <si>
    <t>СА 15-3</t>
  </si>
  <si>
    <t>Риск наличия злокачественной опухоли яичника (ROMA)</t>
  </si>
  <si>
    <t>СА 72-4</t>
  </si>
  <si>
    <t>ПСА общий</t>
  </si>
  <si>
    <t>ПСА свободный</t>
  </si>
  <si>
    <t>ПСА %</t>
  </si>
  <si>
    <t>АФП (альфа-фетопротеин)</t>
  </si>
  <si>
    <t>НЕ-4 (человеческий эпидидимальный белок)</t>
  </si>
  <si>
    <t>NSE (нейрон-специфическая енолаза)</t>
  </si>
  <si>
    <t>(цитокератиновый фрагмент 21-1)</t>
  </si>
  <si>
    <t xml:space="preserve"> Бета-ХГЧ (хорионичечкий гонадотропин)</t>
  </si>
  <si>
    <t>Tg (тиреоглобулин)</t>
  </si>
  <si>
    <t>S 100</t>
  </si>
  <si>
    <t>Сердечные маркеры:</t>
  </si>
  <si>
    <t>Тропонин Т</t>
  </si>
  <si>
    <t>Pro- BNP (мозговой натрийуретический пептид)</t>
  </si>
  <si>
    <t>Гормоны:</t>
  </si>
  <si>
    <t>ТТГ (тиреотропный гормон)</t>
  </si>
  <si>
    <t>Т3 (трийодтиронин)</t>
  </si>
  <si>
    <t>Т4 (тироксин свободный)</t>
  </si>
  <si>
    <t>Анти-ТПО (антитела к тиреоидной пероксидазе)</t>
  </si>
  <si>
    <t>АТ-ТГ (антитела к тиреоглобулину)</t>
  </si>
  <si>
    <t>ЛГ (лютеинизирующий гормон)</t>
  </si>
  <si>
    <t>ФСГ (фолликулостимулирующий гормон)</t>
  </si>
  <si>
    <t>Гепатиты:</t>
  </si>
  <si>
    <t>HBsAg (поверхостный антиген Hepatitis B virus)</t>
  </si>
  <si>
    <t>Anti-HCV (антитела Hepatitis С virus)</t>
  </si>
  <si>
    <t>АЧТВ (активированное частичное тромбопластиновое время)</t>
  </si>
  <si>
    <t>Протромбиновое время</t>
  </si>
  <si>
    <t>МНО (международное нормализованное отношение)</t>
  </si>
  <si>
    <t>Фактор Виллебранда</t>
  </si>
  <si>
    <t>Антитромбин III</t>
  </si>
  <si>
    <t>Протеин С</t>
  </si>
  <si>
    <t>Протеин S</t>
  </si>
  <si>
    <t>Плазминоген</t>
  </si>
  <si>
    <t>ФМ (мономеры фибрина)</t>
  </si>
  <si>
    <t>ПДФ (продукты деградации фибриногена/фибрина)</t>
  </si>
  <si>
    <t>Д-димер</t>
  </si>
  <si>
    <t>Исследование гемостатаза:</t>
  </si>
  <si>
    <t>Изосерологические исследования:</t>
  </si>
  <si>
    <t>Исследование крови на группу и резус принадлежность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</si>
  <si>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</si>
  <si>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</si>
  <si>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</si>
  <si>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</si>
  <si>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</si>
  <si>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</si>
  <si>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</si>
  <si>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</si>
  <si>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</si>
  <si>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</si>
  <si>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</si>
  <si>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</si>
  <si>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</si>
  <si>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</si>
  <si>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</si>
  <si>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</si>
  <si>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</si>
  <si>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</si>
  <si>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</si>
  <si>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</si>
  <si>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</si>
  <si>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</si>
  <si>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</si>
  <si>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</si>
  <si>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</si>
  <si>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</si>
  <si>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</si>
  <si>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</si>
  <si>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</si>
  <si>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</si>
  <si>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</si>
  <si>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</si>
  <si>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</si>
  <si>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</si>
  <si>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</si>
  <si>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</si>
  <si>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</si>
  <si>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</si>
  <si>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</si>
  <si>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</si>
  <si>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</si>
  <si>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</si>
  <si>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</si>
  <si>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</si>
  <si>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</t>
  </si>
  <si>
    <t>9.</t>
  </si>
  <si>
    <t>10.1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</si>
  <si>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</si>
  <si>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</si>
  <si>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</si>
  <si>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</si>
  <si>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</si>
  <si>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</si>
  <si>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</si>
  <si>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</si>
  <si>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</si>
  <si>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</si>
  <si>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</si>
  <si>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</si>
  <si>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</si>
  <si>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</si>
  <si>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Общеклинические исследования:</t>
  </si>
  <si>
    <t xml:space="preserve">платных медицинских услуг и цен, оказываемых </t>
  </si>
  <si>
    <t xml:space="preserve"> Государственным бюджетным учреждением здравоохранения "Сахалинский областной онкологический диспансер"</t>
  </si>
  <si>
    <t>Центральное стерилизационное отделение</t>
  </si>
  <si>
    <t>Стерилизация изделий медицинского назначения</t>
  </si>
  <si>
    <t>Упаковка изделий медицинского назначения (250мм*35см)</t>
  </si>
  <si>
    <t>Упаковка  изделий медицинского назначения (250мм*25см)</t>
  </si>
  <si>
    <t>Упаковка  изделий медицинского назначения (100мм*20см)</t>
  </si>
  <si>
    <t>Упаковка  изделий медицинского назначения (100мм*18см)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</si>
</sst>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zoomScalePageLayoutView="0" workbookViewId="0" topLeftCell="A249">
      <selection activeCell="A1" sqref="A1:I314"/>
    </sheetView>
  </sheetViews>
  <sheetFormatPr defaultColWidth="9.00390625" defaultRowHeight="12.75"/>
  <cols>
    <col min="1" max="1" width="5.625" style="0" customWidth="1"/>
    <col min="2" max="2" width="59.50390625" style="0" customWidth="1"/>
    <col min="3" max="3" width="10.00390625" style="0" hidden="1" customWidth="1"/>
    <col min="4" max="4" width="12.875" style="0" hidden="1" customWidth="1"/>
    <col min="5" max="5" width="13.50390625" style="0" hidden="1" customWidth="1"/>
    <col min="6" max="6" width="17.00390625" style="0" hidden="1" customWidth="1"/>
    <col min="7" max="7" width="11.50390625" style="0" hidden="1" customWidth="1"/>
    <col min="8" max="8" width="12.00390625" style="0" hidden="1" customWidth="1"/>
    <col min="9" max="9" width="19.25390625" style="0" customWidth="1"/>
    <col min="13" max="13" width="23.125" style="0" customWidth="1"/>
  </cols>
  <sheetData>
    <row r="1" spans="1:14" ht="83.25" customHeight="1">
      <c r="A1" s="54" t="s">
        <v>263</v>
      </c>
      <c r="B1" s="54"/>
      <c r="C1" s="54"/>
      <c r="D1" s="54"/>
      <c r="E1" s="54"/>
      <c r="F1" s="54"/>
      <c r="G1" s="54"/>
      <c r="H1" s="54"/>
      <c r="I1" s="54"/>
      <c r="M1" s="8"/>
      <c r="N1" s="7"/>
    </row>
    <row r="2" spans="1:9" ht="15.75">
      <c r="A2" s="61" t="s">
        <v>264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15.75">
      <c r="A4" s="62" t="s">
        <v>58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10"/>
      <c r="B5" s="10"/>
      <c r="C5" s="10"/>
      <c r="D5" s="10"/>
      <c r="E5" s="10"/>
      <c r="F5" s="10"/>
      <c r="G5" s="10"/>
      <c r="H5" s="10"/>
      <c r="I5" s="10"/>
    </row>
    <row r="6" spans="1:9" ht="27" customHeight="1">
      <c r="A6" s="62" t="s">
        <v>454</v>
      </c>
      <c r="B6" s="62"/>
      <c r="C6" s="62"/>
      <c r="D6" s="62"/>
      <c r="E6" s="62"/>
      <c r="F6" s="62"/>
      <c r="G6" s="62"/>
      <c r="H6" s="62"/>
      <c r="I6" s="62"/>
    </row>
    <row r="7" spans="1:9" ht="33.75" customHeight="1">
      <c r="A7" s="63" t="s">
        <v>455</v>
      </c>
      <c r="B7" s="63"/>
      <c r="C7" s="63"/>
      <c r="D7" s="63"/>
      <c r="E7" s="63"/>
      <c r="F7" s="63"/>
      <c r="G7" s="63"/>
      <c r="H7" s="63"/>
      <c r="I7" s="63"/>
    </row>
    <row r="8" spans="1:9" ht="67.5" customHeight="1">
      <c r="A8" s="12" t="s">
        <v>30</v>
      </c>
      <c r="B8" s="13" t="s">
        <v>0</v>
      </c>
      <c r="C8" s="13" t="s">
        <v>1</v>
      </c>
      <c r="D8" s="14" t="s">
        <v>31</v>
      </c>
      <c r="E8" s="13"/>
      <c r="F8" s="13">
        <v>2013</v>
      </c>
      <c r="G8" s="13">
        <v>2014</v>
      </c>
      <c r="H8" s="13">
        <v>2015</v>
      </c>
      <c r="I8" s="14" t="s">
        <v>31</v>
      </c>
    </row>
    <row r="9" spans="1:9" s="1" customFormat="1" ht="17.25" customHeight="1">
      <c r="A9" s="55" t="s">
        <v>57</v>
      </c>
      <c r="B9" s="56"/>
      <c r="C9" s="56"/>
      <c r="D9" s="56"/>
      <c r="E9" s="56"/>
      <c r="F9" s="56"/>
      <c r="G9" s="56"/>
      <c r="H9" s="56"/>
      <c r="I9" s="57"/>
    </row>
    <row r="10" spans="1:9" s="1" customFormat="1" ht="20.25" customHeight="1">
      <c r="A10" s="58" t="s">
        <v>117</v>
      </c>
      <c r="B10" s="59"/>
      <c r="C10" s="59"/>
      <c r="D10" s="59"/>
      <c r="E10" s="59"/>
      <c r="F10" s="59"/>
      <c r="G10" s="59"/>
      <c r="H10" s="59"/>
      <c r="I10" s="60"/>
    </row>
    <row r="11" spans="1:9" s="1" customFormat="1" ht="15">
      <c r="A11" s="15">
        <v>1</v>
      </c>
      <c r="B11" s="15" t="s">
        <v>192</v>
      </c>
      <c r="C11" s="17">
        <v>269</v>
      </c>
      <c r="D11" s="18">
        <v>459</v>
      </c>
      <c r="E11" s="6"/>
      <c r="F11" s="16">
        <f>D11*6.5%+D11</f>
        <v>488.835</v>
      </c>
      <c r="G11" s="16">
        <f>F11*5.5%+F11</f>
        <v>515.720925</v>
      </c>
      <c r="H11" s="16">
        <f>G11*7%+G11</f>
        <v>551.82138975</v>
      </c>
      <c r="I11" s="16">
        <v>916</v>
      </c>
    </row>
    <row r="12" spans="1:9" s="1" customFormat="1" ht="15">
      <c r="A12" s="15">
        <v>2</v>
      </c>
      <c r="B12" s="15" t="s">
        <v>239</v>
      </c>
      <c r="C12" s="17">
        <v>269</v>
      </c>
      <c r="D12" s="18">
        <v>459</v>
      </c>
      <c r="E12" s="6"/>
      <c r="F12" s="16">
        <f>D12*6.5%+D12</f>
        <v>488.835</v>
      </c>
      <c r="G12" s="16">
        <f>F12*5.5%+F12</f>
        <v>515.720925</v>
      </c>
      <c r="H12" s="16">
        <f>G12*7%+G12</f>
        <v>551.82138975</v>
      </c>
      <c r="I12" s="16">
        <v>1055</v>
      </c>
    </row>
    <row r="13" spans="1:9" s="1" customFormat="1" ht="15">
      <c r="A13" s="15">
        <v>3</v>
      </c>
      <c r="B13" s="19" t="s">
        <v>26</v>
      </c>
      <c r="C13" s="20">
        <v>281</v>
      </c>
      <c r="D13" s="21">
        <v>479</v>
      </c>
      <c r="E13" s="6"/>
      <c r="F13" s="21">
        <f aca="true" t="shared" si="0" ref="F13:F33">D13*6.5%+D13</f>
        <v>510.135</v>
      </c>
      <c r="G13" s="21">
        <f aca="true" t="shared" si="1" ref="G13:G33">F13*5.5%+F13</f>
        <v>538.192425</v>
      </c>
      <c r="H13" s="21">
        <f aca="true" t="shared" si="2" ref="H13:H22">G13*7%+G13</f>
        <v>575.8658947499999</v>
      </c>
      <c r="I13" s="21">
        <v>1373</v>
      </c>
    </row>
    <row r="14" spans="1:9" s="1" customFormat="1" ht="15">
      <c r="A14" s="15">
        <v>4</v>
      </c>
      <c r="B14" s="19" t="s">
        <v>195</v>
      </c>
      <c r="C14" s="20">
        <v>281</v>
      </c>
      <c r="D14" s="21">
        <v>479</v>
      </c>
      <c r="E14" s="6"/>
      <c r="F14" s="21">
        <f>D14*6.5%+D14</f>
        <v>510.135</v>
      </c>
      <c r="G14" s="21">
        <f>F14*5.5%+F14</f>
        <v>538.192425</v>
      </c>
      <c r="H14" s="21">
        <f>G14*7%+G14</f>
        <v>575.8658947499999</v>
      </c>
      <c r="I14" s="21">
        <v>1145</v>
      </c>
    </row>
    <row r="15" spans="1:9" s="1" customFormat="1" ht="15">
      <c r="A15" s="15">
        <v>5</v>
      </c>
      <c r="B15" s="19" t="s">
        <v>2</v>
      </c>
      <c r="C15" s="20">
        <v>661</v>
      </c>
      <c r="D15" s="21">
        <v>1127</v>
      </c>
      <c r="E15" s="6"/>
      <c r="F15" s="21">
        <f t="shared" si="0"/>
        <v>1200.255</v>
      </c>
      <c r="G15" s="21">
        <f t="shared" si="1"/>
        <v>1266.269025</v>
      </c>
      <c r="H15" s="21">
        <f t="shared" si="2"/>
        <v>1354.90785675</v>
      </c>
      <c r="I15" s="21">
        <v>1415</v>
      </c>
    </row>
    <row r="16" spans="1:9" s="1" customFormat="1" ht="15">
      <c r="A16" s="15">
        <v>6</v>
      </c>
      <c r="B16" s="19" t="s">
        <v>245</v>
      </c>
      <c r="C16" s="20">
        <v>661</v>
      </c>
      <c r="D16" s="21">
        <v>1127</v>
      </c>
      <c r="E16" s="6"/>
      <c r="F16" s="21">
        <f>D16*6.5%+D16</f>
        <v>1200.255</v>
      </c>
      <c r="G16" s="21">
        <f>F16*5.5%+F16</f>
        <v>1266.269025</v>
      </c>
      <c r="H16" s="21">
        <f>G16*7%+G16</f>
        <v>1354.90785675</v>
      </c>
      <c r="I16" s="21">
        <v>1200</v>
      </c>
    </row>
    <row r="17" spans="1:9" s="1" customFormat="1" ht="15">
      <c r="A17" s="15">
        <v>7</v>
      </c>
      <c r="B17" s="19" t="s">
        <v>3</v>
      </c>
      <c r="C17" s="20">
        <v>819</v>
      </c>
      <c r="D17" s="21">
        <v>1396</v>
      </c>
      <c r="E17" s="6"/>
      <c r="F17" s="21">
        <f t="shared" si="0"/>
        <v>1486.74</v>
      </c>
      <c r="G17" s="21">
        <f t="shared" si="1"/>
        <v>1568.5107</v>
      </c>
      <c r="H17" s="21">
        <f t="shared" si="2"/>
        <v>1678.3064490000002</v>
      </c>
      <c r="I17" s="21">
        <v>1930</v>
      </c>
    </row>
    <row r="18" spans="1:9" s="1" customFormat="1" ht="15">
      <c r="A18" s="15">
        <v>8</v>
      </c>
      <c r="B18" s="19" t="s">
        <v>240</v>
      </c>
      <c r="C18" s="20">
        <v>833</v>
      </c>
      <c r="D18" s="21">
        <v>1420</v>
      </c>
      <c r="E18" s="6"/>
      <c r="F18" s="21">
        <f t="shared" si="0"/>
        <v>1512.3</v>
      </c>
      <c r="G18" s="21">
        <f t="shared" si="1"/>
        <v>1595.4765</v>
      </c>
      <c r="H18" s="21">
        <f t="shared" si="2"/>
        <v>1707.1598549999999</v>
      </c>
      <c r="I18" s="21">
        <v>450</v>
      </c>
    </row>
    <row r="19" spans="1:9" s="1" customFormat="1" ht="15">
      <c r="A19" s="15">
        <v>9</v>
      </c>
      <c r="B19" s="19" t="s">
        <v>241</v>
      </c>
      <c r="C19" s="20">
        <v>3250</v>
      </c>
      <c r="D19" s="21">
        <v>5542</v>
      </c>
      <c r="E19" s="6"/>
      <c r="F19" s="21">
        <f t="shared" si="0"/>
        <v>5902.23</v>
      </c>
      <c r="G19" s="21">
        <f t="shared" si="1"/>
        <v>6226.85265</v>
      </c>
      <c r="H19" s="21">
        <f t="shared" si="2"/>
        <v>6662.7323355</v>
      </c>
      <c r="I19" s="21">
        <v>5267</v>
      </c>
    </row>
    <row r="20" spans="1:9" s="1" customFormat="1" ht="15">
      <c r="A20" s="15">
        <v>10</v>
      </c>
      <c r="B20" s="19" t="s">
        <v>243</v>
      </c>
      <c r="C20" s="20">
        <v>257</v>
      </c>
      <c r="D20" s="21">
        <v>438</v>
      </c>
      <c r="E20" s="6"/>
      <c r="F20" s="21">
        <f t="shared" si="0"/>
        <v>466.47</v>
      </c>
      <c r="G20" s="21">
        <f t="shared" si="1"/>
        <v>492.12585</v>
      </c>
      <c r="H20" s="21">
        <f t="shared" si="2"/>
        <v>526.5746595</v>
      </c>
      <c r="I20" s="21">
        <v>797</v>
      </c>
    </row>
    <row r="21" spans="1:9" s="1" customFormat="1" ht="15">
      <c r="A21" s="15">
        <v>11</v>
      </c>
      <c r="B21" s="19" t="s">
        <v>242</v>
      </c>
      <c r="C21" s="20">
        <v>257</v>
      </c>
      <c r="D21" s="21">
        <v>438</v>
      </c>
      <c r="E21" s="6"/>
      <c r="F21" s="21">
        <f>D21*6.5%+D21</f>
        <v>466.47</v>
      </c>
      <c r="G21" s="21">
        <f>F21*5.5%+F21</f>
        <v>492.12585</v>
      </c>
      <c r="H21" s="21">
        <f>G21*7%+G21</f>
        <v>526.5746595</v>
      </c>
      <c r="I21" s="21">
        <v>797</v>
      </c>
    </row>
    <row r="22" spans="1:9" s="1" customFormat="1" ht="15">
      <c r="A22" s="15">
        <v>12</v>
      </c>
      <c r="B22" s="19" t="s">
        <v>244</v>
      </c>
      <c r="C22" s="20">
        <v>199</v>
      </c>
      <c r="D22" s="21">
        <v>339</v>
      </c>
      <c r="E22" s="6"/>
      <c r="F22" s="21">
        <f t="shared" si="0"/>
        <v>361.035</v>
      </c>
      <c r="G22" s="21">
        <f t="shared" si="1"/>
        <v>380.891925</v>
      </c>
      <c r="H22" s="21">
        <f t="shared" si="2"/>
        <v>407.55435975</v>
      </c>
      <c r="I22" s="21">
        <v>797</v>
      </c>
    </row>
    <row r="23" spans="1:9" s="1" customFormat="1" ht="15">
      <c r="A23" s="15">
        <v>13</v>
      </c>
      <c r="B23" s="19" t="s">
        <v>194</v>
      </c>
      <c r="C23" s="20">
        <v>199</v>
      </c>
      <c r="D23" s="21">
        <v>339</v>
      </c>
      <c r="E23" s="6"/>
      <c r="F23" s="21">
        <f>D23*6.5%+D23</f>
        <v>361.035</v>
      </c>
      <c r="G23" s="21">
        <f>F23*5.5%+F23</f>
        <v>380.891925</v>
      </c>
      <c r="H23" s="21">
        <f aca="true" t="shared" si="3" ref="H23:H33">G23*7%+G23</f>
        <v>407.55435975</v>
      </c>
      <c r="I23" s="21">
        <v>854</v>
      </c>
    </row>
    <row r="24" spans="1:9" s="1" customFormat="1" ht="15">
      <c r="A24" s="15">
        <v>14</v>
      </c>
      <c r="B24" s="19" t="s">
        <v>248</v>
      </c>
      <c r="C24" s="20">
        <v>269</v>
      </c>
      <c r="D24" s="22">
        <v>459</v>
      </c>
      <c r="E24" s="6"/>
      <c r="F24" s="21">
        <f>D24*6.5%+D24</f>
        <v>488.835</v>
      </c>
      <c r="G24" s="21">
        <f>F24*5.5%+F24</f>
        <v>515.720925</v>
      </c>
      <c r="H24" s="21">
        <f>G24*7%+G24</f>
        <v>551.82138975</v>
      </c>
      <c r="I24" s="21">
        <f>H24*7%+H24</f>
        <v>590.4488870325</v>
      </c>
    </row>
    <row r="25" spans="1:9" s="1" customFormat="1" ht="15">
      <c r="A25" s="15">
        <v>15</v>
      </c>
      <c r="B25" s="19" t="s">
        <v>246</v>
      </c>
      <c r="C25" s="20"/>
      <c r="D25" s="22"/>
      <c r="E25" s="6"/>
      <c r="F25" s="21"/>
      <c r="G25" s="21"/>
      <c r="H25" s="21"/>
      <c r="I25" s="21">
        <v>450</v>
      </c>
    </row>
    <row r="26" spans="1:9" s="1" customFormat="1" ht="30.75">
      <c r="A26" s="15">
        <v>16</v>
      </c>
      <c r="B26" s="19" t="s">
        <v>251</v>
      </c>
      <c r="C26" s="20"/>
      <c r="D26" s="22"/>
      <c r="E26" s="6"/>
      <c r="F26" s="21"/>
      <c r="G26" s="21"/>
      <c r="H26" s="21"/>
      <c r="I26" s="21">
        <v>1145</v>
      </c>
    </row>
    <row r="27" spans="1:9" s="1" customFormat="1" ht="15">
      <c r="A27" s="15">
        <v>17</v>
      </c>
      <c r="B27" s="19" t="s">
        <v>197</v>
      </c>
      <c r="C27" s="20">
        <v>820</v>
      </c>
      <c r="D27" s="21">
        <v>1398</v>
      </c>
      <c r="E27" s="6"/>
      <c r="F27" s="21">
        <f t="shared" si="0"/>
        <v>1488.87</v>
      </c>
      <c r="G27" s="21">
        <f t="shared" si="1"/>
        <v>1570.75785</v>
      </c>
      <c r="H27" s="21">
        <f t="shared" si="3"/>
        <v>1680.7108994999999</v>
      </c>
      <c r="I27" s="19">
        <v>2830</v>
      </c>
    </row>
    <row r="28" spans="1:9" s="1" customFormat="1" ht="30.75">
      <c r="A28" s="15">
        <v>18</v>
      </c>
      <c r="B28" s="19" t="s">
        <v>198</v>
      </c>
      <c r="C28" s="20">
        <v>3379</v>
      </c>
      <c r="D28" s="21">
        <v>5761</v>
      </c>
      <c r="E28" s="6"/>
      <c r="F28" s="21">
        <f t="shared" si="0"/>
        <v>6135.465</v>
      </c>
      <c r="G28" s="21">
        <f t="shared" si="1"/>
        <v>6472.915575</v>
      </c>
      <c r="H28" s="21">
        <f t="shared" si="3"/>
        <v>6926.01966525</v>
      </c>
      <c r="I28" s="19">
        <v>8290</v>
      </c>
    </row>
    <row r="29" spans="1:9" s="1" customFormat="1" ht="30.75">
      <c r="A29" s="15">
        <v>19</v>
      </c>
      <c r="B29" s="19" t="s">
        <v>249</v>
      </c>
      <c r="C29" s="20">
        <v>434</v>
      </c>
      <c r="D29" s="21">
        <v>740</v>
      </c>
      <c r="E29" s="6"/>
      <c r="F29" s="21">
        <f>D29*6.5%+D29</f>
        <v>788.1</v>
      </c>
      <c r="G29" s="21">
        <f>F29*5.5%+F29</f>
        <v>831.4455</v>
      </c>
      <c r="H29" s="21">
        <f t="shared" si="3"/>
        <v>889.646685</v>
      </c>
      <c r="I29" s="19">
        <v>915</v>
      </c>
    </row>
    <row r="30" spans="1:9" s="1" customFormat="1" ht="30.75">
      <c r="A30" s="15">
        <v>20</v>
      </c>
      <c r="B30" s="19" t="s">
        <v>196</v>
      </c>
      <c r="C30" s="20">
        <v>434</v>
      </c>
      <c r="D30" s="21">
        <v>740</v>
      </c>
      <c r="E30" s="6"/>
      <c r="F30" s="21">
        <f>D30*6.5%+D30</f>
        <v>788.1</v>
      </c>
      <c r="G30" s="21">
        <f>F30*5.5%+F30</f>
        <v>831.4455</v>
      </c>
      <c r="H30" s="21">
        <f t="shared" si="3"/>
        <v>889.646685</v>
      </c>
      <c r="I30" s="19">
        <v>2090</v>
      </c>
    </row>
    <row r="31" spans="1:9" s="1" customFormat="1" ht="15">
      <c r="A31" s="15">
        <v>21</v>
      </c>
      <c r="B31" s="19" t="s">
        <v>247</v>
      </c>
      <c r="C31" s="20"/>
      <c r="D31" s="21"/>
      <c r="E31" s="6"/>
      <c r="F31" s="21"/>
      <c r="G31" s="21"/>
      <c r="H31" s="21"/>
      <c r="I31" s="19">
        <v>1800</v>
      </c>
    </row>
    <row r="32" spans="1:9" s="1" customFormat="1" ht="15">
      <c r="A32" s="15">
        <v>23</v>
      </c>
      <c r="B32" s="19" t="s">
        <v>193</v>
      </c>
      <c r="C32" s="20">
        <v>84</v>
      </c>
      <c r="D32" s="21">
        <v>143</v>
      </c>
      <c r="E32" s="6"/>
      <c r="F32" s="21">
        <f>D32*6.5%+D32</f>
        <v>152.295</v>
      </c>
      <c r="G32" s="21">
        <f>F32*5.5%+F32</f>
        <v>160.671225</v>
      </c>
      <c r="H32" s="21">
        <f>G32*7%+G32</f>
        <v>171.91821075</v>
      </c>
      <c r="I32" s="21">
        <v>2889</v>
      </c>
    </row>
    <row r="33" spans="1:9" s="1" customFormat="1" ht="30.75">
      <c r="A33" s="15">
        <v>24</v>
      </c>
      <c r="B33" s="19" t="s">
        <v>253</v>
      </c>
      <c r="C33" s="20">
        <v>84</v>
      </c>
      <c r="D33" s="21">
        <v>143</v>
      </c>
      <c r="E33" s="6"/>
      <c r="F33" s="21">
        <f t="shared" si="0"/>
        <v>152.295</v>
      </c>
      <c r="G33" s="21">
        <f t="shared" si="1"/>
        <v>160.671225</v>
      </c>
      <c r="H33" s="21">
        <f t="shared" si="3"/>
        <v>171.91821075</v>
      </c>
      <c r="I33" s="21">
        <v>380</v>
      </c>
    </row>
    <row r="34" spans="1:9" s="1" customFormat="1" ht="30.75">
      <c r="A34" s="15">
        <v>25</v>
      </c>
      <c r="B34" s="19" t="s">
        <v>254</v>
      </c>
      <c r="C34" s="20">
        <v>84</v>
      </c>
      <c r="D34" s="21">
        <v>143</v>
      </c>
      <c r="E34" s="6"/>
      <c r="F34" s="21">
        <f>D34*6.5%+D34</f>
        <v>152.295</v>
      </c>
      <c r="G34" s="21">
        <f>F34*5.5%+F34</f>
        <v>160.671225</v>
      </c>
      <c r="H34" s="21">
        <f>G34*7%+G34</f>
        <v>171.91821075</v>
      </c>
      <c r="I34" s="21">
        <v>800</v>
      </c>
    </row>
    <row r="35" spans="1:9" s="1" customFormat="1" ht="15" customHeight="1">
      <c r="A35" s="51" t="s">
        <v>199</v>
      </c>
      <c r="B35" s="52"/>
      <c r="C35" s="52"/>
      <c r="D35" s="52"/>
      <c r="E35" s="52"/>
      <c r="F35" s="52"/>
      <c r="G35" s="52"/>
      <c r="H35" s="52"/>
      <c r="I35" s="53"/>
    </row>
    <row r="36" spans="1:9" s="1" customFormat="1" ht="15">
      <c r="A36" s="19">
        <v>1</v>
      </c>
      <c r="B36" s="19" t="s">
        <v>199</v>
      </c>
      <c r="C36" s="20">
        <v>439</v>
      </c>
      <c r="D36" s="21">
        <v>749</v>
      </c>
      <c r="E36" s="6"/>
      <c r="F36" s="21">
        <f>D36*6.5%+D36</f>
        <v>797.685</v>
      </c>
      <c r="G36" s="21">
        <f>F36*5.5%+F36</f>
        <v>841.5576749999999</v>
      </c>
      <c r="H36" s="21">
        <f>G36*7%+G36</f>
        <v>900.4667122499999</v>
      </c>
      <c r="I36" s="19">
        <v>5200</v>
      </c>
    </row>
    <row r="37" spans="1:9" s="1" customFormat="1" ht="30.75">
      <c r="A37" s="19">
        <v>2</v>
      </c>
      <c r="B37" s="19" t="s">
        <v>200</v>
      </c>
      <c r="C37" s="20">
        <v>337</v>
      </c>
      <c r="D37" s="21">
        <v>575</v>
      </c>
      <c r="E37" s="6"/>
      <c r="F37" s="21">
        <f>D37*6.5%+D37</f>
        <v>612.375</v>
      </c>
      <c r="G37" s="21">
        <f>F37*5.5%+F37</f>
        <v>646.055625</v>
      </c>
      <c r="H37" s="21">
        <f>G37*7%+G37</f>
        <v>691.27951875</v>
      </c>
      <c r="I37" s="19">
        <v>10990</v>
      </c>
    </row>
    <row r="38" spans="1:9" s="1" customFormat="1" ht="30.75">
      <c r="A38" s="19">
        <v>3</v>
      </c>
      <c r="B38" s="19" t="s">
        <v>201</v>
      </c>
      <c r="C38" s="20">
        <v>312</v>
      </c>
      <c r="D38" s="21">
        <v>532</v>
      </c>
      <c r="E38" s="6"/>
      <c r="F38" s="21">
        <f>D38*6.5%+D38</f>
        <v>566.58</v>
      </c>
      <c r="G38" s="21">
        <f>F38*5.5%+F38</f>
        <v>597.7419</v>
      </c>
      <c r="H38" s="21">
        <f>G38*7%+G38</f>
        <v>639.583833</v>
      </c>
      <c r="I38" s="19">
        <v>16150</v>
      </c>
    </row>
    <row r="39" spans="1:9" s="1" customFormat="1" ht="30.75">
      <c r="A39" s="15">
        <v>4</v>
      </c>
      <c r="B39" s="19" t="s">
        <v>252</v>
      </c>
      <c r="C39" s="20">
        <v>84</v>
      </c>
      <c r="D39" s="21">
        <v>143</v>
      </c>
      <c r="E39" s="6"/>
      <c r="F39" s="21">
        <f>D39*6.5%+D39</f>
        <v>152.295</v>
      </c>
      <c r="G39" s="21">
        <f>F39*5.5%+F39</f>
        <v>160.671225</v>
      </c>
      <c r="H39" s="21">
        <f>G39*7%+G39</f>
        <v>171.91821075</v>
      </c>
      <c r="I39" s="21">
        <v>800</v>
      </c>
    </row>
    <row r="40" spans="1:9" s="1" customFormat="1" ht="15" customHeight="1">
      <c r="A40" s="51" t="s">
        <v>41</v>
      </c>
      <c r="B40" s="52"/>
      <c r="C40" s="52"/>
      <c r="D40" s="52"/>
      <c r="E40" s="52"/>
      <c r="F40" s="52"/>
      <c r="G40" s="52"/>
      <c r="H40" s="52"/>
      <c r="I40" s="53"/>
    </row>
    <row r="41" spans="1:9" s="1" customFormat="1" ht="15">
      <c r="A41" s="19">
        <v>1</v>
      </c>
      <c r="B41" s="19" t="s">
        <v>32</v>
      </c>
      <c r="C41" s="20">
        <v>312</v>
      </c>
      <c r="D41" s="21">
        <v>532</v>
      </c>
      <c r="E41" s="6"/>
      <c r="F41" s="21">
        <f aca="true" t="shared" si="4" ref="F41:F46">D41*6.5%+D41</f>
        <v>566.58</v>
      </c>
      <c r="G41" s="21">
        <f aca="true" t="shared" si="5" ref="G41:G46">F41*5.5%+F41</f>
        <v>597.7419</v>
      </c>
      <c r="H41" s="21">
        <f aca="true" t="shared" si="6" ref="H41:H46">G41*7%+G41</f>
        <v>639.583833</v>
      </c>
      <c r="I41" s="19">
        <v>513</v>
      </c>
    </row>
    <row r="42" spans="1:9" s="1" customFormat="1" ht="15">
      <c r="A42" s="19">
        <v>2</v>
      </c>
      <c r="B42" s="19" t="s">
        <v>4</v>
      </c>
      <c r="C42" s="20">
        <v>312</v>
      </c>
      <c r="D42" s="21">
        <v>532</v>
      </c>
      <c r="E42" s="6"/>
      <c r="F42" s="21">
        <f>D42*6.5%+D42</f>
        <v>566.58</v>
      </c>
      <c r="G42" s="21">
        <f>F42*5.5%+F42</f>
        <v>597.7419</v>
      </c>
      <c r="H42" s="21">
        <f>G42*7%+G42</f>
        <v>639.583833</v>
      </c>
      <c r="I42" s="19">
        <v>1015</v>
      </c>
    </row>
    <row r="43" spans="1:9" s="1" customFormat="1" ht="15">
      <c r="A43" s="19">
        <v>3</v>
      </c>
      <c r="B43" s="19" t="s">
        <v>5</v>
      </c>
      <c r="C43" s="20">
        <v>345</v>
      </c>
      <c r="D43" s="21">
        <v>588</v>
      </c>
      <c r="E43" s="6"/>
      <c r="F43" s="21">
        <f t="shared" si="4"/>
        <v>626.22</v>
      </c>
      <c r="G43" s="21">
        <f t="shared" si="5"/>
        <v>660.6621</v>
      </c>
      <c r="H43" s="21">
        <f t="shared" si="6"/>
        <v>706.908447</v>
      </c>
      <c r="I43" s="19">
        <v>709</v>
      </c>
    </row>
    <row r="44" spans="1:9" s="1" customFormat="1" ht="15">
      <c r="A44" s="19">
        <v>4</v>
      </c>
      <c r="B44" s="19" t="s">
        <v>33</v>
      </c>
      <c r="C44" s="20">
        <v>185</v>
      </c>
      <c r="D44" s="21">
        <v>315</v>
      </c>
      <c r="E44" s="6"/>
      <c r="F44" s="21">
        <f t="shared" si="4"/>
        <v>335.475</v>
      </c>
      <c r="G44" s="21">
        <f t="shared" si="5"/>
        <v>353.926125</v>
      </c>
      <c r="H44" s="21">
        <f t="shared" si="6"/>
        <v>378.70095375</v>
      </c>
      <c r="I44" s="19">
        <v>580</v>
      </c>
    </row>
    <row r="45" spans="1:9" s="1" customFormat="1" ht="15">
      <c r="A45" s="19">
        <v>5</v>
      </c>
      <c r="B45" s="19" t="s">
        <v>176</v>
      </c>
      <c r="C45" s="20">
        <v>451</v>
      </c>
      <c r="D45" s="21">
        <v>769</v>
      </c>
      <c r="E45" s="6"/>
      <c r="F45" s="21">
        <f>D45*6.5%+D45</f>
        <v>818.985</v>
      </c>
      <c r="G45" s="21">
        <f>F45*5.5%+F45</f>
        <v>864.029175</v>
      </c>
      <c r="H45" s="21">
        <f>G45*7%+G45</f>
        <v>924.5112172500001</v>
      </c>
      <c r="I45" s="19">
        <v>513</v>
      </c>
    </row>
    <row r="46" spans="1:9" s="1" customFormat="1" ht="18" customHeight="1">
      <c r="A46" s="19">
        <v>6</v>
      </c>
      <c r="B46" s="19" t="s">
        <v>174</v>
      </c>
      <c r="C46" s="20">
        <v>451</v>
      </c>
      <c r="D46" s="21">
        <v>769</v>
      </c>
      <c r="E46" s="6"/>
      <c r="F46" s="21">
        <f t="shared" si="4"/>
        <v>818.985</v>
      </c>
      <c r="G46" s="21">
        <f t="shared" si="5"/>
        <v>864.029175</v>
      </c>
      <c r="H46" s="21">
        <f t="shared" si="6"/>
        <v>924.5112172500001</v>
      </c>
      <c r="I46" s="19">
        <v>649</v>
      </c>
    </row>
    <row r="47" spans="1:9" s="1" customFormat="1" ht="30.75">
      <c r="A47" s="19">
        <v>7</v>
      </c>
      <c r="B47" s="19" t="s">
        <v>175</v>
      </c>
      <c r="C47" s="20">
        <v>451</v>
      </c>
      <c r="D47" s="21">
        <v>769</v>
      </c>
      <c r="E47" s="6"/>
      <c r="F47" s="21">
        <f>D47*6.5%+D47</f>
        <v>818.985</v>
      </c>
      <c r="G47" s="21">
        <f>F47*5.5%+F47</f>
        <v>864.029175</v>
      </c>
      <c r="H47" s="21">
        <f>G47*7%+G47</f>
        <v>924.5112172500001</v>
      </c>
      <c r="I47" s="19">
        <v>1629</v>
      </c>
    </row>
    <row r="48" spans="1:9" s="1" customFormat="1" ht="15">
      <c r="A48" s="19">
        <v>8</v>
      </c>
      <c r="B48" s="19" t="s">
        <v>59</v>
      </c>
      <c r="C48" s="20"/>
      <c r="D48" s="21"/>
      <c r="E48" s="6"/>
      <c r="F48" s="21"/>
      <c r="G48" s="21"/>
      <c r="H48" s="21"/>
      <c r="I48" s="19">
        <v>640</v>
      </c>
    </row>
    <row r="49" spans="1:9" s="1" customFormat="1" ht="30.75">
      <c r="A49" s="19">
        <v>9</v>
      </c>
      <c r="B49" s="19" t="s">
        <v>173</v>
      </c>
      <c r="C49" s="20"/>
      <c r="D49" s="21"/>
      <c r="E49" s="6"/>
      <c r="F49" s="21"/>
      <c r="G49" s="21"/>
      <c r="H49" s="21"/>
      <c r="I49" s="19">
        <v>1057</v>
      </c>
    </row>
    <row r="50" spans="1:9" s="1" customFormat="1" ht="15">
      <c r="A50" s="19">
        <v>10</v>
      </c>
      <c r="B50" s="19" t="s">
        <v>34</v>
      </c>
      <c r="C50" s="20"/>
      <c r="D50" s="21"/>
      <c r="E50" s="6"/>
      <c r="F50" s="21"/>
      <c r="G50" s="21"/>
      <c r="H50" s="21"/>
      <c r="I50" s="19">
        <v>650</v>
      </c>
    </row>
    <row r="51" spans="1:9" s="1" customFormat="1" ht="15">
      <c r="A51" s="19">
        <v>11</v>
      </c>
      <c r="B51" s="19" t="s">
        <v>180</v>
      </c>
      <c r="C51" s="20"/>
      <c r="D51" s="21"/>
      <c r="E51" s="6"/>
      <c r="F51" s="21"/>
      <c r="G51" s="21"/>
      <c r="H51" s="21"/>
      <c r="I51" s="19">
        <v>650</v>
      </c>
    </row>
    <row r="52" spans="1:9" s="1" customFormat="1" ht="30.75">
      <c r="A52" s="19">
        <v>12</v>
      </c>
      <c r="B52" s="19" t="s">
        <v>179</v>
      </c>
      <c r="C52" s="20"/>
      <c r="D52" s="21"/>
      <c r="E52" s="6"/>
      <c r="F52" s="21"/>
      <c r="G52" s="21"/>
      <c r="H52" s="21"/>
      <c r="I52" s="19">
        <v>854</v>
      </c>
    </row>
    <row r="53" spans="1:9" s="1" customFormat="1" ht="30.75">
      <c r="A53" s="19">
        <v>13</v>
      </c>
      <c r="B53" s="19" t="s">
        <v>181</v>
      </c>
      <c r="C53" s="20"/>
      <c r="D53" s="21"/>
      <c r="E53" s="6"/>
      <c r="F53" s="21"/>
      <c r="G53" s="21"/>
      <c r="H53" s="21"/>
      <c r="I53" s="19">
        <v>1186</v>
      </c>
    </row>
    <row r="54" spans="1:9" s="1" customFormat="1" ht="15">
      <c r="A54" s="19">
        <v>14</v>
      </c>
      <c r="B54" s="23" t="s">
        <v>250</v>
      </c>
      <c r="C54" s="24"/>
      <c r="D54" s="25"/>
      <c r="E54" s="6"/>
      <c r="F54" s="25"/>
      <c r="G54" s="25"/>
      <c r="H54" s="25"/>
      <c r="I54" s="23">
        <v>1520</v>
      </c>
    </row>
    <row r="55" spans="1:9" s="1" customFormat="1" ht="15">
      <c r="A55" s="19">
        <v>15</v>
      </c>
      <c r="B55" s="23" t="s">
        <v>184</v>
      </c>
      <c r="C55" s="24"/>
      <c r="D55" s="25"/>
      <c r="E55" s="6"/>
      <c r="F55" s="25"/>
      <c r="G55" s="25"/>
      <c r="H55" s="25"/>
      <c r="I55" s="23">
        <v>769</v>
      </c>
    </row>
    <row r="56" spans="1:9" s="1" customFormat="1" ht="15">
      <c r="A56" s="19">
        <v>16</v>
      </c>
      <c r="B56" s="23" t="s">
        <v>182</v>
      </c>
      <c r="C56" s="24"/>
      <c r="D56" s="25"/>
      <c r="E56" s="6"/>
      <c r="F56" s="25"/>
      <c r="G56" s="25"/>
      <c r="H56" s="25"/>
      <c r="I56" s="23">
        <v>1168</v>
      </c>
    </row>
    <row r="57" spans="1:9" s="1" customFormat="1" ht="15">
      <c r="A57" s="19">
        <v>17</v>
      </c>
      <c r="B57" s="23" t="s">
        <v>183</v>
      </c>
      <c r="C57" s="24"/>
      <c r="D57" s="25"/>
      <c r="E57" s="6"/>
      <c r="F57" s="25"/>
      <c r="G57" s="25"/>
      <c r="H57" s="25"/>
      <c r="I57" s="23">
        <v>769</v>
      </c>
    </row>
    <row r="58" spans="1:9" s="1" customFormat="1" ht="15">
      <c r="A58" s="19">
        <v>18</v>
      </c>
      <c r="B58" s="19" t="s">
        <v>178</v>
      </c>
      <c r="C58" s="20"/>
      <c r="D58" s="21"/>
      <c r="E58" s="19"/>
      <c r="F58" s="21"/>
      <c r="G58" s="21"/>
      <c r="H58" s="21"/>
      <c r="I58" s="19">
        <v>1844</v>
      </c>
    </row>
    <row r="59" spans="1:9" s="1" customFormat="1" ht="15">
      <c r="A59" s="19">
        <v>19</v>
      </c>
      <c r="B59" s="19" t="s">
        <v>177</v>
      </c>
      <c r="C59" s="20"/>
      <c r="D59" s="21"/>
      <c r="E59" s="6"/>
      <c r="F59" s="21"/>
      <c r="G59" s="21"/>
      <c r="H59" s="21"/>
      <c r="I59" s="19">
        <v>589</v>
      </c>
    </row>
    <row r="60" spans="1:9" s="1" customFormat="1" ht="15">
      <c r="A60" s="19">
        <v>20</v>
      </c>
      <c r="B60" s="19" t="s">
        <v>185</v>
      </c>
      <c r="C60" s="20"/>
      <c r="D60" s="21"/>
      <c r="E60" s="6"/>
      <c r="F60" s="21"/>
      <c r="G60" s="21"/>
      <c r="H60" s="21"/>
      <c r="I60" s="19">
        <v>1996</v>
      </c>
    </row>
    <row r="61" spans="1:9" s="1" customFormat="1" ht="18" customHeight="1">
      <c r="A61" s="45" t="s">
        <v>116</v>
      </c>
      <c r="B61" s="46"/>
      <c r="C61" s="46"/>
      <c r="D61" s="46"/>
      <c r="E61" s="46"/>
      <c r="F61" s="46"/>
      <c r="G61" s="46"/>
      <c r="H61" s="46"/>
      <c r="I61" s="47"/>
    </row>
    <row r="62" spans="1:9" s="1" customFormat="1" ht="15">
      <c r="A62" s="19">
        <v>1</v>
      </c>
      <c r="B62" s="19" t="s">
        <v>186</v>
      </c>
      <c r="C62" s="20"/>
      <c r="D62" s="21"/>
      <c r="E62" s="6"/>
      <c r="F62" s="21"/>
      <c r="G62" s="21"/>
      <c r="H62" s="21"/>
      <c r="I62" s="19">
        <v>2399</v>
      </c>
    </row>
    <row r="63" spans="1:9" s="1" customFormat="1" ht="15">
      <c r="A63" s="19">
        <v>2</v>
      </c>
      <c r="B63" s="19" t="s">
        <v>187</v>
      </c>
      <c r="C63" s="20"/>
      <c r="D63" s="21"/>
      <c r="E63" s="6"/>
      <c r="F63" s="21"/>
      <c r="G63" s="21"/>
      <c r="H63" s="21"/>
      <c r="I63" s="19">
        <v>6899</v>
      </c>
    </row>
    <row r="64" spans="1:9" s="1" customFormat="1" ht="30.75">
      <c r="A64" s="19">
        <v>3</v>
      </c>
      <c r="B64" s="19" t="s">
        <v>188</v>
      </c>
      <c r="C64" s="20"/>
      <c r="D64" s="21"/>
      <c r="E64" s="6"/>
      <c r="F64" s="21"/>
      <c r="G64" s="21"/>
      <c r="H64" s="21"/>
      <c r="I64" s="19">
        <v>6899</v>
      </c>
    </row>
    <row r="65" spans="1:9" s="1" customFormat="1" ht="15">
      <c r="A65" s="19">
        <v>4</v>
      </c>
      <c r="B65" s="19" t="s">
        <v>238</v>
      </c>
      <c r="C65" s="20"/>
      <c r="D65" s="21"/>
      <c r="E65" s="6"/>
      <c r="F65" s="21"/>
      <c r="G65" s="21"/>
      <c r="H65" s="21"/>
      <c r="I65" s="19">
        <v>3252</v>
      </c>
    </row>
    <row r="66" spans="1:9" s="1" customFormat="1" ht="15">
      <c r="A66" s="19">
        <v>5</v>
      </c>
      <c r="B66" s="19" t="s">
        <v>42</v>
      </c>
      <c r="C66" s="20"/>
      <c r="D66" s="21"/>
      <c r="E66" s="6"/>
      <c r="F66" s="21"/>
      <c r="G66" s="21"/>
      <c r="H66" s="21"/>
      <c r="I66" s="19">
        <v>4420</v>
      </c>
    </row>
    <row r="67" spans="1:9" s="1" customFormat="1" ht="15">
      <c r="A67" s="19">
        <v>6</v>
      </c>
      <c r="B67" s="19" t="s">
        <v>43</v>
      </c>
      <c r="C67" s="20"/>
      <c r="D67" s="21"/>
      <c r="E67" s="6"/>
      <c r="F67" s="21"/>
      <c r="G67" s="21"/>
      <c r="H67" s="21"/>
      <c r="I67" s="19">
        <v>4971</v>
      </c>
    </row>
    <row r="68" spans="1:9" s="1" customFormat="1" ht="30.75">
      <c r="A68" s="19">
        <v>7</v>
      </c>
      <c r="B68" s="19" t="s">
        <v>189</v>
      </c>
      <c r="C68" s="20"/>
      <c r="D68" s="21"/>
      <c r="E68" s="6"/>
      <c r="F68" s="21"/>
      <c r="G68" s="21"/>
      <c r="H68" s="21"/>
      <c r="I68" s="19">
        <v>1167</v>
      </c>
    </row>
    <row r="69" spans="1:9" s="1" customFormat="1" ht="15">
      <c r="A69" s="19">
        <v>8</v>
      </c>
      <c r="B69" s="19" t="s">
        <v>190</v>
      </c>
      <c r="C69" s="20"/>
      <c r="D69" s="21"/>
      <c r="E69" s="6"/>
      <c r="F69" s="21"/>
      <c r="G69" s="21"/>
      <c r="H69" s="21"/>
      <c r="I69" s="19">
        <v>1167</v>
      </c>
    </row>
    <row r="70" spans="1:9" s="1" customFormat="1" ht="15">
      <c r="A70" s="19">
        <v>9</v>
      </c>
      <c r="B70" s="19" t="s">
        <v>191</v>
      </c>
      <c r="C70" s="20"/>
      <c r="D70" s="21"/>
      <c r="E70" s="6"/>
      <c r="F70" s="21"/>
      <c r="G70" s="21"/>
      <c r="H70" s="21"/>
      <c r="I70" s="19">
        <v>4803</v>
      </c>
    </row>
    <row r="71" spans="1:9" s="1" customFormat="1" ht="18" customHeight="1">
      <c r="A71" s="45" t="s">
        <v>44</v>
      </c>
      <c r="B71" s="46"/>
      <c r="C71" s="46"/>
      <c r="D71" s="46"/>
      <c r="E71" s="46"/>
      <c r="F71" s="46"/>
      <c r="G71" s="46"/>
      <c r="H71" s="46"/>
      <c r="I71" s="47"/>
    </row>
    <row r="72" spans="1:9" s="2" customFormat="1" ht="15">
      <c r="A72" s="19">
        <v>1</v>
      </c>
      <c r="B72" s="19" t="s">
        <v>6</v>
      </c>
      <c r="C72" s="20">
        <v>51</v>
      </c>
      <c r="D72" s="21">
        <v>87</v>
      </c>
      <c r="E72" s="6"/>
      <c r="F72" s="21">
        <f>D72*6.5%+D72</f>
        <v>92.655</v>
      </c>
      <c r="G72" s="21">
        <f>F72*5.5%+F72</f>
        <v>97.751025</v>
      </c>
      <c r="H72" s="21">
        <f>G72*7%+G72</f>
        <v>104.59359675</v>
      </c>
      <c r="I72" s="21">
        <v>340</v>
      </c>
    </row>
    <row r="73" spans="1:9" s="2" customFormat="1" ht="15">
      <c r="A73" s="19">
        <v>2</v>
      </c>
      <c r="B73" s="19" t="s">
        <v>7</v>
      </c>
      <c r="C73" s="20">
        <v>42</v>
      </c>
      <c r="D73" s="21">
        <v>72</v>
      </c>
      <c r="E73" s="6"/>
      <c r="F73" s="21">
        <f>D73*6.5%+D73</f>
        <v>76.68</v>
      </c>
      <c r="G73" s="21">
        <f>F73*5.5%+F73</f>
        <v>80.8974</v>
      </c>
      <c r="H73" s="21">
        <f>G73*7%+G73</f>
        <v>86.560218</v>
      </c>
      <c r="I73" s="21">
        <v>340</v>
      </c>
    </row>
    <row r="74" spans="1:9" s="2" customFormat="1" ht="15">
      <c r="A74" s="19">
        <v>3</v>
      </c>
      <c r="B74" s="19" t="s">
        <v>45</v>
      </c>
      <c r="C74" s="20"/>
      <c r="D74" s="21"/>
      <c r="E74" s="6"/>
      <c r="F74" s="21"/>
      <c r="G74" s="21"/>
      <c r="H74" s="21"/>
      <c r="I74" s="21"/>
    </row>
    <row r="75" spans="1:9" s="2" customFormat="1" ht="15">
      <c r="A75" s="26" t="s">
        <v>61</v>
      </c>
      <c r="B75" s="19" t="s">
        <v>60</v>
      </c>
      <c r="C75" s="20"/>
      <c r="D75" s="21"/>
      <c r="E75" s="6"/>
      <c r="F75" s="21"/>
      <c r="G75" s="21"/>
      <c r="H75" s="21"/>
      <c r="I75" s="21">
        <v>2000</v>
      </c>
    </row>
    <row r="76" spans="1:9" s="2" customFormat="1" ht="15">
      <c r="A76" s="26" t="s">
        <v>62</v>
      </c>
      <c r="B76" s="19" t="s">
        <v>63</v>
      </c>
      <c r="C76" s="20"/>
      <c r="D76" s="21"/>
      <c r="E76" s="6"/>
      <c r="F76" s="21"/>
      <c r="G76" s="21"/>
      <c r="H76" s="21"/>
      <c r="I76" s="21">
        <v>2000</v>
      </c>
    </row>
    <row r="77" spans="1:9" s="2" customFormat="1" ht="15">
      <c r="A77" s="26" t="s">
        <v>91</v>
      </c>
      <c r="B77" s="19" t="s">
        <v>64</v>
      </c>
      <c r="C77" s="20"/>
      <c r="D77" s="21"/>
      <c r="E77" s="6"/>
      <c r="F77" s="21"/>
      <c r="G77" s="21"/>
      <c r="H77" s="21"/>
      <c r="I77" s="21">
        <v>2000</v>
      </c>
    </row>
    <row r="78" spans="1:9" s="2" customFormat="1" ht="15">
      <c r="A78" s="26" t="s">
        <v>92</v>
      </c>
      <c r="B78" s="19" t="s">
        <v>65</v>
      </c>
      <c r="C78" s="20"/>
      <c r="D78" s="21"/>
      <c r="E78" s="6"/>
      <c r="F78" s="21"/>
      <c r="G78" s="21"/>
      <c r="H78" s="21"/>
      <c r="I78" s="21">
        <v>2000</v>
      </c>
    </row>
    <row r="79" spans="1:9" s="2" customFormat="1" ht="15" customHeight="1">
      <c r="A79" s="26" t="s">
        <v>66</v>
      </c>
      <c r="B79" s="19" t="s">
        <v>67</v>
      </c>
      <c r="C79" s="20"/>
      <c r="D79" s="21"/>
      <c r="E79" s="6"/>
      <c r="F79" s="21"/>
      <c r="G79" s="21"/>
      <c r="H79" s="21"/>
      <c r="I79" s="21"/>
    </row>
    <row r="80" spans="1:9" s="2" customFormat="1" ht="15">
      <c r="A80" s="26" t="s">
        <v>68</v>
      </c>
      <c r="B80" s="19" t="s">
        <v>64</v>
      </c>
      <c r="C80" s="20"/>
      <c r="D80" s="21"/>
      <c r="E80" s="6"/>
      <c r="F80" s="21"/>
      <c r="G80" s="21"/>
      <c r="H80" s="21"/>
      <c r="I80" s="21">
        <v>2200</v>
      </c>
    </row>
    <row r="81" spans="1:9" s="2" customFormat="1" ht="17.25" customHeight="1">
      <c r="A81" s="26" t="s">
        <v>69</v>
      </c>
      <c r="B81" s="19" t="s">
        <v>70</v>
      </c>
      <c r="C81" s="20"/>
      <c r="D81" s="21"/>
      <c r="E81" s="6"/>
      <c r="F81" s="21"/>
      <c r="G81" s="21"/>
      <c r="H81" s="21"/>
      <c r="I81" s="21"/>
    </row>
    <row r="82" spans="1:9" s="2" customFormat="1" ht="15">
      <c r="A82" s="26" t="s">
        <v>71</v>
      </c>
      <c r="B82" s="19" t="s">
        <v>60</v>
      </c>
      <c r="C82" s="20"/>
      <c r="D82" s="21"/>
      <c r="E82" s="6"/>
      <c r="F82" s="21"/>
      <c r="G82" s="21"/>
      <c r="H82" s="21"/>
      <c r="I82" s="21">
        <v>2000</v>
      </c>
    </row>
    <row r="83" spans="1:9" s="2" customFormat="1" ht="15">
      <c r="A83" s="26" t="s">
        <v>72</v>
      </c>
      <c r="B83" s="19" t="s">
        <v>63</v>
      </c>
      <c r="C83" s="20"/>
      <c r="D83" s="21"/>
      <c r="E83" s="6"/>
      <c r="F83" s="21"/>
      <c r="G83" s="21"/>
      <c r="H83" s="21"/>
      <c r="I83" s="21">
        <v>2000</v>
      </c>
    </row>
    <row r="84" spans="1:9" s="2" customFormat="1" ht="15">
      <c r="A84" s="26" t="s">
        <v>73</v>
      </c>
      <c r="B84" s="19" t="s">
        <v>65</v>
      </c>
      <c r="C84" s="20"/>
      <c r="D84" s="21"/>
      <c r="E84" s="6"/>
      <c r="F84" s="21"/>
      <c r="G84" s="21"/>
      <c r="H84" s="21"/>
      <c r="I84" s="21">
        <v>2000</v>
      </c>
    </row>
    <row r="85" spans="1:9" s="2" customFormat="1" ht="16.5" customHeight="1">
      <c r="A85" s="26" t="s">
        <v>76</v>
      </c>
      <c r="B85" s="19" t="s">
        <v>74</v>
      </c>
      <c r="C85" s="20"/>
      <c r="D85" s="21"/>
      <c r="E85" s="6"/>
      <c r="F85" s="21"/>
      <c r="G85" s="21"/>
      <c r="H85" s="21"/>
      <c r="I85" s="21"/>
    </row>
    <row r="86" spans="1:9" s="2" customFormat="1" ht="15">
      <c r="A86" s="26" t="s">
        <v>132</v>
      </c>
      <c r="B86" s="19" t="s">
        <v>64</v>
      </c>
      <c r="C86" s="20"/>
      <c r="D86" s="21"/>
      <c r="E86" s="6"/>
      <c r="F86" s="21"/>
      <c r="G86" s="21"/>
      <c r="H86" s="21"/>
      <c r="I86" s="21">
        <v>2200</v>
      </c>
    </row>
    <row r="87" spans="1:9" s="2" customFormat="1" ht="15">
      <c r="A87" s="26" t="s">
        <v>133</v>
      </c>
      <c r="B87" s="19" t="s">
        <v>75</v>
      </c>
      <c r="C87" s="20"/>
      <c r="D87" s="21"/>
      <c r="E87" s="6"/>
      <c r="F87" s="21"/>
      <c r="G87" s="21"/>
      <c r="H87" s="21"/>
      <c r="I87" s="21">
        <v>2200</v>
      </c>
    </row>
    <row r="88" spans="1:9" s="2" customFormat="1" ht="30.75">
      <c r="A88" s="26" t="s">
        <v>77</v>
      </c>
      <c r="B88" s="19" t="s">
        <v>78</v>
      </c>
      <c r="C88" s="20"/>
      <c r="D88" s="21"/>
      <c r="E88" s="6"/>
      <c r="F88" s="21"/>
      <c r="G88" s="21"/>
      <c r="H88" s="21"/>
      <c r="I88" s="21">
        <v>2400</v>
      </c>
    </row>
    <row r="89" spans="1:9" s="2" customFormat="1" ht="30.75">
      <c r="A89" s="26" t="s">
        <v>79</v>
      </c>
      <c r="B89" s="19" t="s">
        <v>80</v>
      </c>
      <c r="C89" s="20"/>
      <c r="D89" s="21"/>
      <c r="E89" s="6"/>
      <c r="F89" s="21"/>
      <c r="G89" s="21"/>
      <c r="H89" s="21"/>
      <c r="I89" s="21"/>
    </row>
    <row r="90" spans="1:9" s="2" customFormat="1" ht="15">
      <c r="A90" s="26" t="s">
        <v>134</v>
      </c>
      <c r="B90" s="19" t="s">
        <v>81</v>
      </c>
      <c r="C90" s="20"/>
      <c r="D90" s="21"/>
      <c r="E90" s="6"/>
      <c r="F90" s="21"/>
      <c r="G90" s="21"/>
      <c r="H90" s="21"/>
      <c r="I90" s="21">
        <v>2200</v>
      </c>
    </row>
    <row r="91" spans="1:9" s="2" customFormat="1" ht="15">
      <c r="A91" s="26" t="s">
        <v>135</v>
      </c>
      <c r="B91" s="19" t="s">
        <v>82</v>
      </c>
      <c r="C91" s="20"/>
      <c r="D91" s="21"/>
      <c r="E91" s="6"/>
      <c r="F91" s="21"/>
      <c r="G91" s="21"/>
      <c r="H91" s="21"/>
      <c r="I91" s="21">
        <v>2200</v>
      </c>
    </row>
    <row r="92" spans="1:9" s="2" customFormat="1" ht="15">
      <c r="A92" s="26" t="s">
        <v>136</v>
      </c>
      <c r="B92" s="19" t="s">
        <v>83</v>
      </c>
      <c r="C92" s="20"/>
      <c r="D92" s="21"/>
      <c r="E92" s="6"/>
      <c r="F92" s="21"/>
      <c r="G92" s="21"/>
      <c r="H92" s="21"/>
      <c r="I92" s="21">
        <v>2200</v>
      </c>
    </row>
    <row r="93" spans="1:9" s="2" customFormat="1" ht="15">
      <c r="A93" s="26" t="s">
        <v>137</v>
      </c>
      <c r="B93" s="19" t="s">
        <v>84</v>
      </c>
      <c r="C93" s="20"/>
      <c r="D93" s="21"/>
      <c r="E93" s="6"/>
      <c r="F93" s="21"/>
      <c r="G93" s="21"/>
      <c r="H93" s="21"/>
      <c r="I93" s="21">
        <v>2200</v>
      </c>
    </row>
    <row r="94" spans="1:9" s="2" customFormat="1" ht="15">
      <c r="A94" s="26" t="s">
        <v>138</v>
      </c>
      <c r="B94" s="19" t="s">
        <v>85</v>
      </c>
      <c r="C94" s="20"/>
      <c r="D94" s="21"/>
      <c r="E94" s="6"/>
      <c r="F94" s="21"/>
      <c r="G94" s="21"/>
      <c r="H94" s="21"/>
      <c r="I94" s="21">
        <v>2200</v>
      </c>
    </row>
    <row r="95" spans="1:9" s="2" customFormat="1" ht="15">
      <c r="A95" s="26" t="s">
        <v>139</v>
      </c>
      <c r="B95" s="19" t="s">
        <v>86</v>
      </c>
      <c r="C95" s="20"/>
      <c r="D95" s="21"/>
      <c r="E95" s="6"/>
      <c r="F95" s="21"/>
      <c r="G95" s="21"/>
      <c r="H95" s="21"/>
      <c r="I95" s="21">
        <v>2200</v>
      </c>
    </row>
    <row r="96" spans="1:9" s="2" customFormat="1" ht="15">
      <c r="A96" s="26" t="s">
        <v>140</v>
      </c>
      <c r="B96" s="19" t="s">
        <v>87</v>
      </c>
      <c r="C96" s="20"/>
      <c r="D96" s="21"/>
      <c r="E96" s="6"/>
      <c r="F96" s="21"/>
      <c r="G96" s="21"/>
      <c r="H96" s="21"/>
      <c r="I96" s="21">
        <v>2200</v>
      </c>
    </row>
    <row r="97" spans="1:9" s="2" customFormat="1" ht="15">
      <c r="A97" s="26" t="s">
        <v>141</v>
      </c>
      <c r="B97" s="19" t="s">
        <v>88</v>
      </c>
      <c r="C97" s="20"/>
      <c r="D97" s="21"/>
      <c r="E97" s="6"/>
      <c r="F97" s="21"/>
      <c r="G97" s="21"/>
      <c r="H97" s="21"/>
      <c r="I97" s="21">
        <v>2200</v>
      </c>
    </row>
    <row r="98" spans="1:9" s="2" customFormat="1" ht="15">
      <c r="A98" s="26" t="s">
        <v>142</v>
      </c>
      <c r="B98" s="19" t="s">
        <v>89</v>
      </c>
      <c r="C98" s="20"/>
      <c r="D98" s="21"/>
      <c r="E98" s="6"/>
      <c r="F98" s="21"/>
      <c r="G98" s="21"/>
      <c r="H98" s="21"/>
      <c r="I98" s="21">
        <v>2200</v>
      </c>
    </row>
    <row r="99" spans="1:9" s="2" customFormat="1" ht="15">
      <c r="A99" s="26" t="s">
        <v>93</v>
      </c>
      <c r="B99" s="19" t="s">
        <v>90</v>
      </c>
      <c r="C99" s="20"/>
      <c r="D99" s="21"/>
      <c r="E99" s="6"/>
      <c r="F99" s="21"/>
      <c r="G99" s="21"/>
      <c r="H99" s="21"/>
      <c r="I99" s="21"/>
    </row>
    <row r="100" spans="1:9" s="2" customFormat="1" ht="15">
      <c r="A100" s="26" t="s">
        <v>143</v>
      </c>
      <c r="B100" s="19" t="s">
        <v>94</v>
      </c>
      <c r="C100" s="20"/>
      <c r="D100" s="21"/>
      <c r="E100" s="6"/>
      <c r="F100" s="21"/>
      <c r="G100" s="21"/>
      <c r="H100" s="21"/>
      <c r="I100" s="21">
        <v>2200</v>
      </c>
    </row>
    <row r="101" spans="1:9" s="2" customFormat="1" ht="15">
      <c r="A101" s="26" t="s">
        <v>144</v>
      </c>
      <c r="B101" s="19" t="s">
        <v>95</v>
      </c>
      <c r="C101" s="20"/>
      <c r="D101" s="21"/>
      <c r="E101" s="6"/>
      <c r="F101" s="21"/>
      <c r="G101" s="21"/>
      <c r="H101" s="21"/>
      <c r="I101" s="21">
        <v>2200</v>
      </c>
    </row>
    <row r="102" spans="1:9" s="2" customFormat="1" ht="15">
      <c r="A102" s="26" t="s">
        <v>145</v>
      </c>
      <c r="B102" s="19" t="s">
        <v>96</v>
      </c>
      <c r="C102" s="20"/>
      <c r="D102" s="21"/>
      <c r="E102" s="6"/>
      <c r="F102" s="21"/>
      <c r="G102" s="21"/>
      <c r="H102" s="21"/>
      <c r="I102" s="21">
        <v>2200</v>
      </c>
    </row>
    <row r="103" spans="1:9" s="2" customFormat="1" ht="15">
      <c r="A103" s="26" t="s">
        <v>146</v>
      </c>
      <c r="B103" s="19" t="s">
        <v>97</v>
      </c>
      <c r="C103" s="20"/>
      <c r="D103" s="21"/>
      <c r="E103" s="6"/>
      <c r="F103" s="21"/>
      <c r="G103" s="21"/>
      <c r="H103" s="21"/>
      <c r="I103" s="21">
        <v>2200</v>
      </c>
    </row>
    <row r="104" spans="1:9" s="2" customFormat="1" ht="15">
      <c r="A104" s="26" t="s">
        <v>147</v>
      </c>
      <c r="B104" s="19" t="s">
        <v>98</v>
      </c>
      <c r="C104" s="20"/>
      <c r="D104" s="21"/>
      <c r="E104" s="6"/>
      <c r="F104" s="21"/>
      <c r="G104" s="21"/>
      <c r="H104" s="21"/>
      <c r="I104" s="21">
        <v>2200</v>
      </c>
    </row>
    <row r="105" spans="1:9" s="2" customFormat="1" ht="15">
      <c r="A105" s="26" t="s">
        <v>148</v>
      </c>
      <c r="B105" s="19" t="s">
        <v>99</v>
      </c>
      <c r="C105" s="20"/>
      <c r="D105" s="21"/>
      <c r="E105" s="6"/>
      <c r="F105" s="21"/>
      <c r="G105" s="21"/>
      <c r="H105" s="21"/>
      <c r="I105" s="21">
        <v>2200</v>
      </c>
    </row>
    <row r="106" spans="1:9" s="2" customFormat="1" ht="15">
      <c r="A106" s="26" t="s">
        <v>149</v>
      </c>
      <c r="B106" s="19" t="s">
        <v>100</v>
      </c>
      <c r="C106" s="20"/>
      <c r="D106" s="21"/>
      <c r="E106" s="6"/>
      <c r="F106" s="21"/>
      <c r="G106" s="21"/>
      <c r="H106" s="21"/>
      <c r="I106" s="21">
        <v>2200</v>
      </c>
    </row>
    <row r="107" spans="1:9" s="2" customFormat="1" ht="15">
      <c r="A107" s="26" t="s">
        <v>150</v>
      </c>
      <c r="B107" s="19" t="s">
        <v>101</v>
      </c>
      <c r="C107" s="20"/>
      <c r="D107" s="21"/>
      <c r="E107" s="6"/>
      <c r="F107" s="21"/>
      <c r="G107" s="21"/>
      <c r="H107" s="21"/>
      <c r="I107" s="21">
        <v>2200</v>
      </c>
    </row>
    <row r="108" spans="1:9" s="2" customFormat="1" ht="15">
      <c r="A108" s="26" t="s">
        <v>151</v>
      </c>
      <c r="B108" s="19" t="s">
        <v>102</v>
      </c>
      <c r="C108" s="20"/>
      <c r="D108" s="21"/>
      <c r="E108" s="6"/>
      <c r="F108" s="21"/>
      <c r="G108" s="21"/>
      <c r="H108" s="21"/>
      <c r="I108" s="21">
        <v>2200</v>
      </c>
    </row>
    <row r="109" spans="1:9" s="2" customFormat="1" ht="15">
      <c r="A109" s="26" t="s">
        <v>152</v>
      </c>
      <c r="B109" s="19" t="s">
        <v>103</v>
      </c>
      <c r="C109" s="20"/>
      <c r="D109" s="21"/>
      <c r="E109" s="6"/>
      <c r="F109" s="21"/>
      <c r="G109" s="21"/>
      <c r="H109" s="21"/>
      <c r="I109" s="21">
        <v>2200</v>
      </c>
    </row>
    <row r="110" spans="1:9" s="2" customFormat="1" ht="15">
      <c r="A110" s="26" t="s">
        <v>153</v>
      </c>
      <c r="B110" s="19" t="s">
        <v>104</v>
      </c>
      <c r="C110" s="20"/>
      <c r="D110" s="21"/>
      <c r="E110" s="6"/>
      <c r="F110" s="21"/>
      <c r="G110" s="21"/>
      <c r="H110" s="21"/>
      <c r="I110" s="21">
        <v>2200</v>
      </c>
    </row>
    <row r="111" spans="1:9" s="2" customFormat="1" ht="15">
      <c r="A111" s="26" t="s">
        <v>154</v>
      </c>
      <c r="B111" s="19" t="s">
        <v>105</v>
      </c>
      <c r="C111" s="20"/>
      <c r="D111" s="21"/>
      <c r="E111" s="6"/>
      <c r="F111" s="21"/>
      <c r="G111" s="21"/>
      <c r="H111" s="21"/>
      <c r="I111" s="21">
        <v>2200</v>
      </c>
    </row>
    <row r="112" spans="1:9" s="2" customFormat="1" ht="15">
      <c r="A112" s="26" t="s">
        <v>155</v>
      </c>
      <c r="B112" s="19" t="s">
        <v>106</v>
      </c>
      <c r="C112" s="20"/>
      <c r="D112" s="21"/>
      <c r="E112" s="6"/>
      <c r="F112" s="21"/>
      <c r="G112" s="21"/>
      <c r="H112" s="21"/>
      <c r="I112" s="21">
        <v>2200</v>
      </c>
    </row>
    <row r="113" spans="1:9" s="2" customFormat="1" ht="15">
      <c r="A113" s="26" t="s">
        <v>156</v>
      </c>
      <c r="B113" s="19" t="s">
        <v>107</v>
      </c>
      <c r="C113" s="20"/>
      <c r="D113" s="21"/>
      <c r="E113" s="6"/>
      <c r="F113" s="21"/>
      <c r="G113" s="21"/>
      <c r="H113" s="21"/>
      <c r="I113" s="21">
        <v>2200</v>
      </c>
    </row>
    <row r="114" spans="1:9" s="2" customFormat="1" ht="15">
      <c r="A114" s="26" t="s">
        <v>157</v>
      </c>
      <c r="B114" s="19" t="s">
        <v>108</v>
      </c>
      <c r="C114" s="20"/>
      <c r="D114" s="21"/>
      <c r="E114" s="6"/>
      <c r="F114" s="21"/>
      <c r="G114" s="21"/>
      <c r="H114" s="21"/>
      <c r="I114" s="21">
        <v>2200</v>
      </c>
    </row>
    <row r="115" spans="1:9" s="2" customFormat="1" ht="15">
      <c r="A115" s="26" t="s">
        <v>158</v>
      </c>
      <c r="B115" s="19" t="s">
        <v>109</v>
      </c>
      <c r="C115" s="20"/>
      <c r="D115" s="21"/>
      <c r="E115" s="6"/>
      <c r="F115" s="21"/>
      <c r="G115" s="21"/>
      <c r="H115" s="21"/>
      <c r="I115" s="21">
        <v>2200</v>
      </c>
    </row>
    <row r="116" spans="1:9" s="2" customFormat="1" ht="15">
      <c r="A116" s="26" t="s">
        <v>159</v>
      </c>
      <c r="B116" s="19" t="s">
        <v>110</v>
      </c>
      <c r="C116" s="20"/>
      <c r="D116" s="21"/>
      <c r="E116" s="6"/>
      <c r="F116" s="21"/>
      <c r="G116" s="21"/>
      <c r="H116" s="21"/>
      <c r="I116" s="21">
        <v>2200</v>
      </c>
    </row>
    <row r="117" spans="1:9" s="2" customFormat="1" ht="15">
      <c r="A117" s="26" t="s">
        <v>160</v>
      </c>
      <c r="B117" s="19" t="s">
        <v>111</v>
      </c>
      <c r="C117" s="20"/>
      <c r="D117" s="21"/>
      <c r="E117" s="6"/>
      <c r="F117" s="21"/>
      <c r="G117" s="21"/>
      <c r="H117" s="21"/>
      <c r="I117" s="21">
        <v>2200</v>
      </c>
    </row>
    <row r="118" spans="1:9" s="2" customFormat="1" ht="15">
      <c r="A118" s="26" t="s">
        <v>161</v>
      </c>
      <c r="B118" s="19" t="s">
        <v>112</v>
      </c>
      <c r="C118" s="20"/>
      <c r="D118" s="21"/>
      <c r="E118" s="6"/>
      <c r="F118" s="21"/>
      <c r="G118" s="21"/>
      <c r="H118" s="21"/>
      <c r="I118" s="21">
        <v>2200</v>
      </c>
    </row>
    <row r="119" spans="1:9" s="2" customFormat="1" ht="15">
      <c r="A119" s="26" t="s">
        <v>162</v>
      </c>
      <c r="B119" s="19" t="s">
        <v>113</v>
      </c>
      <c r="C119" s="20"/>
      <c r="D119" s="21"/>
      <c r="E119" s="6"/>
      <c r="F119" s="21"/>
      <c r="G119" s="21"/>
      <c r="H119" s="21"/>
      <c r="I119" s="21">
        <v>2200</v>
      </c>
    </row>
    <row r="120" spans="1:9" s="2" customFormat="1" ht="15">
      <c r="A120" s="26" t="s">
        <v>163</v>
      </c>
      <c r="B120" s="19" t="s">
        <v>114</v>
      </c>
      <c r="C120" s="20"/>
      <c r="D120" s="21"/>
      <c r="E120" s="6"/>
      <c r="F120" s="21"/>
      <c r="G120" s="21"/>
      <c r="H120" s="21"/>
      <c r="I120" s="21">
        <v>2200</v>
      </c>
    </row>
    <row r="121" spans="1:9" s="2" customFormat="1" ht="15">
      <c r="A121" s="26" t="s">
        <v>164</v>
      </c>
      <c r="B121" s="19" t="s">
        <v>115</v>
      </c>
      <c r="C121" s="20"/>
      <c r="D121" s="21"/>
      <c r="E121" s="6"/>
      <c r="F121" s="21"/>
      <c r="G121" s="21"/>
      <c r="H121" s="21"/>
      <c r="I121" s="21">
        <v>2200</v>
      </c>
    </row>
    <row r="122" spans="1:9" s="2" customFormat="1" ht="30.75">
      <c r="A122" s="26" t="s">
        <v>202</v>
      </c>
      <c r="B122" s="19" t="s">
        <v>203</v>
      </c>
      <c r="C122" s="20"/>
      <c r="D122" s="21"/>
      <c r="E122" s="6"/>
      <c r="F122" s="21"/>
      <c r="G122" s="21"/>
      <c r="H122" s="21"/>
      <c r="I122" s="21">
        <v>583</v>
      </c>
    </row>
    <row r="123" spans="1:9" s="4" customFormat="1" ht="15">
      <c r="A123" s="27" t="s">
        <v>258</v>
      </c>
      <c r="B123" s="28" t="s">
        <v>35</v>
      </c>
      <c r="C123" s="29"/>
      <c r="D123" s="30"/>
      <c r="E123" s="31"/>
      <c r="F123" s="30"/>
      <c r="G123" s="30"/>
      <c r="H123" s="30"/>
      <c r="I123" s="28"/>
    </row>
    <row r="124" spans="1:9" s="1" customFormat="1" ht="15">
      <c r="A124" s="26" t="s">
        <v>166</v>
      </c>
      <c r="B124" s="19" t="s">
        <v>36</v>
      </c>
      <c r="C124" s="20"/>
      <c r="D124" s="21"/>
      <c r="E124" s="6"/>
      <c r="F124" s="21"/>
      <c r="G124" s="21"/>
      <c r="H124" s="21"/>
      <c r="I124" s="19">
        <v>2423</v>
      </c>
    </row>
    <row r="125" spans="1:9" s="1" customFormat="1" ht="15">
      <c r="A125" s="32" t="s">
        <v>167</v>
      </c>
      <c r="B125" s="23" t="s">
        <v>37</v>
      </c>
      <c r="C125" s="24"/>
      <c r="D125" s="25"/>
      <c r="E125" s="6"/>
      <c r="F125" s="25"/>
      <c r="G125" s="25"/>
      <c r="H125" s="25"/>
      <c r="I125" s="19">
        <v>2908</v>
      </c>
    </row>
    <row r="126" spans="1:9" s="1" customFormat="1" ht="15">
      <c r="A126" s="26" t="s">
        <v>168</v>
      </c>
      <c r="B126" s="19" t="s">
        <v>38</v>
      </c>
      <c r="C126" s="19"/>
      <c r="D126" s="19"/>
      <c r="E126" s="19"/>
      <c r="F126" s="19"/>
      <c r="G126" s="19"/>
      <c r="H126" s="19"/>
      <c r="I126" s="19">
        <v>4120</v>
      </c>
    </row>
    <row r="127" spans="1:9" s="4" customFormat="1" ht="15">
      <c r="A127" s="27" t="s">
        <v>169</v>
      </c>
      <c r="B127" s="28" t="s">
        <v>39</v>
      </c>
      <c r="C127" s="28"/>
      <c r="D127" s="28"/>
      <c r="E127" s="28"/>
      <c r="F127" s="28"/>
      <c r="G127" s="28"/>
      <c r="H127" s="28"/>
      <c r="I127" s="28"/>
    </row>
    <row r="128" spans="1:9" s="3" customFormat="1" ht="15">
      <c r="A128" s="26" t="s">
        <v>170</v>
      </c>
      <c r="B128" s="19" t="s">
        <v>36</v>
      </c>
      <c r="C128" s="19"/>
      <c r="D128" s="19"/>
      <c r="E128" s="19"/>
      <c r="F128" s="19"/>
      <c r="G128" s="19"/>
      <c r="H128" s="19"/>
      <c r="I128" s="19">
        <v>2479</v>
      </c>
    </row>
    <row r="129" spans="1:9" s="3" customFormat="1" ht="15">
      <c r="A129" s="26" t="s">
        <v>171</v>
      </c>
      <c r="B129" s="23" t="s">
        <v>37</v>
      </c>
      <c r="C129" s="19"/>
      <c r="D129" s="19"/>
      <c r="E129" s="19"/>
      <c r="F129" s="19"/>
      <c r="G129" s="19"/>
      <c r="H129" s="19"/>
      <c r="I129" s="19">
        <v>2975</v>
      </c>
    </row>
    <row r="130" spans="1:9" s="3" customFormat="1" ht="15">
      <c r="A130" s="26" t="s">
        <v>172</v>
      </c>
      <c r="B130" s="19" t="s">
        <v>38</v>
      </c>
      <c r="C130" s="19"/>
      <c r="D130" s="19"/>
      <c r="E130" s="19"/>
      <c r="F130" s="19"/>
      <c r="G130" s="19"/>
      <c r="H130" s="19"/>
      <c r="I130" s="19">
        <v>4215</v>
      </c>
    </row>
    <row r="131" spans="1:9" s="5" customFormat="1" ht="15">
      <c r="A131" s="27" t="s">
        <v>231</v>
      </c>
      <c r="B131" s="28" t="s">
        <v>40</v>
      </c>
      <c r="C131" s="28"/>
      <c r="D131" s="28"/>
      <c r="E131" s="28"/>
      <c r="F131" s="28"/>
      <c r="G131" s="28"/>
      <c r="H131" s="28"/>
      <c r="I131" s="28"/>
    </row>
    <row r="132" spans="1:9" s="3" customFormat="1" ht="15">
      <c r="A132" s="26" t="s">
        <v>255</v>
      </c>
      <c r="B132" s="19" t="s">
        <v>36</v>
      </c>
      <c r="C132" s="19"/>
      <c r="D132" s="19"/>
      <c r="E132" s="19"/>
      <c r="F132" s="19"/>
      <c r="G132" s="19"/>
      <c r="H132" s="19"/>
      <c r="I132" s="19">
        <v>2451</v>
      </c>
    </row>
    <row r="133" spans="1:9" s="3" customFormat="1" ht="15">
      <c r="A133" s="26" t="s">
        <v>256</v>
      </c>
      <c r="B133" s="23" t="s">
        <v>37</v>
      </c>
      <c r="C133" s="19"/>
      <c r="D133" s="19"/>
      <c r="E133" s="19"/>
      <c r="F133" s="19"/>
      <c r="G133" s="19"/>
      <c r="H133" s="19"/>
      <c r="I133" s="19">
        <v>2942</v>
      </c>
    </row>
    <row r="134" spans="1:9" s="3" customFormat="1" ht="15">
      <c r="A134" s="26" t="s">
        <v>257</v>
      </c>
      <c r="B134" s="19" t="s">
        <v>38</v>
      </c>
      <c r="C134" s="19"/>
      <c r="D134" s="19"/>
      <c r="E134" s="19"/>
      <c r="F134" s="19"/>
      <c r="G134" s="19"/>
      <c r="H134" s="19"/>
      <c r="I134" s="19">
        <v>4167</v>
      </c>
    </row>
    <row r="135" spans="1:9" s="3" customFormat="1" ht="15">
      <c r="A135" s="26" t="s">
        <v>232</v>
      </c>
      <c r="B135" s="19" t="s">
        <v>285</v>
      </c>
      <c r="C135" s="19"/>
      <c r="D135" s="19"/>
      <c r="E135" s="19"/>
      <c r="F135" s="19"/>
      <c r="G135" s="19"/>
      <c r="H135" s="19"/>
      <c r="I135" s="19">
        <v>3469</v>
      </c>
    </row>
    <row r="136" spans="1:9" s="3" customFormat="1" ht="15">
      <c r="A136" s="26" t="s">
        <v>233</v>
      </c>
      <c r="B136" s="19" t="s">
        <v>286</v>
      </c>
      <c r="C136" s="19"/>
      <c r="D136" s="19"/>
      <c r="E136" s="19"/>
      <c r="F136" s="19"/>
      <c r="G136" s="19"/>
      <c r="H136" s="19"/>
      <c r="I136" s="19">
        <v>3304</v>
      </c>
    </row>
    <row r="137" spans="1:9" s="3" customFormat="1" ht="15">
      <c r="A137" s="26" t="s">
        <v>234</v>
      </c>
      <c r="B137" s="19" t="s">
        <v>287</v>
      </c>
      <c r="C137" s="19"/>
      <c r="D137" s="19"/>
      <c r="E137" s="19"/>
      <c r="F137" s="19"/>
      <c r="G137" s="19"/>
      <c r="H137" s="19"/>
      <c r="I137" s="19">
        <v>3304</v>
      </c>
    </row>
    <row r="138" spans="1:9" s="3" customFormat="1" ht="15">
      <c r="A138" s="26" t="s">
        <v>235</v>
      </c>
      <c r="B138" s="19" t="s">
        <v>20</v>
      </c>
      <c r="C138" s="19"/>
      <c r="D138" s="19"/>
      <c r="E138" s="19"/>
      <c r="F138" s="19"/>
      <c r="G138" s="19"/>
      <c r="H138" s="19"/>
      <c r="I138" s="19">
        <v>3304</v>
      </c>
    </row>
    <row r="139" spans="1:9" s="3" customFormat="1" ht="15">
      <c r="A139" s="26" t="s">
        <v>236</v>
      </c>
      <c r="B139" s="19" t="s">
        <v>288</v>
      </c>
      <c r="C139" s="19"/>
      <c r="D139" s="19"/>
      <c r="E139" s="19"/>
      <c r="F139" s="19"/>
      <c r="G139" s="19"/>
      <c r="H139" s="19"/>
      <c r="I139" s="19">
        <v>3304</v>
      </c>
    </row>
    <row r="140" spans="1:9" s="3" customFormat="1" ht="15">
      <c r="A140" s="26" t="s">
        <v>237</v>
      </c>
      <c r="B140" s="19" t="s">
        <v>289</v>
      </c>
      <c r="C140" s="19"/>
      <c r="D140" s="19"/>
      <c r="E140" s="19"/>
      <c r="F140" s="19"/>
      <c r="G140" s="19"/>
      <c r="H140" s="19"/>
      <c r="I140" s="19">
        <v>3304</v>
      </c>
    </row>
    <row r="141" spans="1:9" s="3" customFormat="1" ht="15">
      <c r="A141" s="26" t="s">
        <v>269</v>
      </c>
      <c r="B141" s="19" t="s">
        <v>290</v>
      </c>
      <c r="C141" s="19"/>
      <c r="D141" s="19"/>
      <c r="E141" s="19"/>
      <c r="F141" s="19"/>
      <c r="G141" s="19"/>
      <c r="H141" s="19"/>
      <c r="I141" s="19">
        <v>3304</v>
      </c>
    </row>
    <row r="142" spans="1:9" s="3" customFormat="1" ht="15">
      <c r="A142" s="26" t="s">
        <v>278</v>
      </c>
      <c r="B142" s="19" t="s">
        <v>291</v>
      </c>
      <c r="C142" s="19"/>
      <c r="D142" s="19"/>
      <c r="E142" s="19"/>
      <c r="F142" s="19"/>
      <c r="G142" s="19"/>
      <c r="H142" s="19"/>
      <c r="I142" s="19">
        <v>3304</v>
      </c>
    </row>
    <row r="143" spans="1:9" s="3" customFormat="1" ht="15">
      <c r="A143" s="26" t="s">
        <v>279</v>
      </c>
      <c r="B143" s="19" t="s">
        <v>292</v>
      </c>
      <c r="C143" s="19"/>
      <c r="D143" s="19"/>
      <c r="E143" s="19"/>
      <c r="F143" s="19"/>
      <c r="G143" s="19"/>
      <c r="H143" s="19"/>
      <c r="I143" s="19">
        <v>3304</v>
      </c>
    </row>
    <row r="144" spans="1:9" s="3" customFormat="1" ht="15">
      <c r="A144" s="26" t="s">
        <v>280</v>
      </c>
      <c r="B144" s="19" t="s">
        <v>293</v>
      </c>
      <c r="C144" s="19"/>
      <c r="D144" s="19"/>
      <c r="E144" s="19"/>
      <c r="F144" s="19"/>
      <c r="G144" s="19"/>
      <c r="H144" s="19"/>
      <c r="I144" s="19">
        <v>3304</v>
      </c>
    </row>
    <row r="145" spans="1:9" s="3" customFormat="1" ht="15">
      <c r="A145" s="26" t="s">
        <v>281</v>
      </c>
      <c r="B145" s="19" t="s">
        <v>294</v>
      </c>
      <c r="C145" s="19"/>
      <c r="D145" s="19"/>
      <c r="E145" s="19"/>
      <c r="F145" s="19"/>
      <c r="G145" s="19"/>
      <c r="H145" s="19"/>
      <c r="I145" s="19">
        <v>3304</v>
      </c>
    </row>
    <row r="146" spans="1:9" s="3" customFormat="1" ht="15">
      <c r="A146" s="26" t="s">
        <v>282</v>
      </c>
      <c r="B146" s="19" t="s">
        <v>295</v>
      </c>
      <c r="C146" s="19"/>
      <c r="D146" s="19"/>
      <c r="E146" s="19"/>
      <c r="F146" s="19"/>
      <c r="G146" s="19"/>
      <c r="H146" s="19"/>
      <c r="I146" s="19">
        <v>5092</v>
      </c>
    </row>
    <row r="147" spans="1:9" s="3" customFormat="1" ht="15">
      <c r="A147" s="26" t="s">
        <v>283</v>
      </c>
      <c r="B147" s="19" t="s">
        <v>296</v>
      </c>
      <c r="C147" s="19"/>
      <c r="D147" s="19"/>
      <c r="E147" s="19"/>
      <c r="F147" s="19"/>
      <c r="G147" s="19"/>
      <c r="H147" s="19"/>
      <c r="I147" s="19">
        <v>3370</v>
      </c>
    </row>
    <row r="148" spans="1:9" s="3" customFormat="1" ht="15">
      <c r="A148" s="26" t="s">
        <v>284</v>
      </c>
      <c r="B148" s="19" t="s">
        <v>297</v>
      </c>
      <c r="C148" s="19"/>
      <c r="D148" s="19"/>
      <c r="E148" s="19"/>
      <c r="F148" s="19"/>
      <c r="G148" s="19"/>
      <c r="H148" s="19"/>
      <c r="I148" s="19">
        <v>3370</v>
      </c>
    </row>
    <row r="149" spans="1:9" s="3" customFormat="1" ht="15">
      <c r="A149" s="26" t="s">
        <v>439</v>
      </c>
      <c r="B149" s="19" t="s">
        <v>298</v>
      </c>
      <c r="C149" s="19"/>
      <c r="D149" s="19"/>
      <c r="E149" s="19"/>
      <c r="F149" s="19"/>
      <c r="G149" s="19"/>
      <c r="H149" s="19"/>
      <c r="I149" s="19">
        <v>3370</v>
      </c>
    </row>
    <row r="150" spans="1:9" s="3" customFormat="1" ht="15">
      <c r="A150" s="26" t="s">
        <v>440</v>
      </c>
      <c r="B150" s="19" t="s">
        <v>299</v>
      </c>
      <c r="C150" s="19"/>
      <c r="D150" s="19"/>
      <c r="E150" s="19"/>
      <c r="F150" s="19"/>
      <c r="G150" s="19"/>
      <c r="H150" s="19"/>
      <c r="I150" s="19">
        <v>3370</v>
      </c>
    </row>
    <row r="151" spans="1:9" s="3" customFormat="1" ht="15">
      <c r="A151" s="26" t="s">
        <v>441</v>
      </c>
      <c r="B151" s="19" t="s">
        <v>300</v>
      </c>
      <c r="C151" s="19"/>
      <c r="D151" s="19"/>
      <c r="E151" s="19"/>
      <c r="F151" s="19"/>
      <c r="G151" s="19"/>
      <c r="H151" s="19"/>
      <c r="I151" s="19">
        <v>3370</v>
      </c>
    </row>
    <row r="152" spans="1:9" s="3" customFormat="1" ht="15">
      <c r="A152" s="26" t="s">
        <v>442</v>
      </c>
      <c r="B152" s="19" t="s">
        <v>301</v>
      </c>
      <c r="C152" s="19"/>
      <c r="D152" s="19"/>
      <c r="E152" s="19"/>
      <c r="F152" s="19"/>
      <c r="G152" s="19"/>
      <c r="H152" s="19"/>
      <c r="I152" s="19">
        <v>3370</v>
      </c>
    </row>
    <row r="153" spans="1:9" s="3" customFormat="1" ht="15">
      <c r="A153" s="26" t="s">
        <v>443</v>
      </c>
      <c r="B153" s="19" t="s">
        <v>302</v>
      </c>
      <c r="C153" s="19"/>
      <c r="D153" s="19"/>
      <c r="E153" s="19"/>
      <c r="F153" s="19"/>
      <c r="G153" s="19"/>
      <c r="H153" s="19"/>
      <c r="I153" s="19">
        <v>3370</v>
      </c>
    </row>
    <row r="154" spans="1:9" s="3" customFormat="1" ht="15">
      <c r="A154" s="26" t="s">
        <v>444</v>
      </c>
      <c r="B154" s="19" t="s">
        <v>303</v>
      </c>
      <c r="C154" s="19"/>
      <c r="D154" s="19"/>
      <c r="E154" s="19"/>
      <c r="F154" s="19"/>
      <c r="G154" s="19"/>
      <c r="H154" s="19"/>
      <c r="I154" s="19">
        <v>3370</v>
      </c>
    </row>
    <row r="155" spans="1:9" s="3" customFormat="1" ht="15">
      <c r="A155" s="26" t="s">
        <v>445</v>
      </c>
      <c r="B155" s="19" t="s">
        <v>304</v>
      </c>
      <c r="C155" s="19"/>
      <c r="D155" s="19"/>
      <c r="E155" s="19"/>
      <c r="F155" s="19"/>
      <c r="G155" s="19"/>
      <c r="H155" s="19"/>
      <c r="I155" s="19">
        <v>3370</v>
      </c>
    </row>
    <row r="156" spans="1:9" s="3" customFormat="1" ht="15">
      <c r="A156" s="26" t="s">
        <v>446</v>
      </c>
      <c r="B156" s="19" t="s">
        <v>305</v>
      </c>
      <c r="C156" s="19"/>
      <c r="D156" s="19"/>
      <c r="E156" s="19"/>
      <c r="F156" s="19"/>
      <c r="G156" s="19"/>
      <c r="H156" s="19"/>
      <c r="I156" s="19">
        <v>3370</v>
      </c>
    </row>
    <row r="157" spans="1:9" s="3" customFormat="1" ht="15">
      <c r="A157" s="26" t="s">
        <v>447</v>
      </c>
      <c r="B157" s="19" t="s">
        <v>306</v>
      </c>
      <c r="C157" s="19"/>
      <c r="D157" s="19"/>
      <c r="E157" s="19"/>
      <c r="F157" s="19"/>
      <c r="G157" s="19"/>
      <c r="H157" s="19"/>
      <c r="I157" s="19">
        <v>3370</v>
      </c>
    </row>
    <row r="158" spans="1:9" s="3" customFormat="1" ht="15">
      <c r="A158" s="26" t="s">
        <v>448</v>
      </c>
      <c r="B158" s="19" t="s">
        <v>307</v>
      </c>
      <c r="C158" s="19"/>
      <c r="D158" s="19"/>
      <c r="E158" s="19"/>
      <c r="F158" s="19"/>
      <c r="G158" s="19"/>
      <c r="H158" s="19"/>
      <c r="I158" s="19">
        <v>3370</v>
      </c>
    </row>
    <row r="159" spans="1:9" s="3" customFormat="1" ht="15">
      <c r="A159" s="26" t="s">
        <v>449</v>
      </c>
      <c r="B159" s="19" t="s">
        <v>308</v>
      </c>
      <c r="C159" s="19"/>
      <c r="D159" s="19"/>
      <c r="E159" s="19"/>
      <c r="F159" s="19"/>
      <c r="G159" s="19"/>
      <c r="H159" s="19"/>
      <c r="I159" s="19">
        <v>3370</v>
      </c>
    </row>
    <row r="160" spans="1:9" s="3" customFormat="1" ht="15">
      <c r="A160" s="26" t="s">
        <v>450</v>
      </c>
      <c r="B160" s="19" t="s">
        <v>309</v>
      </c>
      <c r="C160" s="19"/>
      <c r="D160" s="19"/>
      <c r="E160" s="19"/>
      <c r="F160" s="19"/>
      <c r="G160" s="19"/>
      <c r="H160" s="19"/>
      <c r="I160" s="19">
        <v>3370</v>
      </c>
    </row>
    <row r="161" spans="1:9" s="3" customFormat="1" ht="15">
      <c r="A161" s="26" t="s">
        <v>451</v>
      </c>
      <c r="B161" s="19" t="s">
        <v>310</v>
      </c>
      <c r="C161" s="19"/>
      <c r="D161" s="19"/>
      <c r="E161" s="19"/>
      <c r="F161" s="19"/>
      <c r="G161" s="19"/>
      <c r="H161" s="19"/>
      <c r="I161" s="19">
        <v>3370</v>
      </c>
    </row>
    <row r="162" spans="1:9" s="3" customFormat="1" ht="15">
      <c r="A162" s="26" t="s">
        <v>452</v>
      </c>
      <c r="B162" s="19" t="s">
        <v>311</v>
      </c>
      <c r="C162" s="19"/>
      <c r="D162" s="19"/>
      <c r="E162" s="19"/>
      <c r="F162" s="19"/>
      <c r="G162" s="19"/>
      <c r="H162" s="19"/>
      <c r="I162" s="19">
        <v>3370</v>
      </c>
    </row>
    <row r="163" spans="1:9" s="2" customFormat="1" ht="13.5" customHeight="1">
      <c r="A163" s="48" t="s">
        <v>46</v>
      </c>
      <c r="B163" s="49"/>
      <c r="C163" s="49"/>
      <c r="D163" s="49"/>
      <c r="E163" s="49"/>
      <c r="F163" s="49"/>
      <c r="G163" s="49"/>
      <c r="H163" s="49"/>
      <c r="I163" s="50"/>
    </row>
    <row r="164" spans="1:10" s="1" customFormat="1" ht="15">
      <c r="A164" s="19">
        <v>1</v>
      </c>
      <c r="B164" s="19" t="s">
        <v>47</v>
      </c>
      <c r="C164" s="20">
        <v>352</v>
      </c>
      <c r="D164" s="21">
        <v>600</v>
      </c>
      <c r="E164" s="6"/>
      <c r="F164" s="21">
        <f>D164*6.5%+D164</f>
        <v>639</v>
      </c>
      <c r="G164" s="21">
        <f>F164*5.5%+F164</f>
        <v>674.145</v>
      </c>
      <c r="H164" s="21">
        <f>G164*7%+G164</f>
        <v>721.33515</v>
      </c>
      <c r="I164" s="12">
        <v>2160</v>
      </c>
      <c r="J164" s="9"/>
    </row>
    <row r="165" spans="1:10" s="1" customFormat="1" ht="15">
      <c r="A165" s="19">
        <v>2</v>
      </c>
      <c r="B165" s="19" t="s">
        <v>48</v>
      </c>
      <c r="C165" s="20">
        <v>352</v>
      </c>
      <c r="D165" s="21">
        <v>600</v>
      </c>
      <c r="E165" s="6"/>
      <c r="F165" s="21">
        <f>D165*6.5%+D165</f>
        <v>639</v>
      </c>
      <c r="G165" s="21">
        <f>F165*5.5%+F165</f>
        <v>674.145</v>
      </c>
      <c r="H165" s="21">
        <f>G165*7%+G165</f>
        <v>721.33515</v>
      </c>
      <c r="I165" s="12">
        <v>2580</v>
      </c>
      <c r="J165" s="9"/>
    </row>
    <row r="166" spans="1:10" s="1" customFormat="1" ht="15">
      <c r="A166" s="19">
        <v>3</v>
      </c>
      <c r="B166" s="19" t="s">
        <v>49</v>
      </c>
      <c r="C166" s="20"/>
      <c r="D166" s="21"/>
      <c r="E166" s="6"/>
      <c r="F166" s="21"/>
      <c r="G166" s="21"/>
      <c r="H166" s="21"/>
      <c r="I166" s="12">
        <v>2400</v>
      </c>
      <c r="J166" s="9"/>
    </row>
    <row r="167" spans="1:10" s="1" customFormat="1" ht="15">
      <c r="A167" s="19">
        <v>4</v>
      </c>
      <c r="B167" s="19" t="s">
        <v>50</v>
      </c>
      <c r="C167" s="20"/>
      <c r="D167" s="21"/>
      <c r="E167" s="6"/>
      <c r="F167" s="21"/>
      <c r="G167" s="21"/>
      <c r="H167" s="21"/>
      <c r="I167" s="12">
        <v>2820</v>
      </c>
      <c r="J167" s="9"/>
    </row>
    <row r="168" spans="1:10" s="1" customFormat="1" ht="15">
      <c r="A168" s="19">
        <v>5</v>
      </c>
      <c r="B168" s="19" t="s">
        <v>8</v>
      </c>
      <c r="C168" s="20">
        <v>446</v>
      </c>
      <c r="D168" s="21">
        <v>760</v>
      </c>
      <c r="E168" s="6"/>
      <c r="F168" s="21">
        <f aca="true" t="shared" si="7" ref="F168:F173">D168*6.5%+D168</f>
        <v>809.4</v>
      </c>
      <c r="G168" s="21">
        <f aca="true" t="shared" si="8" ref="G168:G173">F168*5.5%+F168</f>
        <v>853.9169999999999</v>
      </c>
      <c r="H168" s="21">
        <f aca="true" t="shared" si="9" ref="H168:H173">G168*7%+G168</f>
        <v>913.6911899999999</v>
      </c>
      <c r="I168" s="12">
        <v>1173</v>
      </c>
      <c r="J168" s="9"/>
    </row>
    <row r="169" spans="1:10" s="1" customFormat="1" ht="15">
      <c r="A169" s="19">
        <v>6</v>
      </c>
      <c r="B169" s="19" t="s">
        <v>9</v>
      </c>
      <c r="C169" s="20">
        <v>524</v>
      </c>
      <c r="D169" s="21">
        <v>893</v>
      </c>
      <c r="E169" s="6"/>
      <c r="F169" s="21">
        <f t="shared" si="7"/>
        <v>951.045</v>
      </c>
      <c r="G169" s="21">
        <f t="shared" si="8"/>
        <v>1003.3524749999999</v>
      </c>
      <c r="H169" s="21">
        <f t="shared" si="9"/>
        <v>1073.58714825</v>
      </c>
      <c r="I169" s="12">
        <v>1378</v>
      </c>
      <c r="J169" s="9"/>
    </row>
    <row r="170" spans="1:10" s="1" customFormat="1" ht="15">
      <c r="A170" s="19">
        <v>7</v>
      </c>
      <c r="B170" s="19" t="s">
        <v>10</v>
      </c>
      <c r="C170" s="20">
        <v>613</v>
      </c>
      <c r="D170" s="21">
        <v>1045</v>
      </c>
      <c r="E170" s="6"/>
      <c r="F170" s="21">
        <f t="shared" si="7"/>
        <v>1112.925</v>
      </c>
      <c r="G170" s="21">
        <f t="shared" si="8"/>
        <v>1174.135875</v>
      </c>
      <c r="H170" s="21">
        <f t="shared" si="9"/>
        <v>1256.32538625</v>
      </c>
      <c r="I170" s="12">
        <v>1613</v>
      </c>
      <c r="J170" s="9"/>
    </row>
    <row r="171" spans="1:10" s="1" customFormat="1" ht="15">
      <c r="A171" s="19">
        <v>8</v>
      </c>
      <c r="B171" s="19" t="s">
        <v>11</v>
      </c>
      <c r="C171" s="20">
        <v>314</v>
      </c>
      <c r="D171" s="21">
        <v>535</v>
      </c>
      <c r="E171" s="6"/>
      <c r="F171" s="21">
        <f t="shared" si="7"/>
        <v>569.775</v>
      </c>
      <c r="G171" s="21">
        <f t="shared" si="8"/>
        <v>601.112625</v>
      </c>
      <c r="H171" s="21">
        <f t="shared" si="9"/>
        <v>643.1905087499999</v>
      </c>
      <c r="I171" s="12">
        <v>826</v>
      </c>
      <c r="J171" s="9"/>
    </row>
    <row r="172" spans="1:10" s="1" customFormat="1" ht="15">
      <c r="A172" s="19">
        <v>9</v>
      </c>
      <c r="B172" s="19" t="s">
        <v>12</v>
      </c>
      <c r="C172" s="20">
        <v>426</v>
      </c>
      <c r="D172" s="21">
        <v>726</v>
      </c>
      <c r="E172" s="6"/>
      <c r="F172" s="21">
        <f t="shared" si="7"/>
        <v>773.19</v>
      </c>
      <c r="G172" s="21">
        <f t="shared" si="8"/>
        <v>815.71545</v>
      </c>
      <c r="H172" s="21">
        <f t="shared" si="9"/>
        <v>872.8155315</v>
      </c>
      <c r="I172" s="12">
        <v>1121</v>
      </c>
      <c r="J172" s="9"/>
    </row>
    <row r="173" spans="1:10" s="1" customFormat="1" ht="15">
      <c r="A173" s="23">
        <v>10</v>
      </c>
      <c r="B173" s="23" t="s">
        <v>13</v>
      </c>
      <c r="C173" s="24">
        <v>659</v>
      </c>
      <c r="D173" s="25">
        <v>1124</v>
      </c>
      <c r="E173" s="6"/>
      <c r="F173" s="25">
        <f t="shared" si="7"/>
        <v>1197.06</v>
      </c>
      <c r="G173" s="25">
        <f t="shared" si="8"/>
        <v>1262.8982999999998</v>
      </c>
      <c r="H173" s="25">
        <f t="shared" si="9"/>
        <v>1351.3011809999998</v>
      </c>
      <c r="I173" s="33">
        <v>1735</v>
      </c>
      <c r="J173" s="9"/>
    </row>
    <row r="174" spans="1:10" s="1" customFormat="1" ht="15">
      <c r="A174" s="19">
        <v>11</v>
      </c>
      <c r="B174" s="19" t="s">
        <v>272</v>
      </c>
      <c r="C174" s="20"/>
      <c r="D174" s="21"/>
      <c r="E174" s="19"/>
      <c r="F174" s="21"/>
      <c r="G174" s="21"/>
      <c r="H174" s="21"/>
      <c r="I174" s="12">
        <v>4449</v>
      </c>
      <c r="J174" s="9"/>
    </row>
    <row r="175" spans="1:10" s="1" customFormat="1" ht="15">
      <c r="A175" s="19">
        <v>12</v>
      </c>
      <c r="B175" s="19" t="s">
        <v>273</v>
      </c>
      <c r="C175" s="20"/>
      <c r="D175" s="21"/>
      <c r="E175" s="19"/>
      <c r="F175" s="21"/>
      <c r="G175" s="21"/>
      <c r="H175" s="21"/>
      <c r="I175" s="12">
        <v>5395</v>
      </c>
      <c r="J175" s="9"/>
    </row>
    <row r="176" spans="1:10" s="1" customFormat="1" ht="15">
      <c r="A176" s="19">
        <v>13</v>
      </c>
      <c r="B176" s="19" t="s">
        <v>274</v>
      </c>
      <c r="C176" s="20"/>
      <c r="D176" s="21"/>
      <c r="E176" s="19"/>
      <c r="F176" s="21"/>
      <c r="G176" s="21"/>
      <c r="H176" s="21"/>
      <c r="I176" s="12">
        <v>6718</v>
      </c>
      <c r="J176" s="9"/>
    </row>
    <row r="177" spans="1:10" s="1" customFormat="1" ht="15">
      <c r="A177" s="19">
        <v>14</v>
      </c>
      <c r="B177" s="19" t="s">
        <v>275</v>
      </c>
      <c r="C177" s="20"/>
      <c r="D177" s="21"/>
      <c r="E177" s="19"/>
      <c r="F177" s="21"/>
      <c r="G177" s="21"/>
      <c r="H177" s="21"/>
      <c r="I177" s="12">
        <v>3270</v>
      </c>
      <c r="J177" s="9"/>
    </row>
    <row r="178" spans="1:10" s="1" customFormat="1" ht="15">
      <c r="A178" s="19">
        <v>15</v>
      </c>
      <c r="B178" s="19" t="s">
        <v>276</v>
      </c>
      <c r="C178" s="20"/>
      <c r="D178" s="21"/>
      <c r="E178" s="19"/>
      <c r="F178" s="21"/>
      <c r="G178" s="21"/>
      <c r="H178" s="21"/>
      <c r="I178" s="12">
        <v>4185</v>
      </c>
      <c r="J178" s="9"/>
    </row>
    <row r="179" spans="1:10" s="1" customFormat="1" ht="15">
      <c r="A179" s="19">
        <v>16</v>
      </c>
      <c r="B179" s="19" t="s">
        <v>277</v>
      </c>
      <c r="C179" s="20"/>
      <c r="D179" s="21"/>
      <c r="E179" s="19"/>
      <c r="F179" s="21"/>
      <c r="G179" s="21"/>
      <c r="H179" s="21"/>
      <c r="I179" s="12">
        <v>6105</v>
      </c>
      <c r="J179" s="9"/>
    </row>
    <row r="180" spans="1:9" s="1" customFormat="1" ht="15.75" customHeight="1">
      <c r="A180" s="45" t="s">
        <v>51</v>
      </c>
      <c r="B180" s="46"/>
      <c r="C180" s="46"/>
      <c r="D180" s="46"/>
      <c r="E180" s="46"/>
      <c r="F180" s="46"/>
      <c r="G180" s="46"/>
      <c r="H180" s="46"/>
      <c r="I180" s="47"/>
    </row>
    <row r="181" spans="1:9" s="1" customFormat="1" ht="15">
      <c r="A181" s="19">
        <v>1</v>
      </c>
      <c r="B181" s="19" t="s">
        <v>223</v>
      </c>
      <c r="C181" s="20">
        <v>64</v>
      </c>
      <c r="D181" s="21">
        <v>109</v>
      </c>
      <c r="E181" s="6"/>
      <c r="F181" s="21">
        <f>D181*6.5%+D181</f>
        <v>116.085</v>
      </c>
      <c r="G181" s="21">
        <f>F181*5.5%+F181</f>
        <v>122.469675</v>
      </c>
      <c r="H181" s="21">
        <f>G181*7%+G181</f>
        <v>131.04255225</v>
      </c>
      <c r="I181" s="19">
        <v>905</v>
      </c>
    </row>
    <row r="182" spans="1:9" s="1" customFormat="1" ht="15">
      <c r="A182" s="19">
        <v>2</v>
      </c>
      <c r="B182" s="19" t="s">
        <v>204</v>
      </c>
      <c r="C182" s="20"/>
      <c r="D182" s="21"/>
      <c r="E182" s="6"/>
      <c r="F182" s="21"/>
      <c r="G182" s="21"/>
      <c r="H182" s="21"/>
      <c r="I182" s="19">
        <v>1200</v>
      </c>
    </row>
    <row r="183" spans="1:9" s="1" customFormat="1" ht="15">
      <c r="A183" s="19">
        <v>3</v>
      </c>
      <c r="B183" s="19" t="s">
        <v>205</v>
      </c>
      <c r="C183" s="20"/>
      <c r="D183" s="21"/>
      <c r="E183" s="6"/>
      <c r="F183" s="21"/>
      <c r="G183" s="21"/>
      <c r="H183" s="21"/>
      <c r="I183" s="19">
        <v>800</v>
      </c>
    </row>
    <row r="184" spans="1:9" s="1" customFormat="1" ht="15">
      <c r="A184" s="19">
        <v>4</v>
      </c>
      <c r="B184" s="19" t="s">
        <v>206</v>
      </c>
      <c r="C184" s="20"/>
      <c r="D184" s="21"/>
      <c r="E184" s="6"/>
      <c r="F184" s="21"/>
      <c r="G184" s="21"/>
      <c r="H184" s="21"/>
      <c r="I184" s="19">
        <v>1200</v>
      </c>
    </row>
    <row r="185" spans="1:9" s="1" customFormat="1" ht="15">
      <c r="A185" s="19">
        <v>5</v>
      </c>
      <c r="B185" s="19" t="s">
        <v>207</v>
      </c>
      <c r="C185" s="20"/>
      <c r="D185" s="21"/>
      <c r="E185" s="6"/>
      <c r="F185" s="21"/>
      <c r="G185" s="21"/>
      <c r="H185" s="21"/>
      <c r="I185" s="19">
        <v>800</v>
      </c>
    </row>
    <row r="186" spans="1:9" s="1" customFormat="1" ht="15">
      <c r="A186" s="19">
        <v>6</v>
      </c>
      <c r="B186" s="19" t="s">
        <v>208</v>
      </c>
      <c r="C186" s="20"/>
      <c r="D186" s="21"/>
      <c r="E186" s="6"/>
      <c r="F186" s="21"/>
      <c r="G186" s="21"/>
      <c r="H186" s="21"/>
      <c r="I186" s="19">
        <v>1226</v>
      </c>
    </row>
    <row r="187" spans="1:9" s="1" customFormat="1" ht="15">
      <c r="A187" s="19">
        <v>7</v>
      </c>
      <c r="B187" s="19" t="s">
        <v>209</v>
      </c>
      <c r="C187" s="20"/>
      <c r="D187" s="21"/>
      <c r="E187" s="6"/>
      <c r="F187" s="21"/>
      <c r="G187" s="21"/>
      <c r="H187" s="21"/>
      <c r="I187" s="19">
        <v>1230</v>
      </c>
    </row>
    <row r="188" spans="1:9" s="1" customFormat="1" ht="15">
      <c r="A188" s="19">
        <v>8</v>
      </c>
      <c r="B188" s="19" t="s">
        <v>210</v>
      </c>
      <c r="C188" s="20"/>
      <c r="D188" s="21"/>
      <c r="E188" s="6"/>
      <c r="F188" s="21"/>
      <c r="G188" s="21"/>
      <c r="H188" s="21"/>
      <c r="I188" s="19">
        <v>634</v>
      </c>
    </row>
    <row r="189" spans="1:9" s="1" customFormat="1" ht="15">
      <c r="A189" s="19">
        <v>9</v>
      </c>
      <c r="B189" s="19" t="s">
        <v>211</v>
      </c>
      <c r="C189" s="20"/>
      <c r="D189" s="21"/>
      <c r="E189" s="6"/>
      <c r="F189" s="21"/>
      <c r="G189" s="21"/>
      <c r="H189" s="21"/>
      <c r="I189" s="19">
        <v>3938</v>
      </c>
    </row>
    <row r="190" spans="1:9" s="1" customFormat="1" ht="15">
      <c r="A190" s="19">
        <v>10</v>
      </c>
      <c r="B190" s="19" t="s">
        <v>212</v>
      </c>
      <c r="C190" s="20"/>
      <c r="D190" s="21"/>
      <c r="E190" s="6"/>
      <c r="F190" s="21"/>
      <c r="G190" s="21"/>
      <c r="H190" s="21"/>
      <c r="I190" s="19">
        <v>3938</v>
      </c>
    </row>
    <row r="191" spans="1:9" s="1" customFormat="1" ht="15">
      <c r="A191" s="19">
        <v>11</v>
      </c>
      <c r="B191" s="19" t="s">
        <v>213</v>
      </c>
      <c r="C191" s="20"/>
      <c r="D191" s="21"/>
      <c r="E191" s="6"/>
      <c r="F191" s="21"/>
      <c r="G191" s="21"/>
      <c r="H191" s="21"/>
      <c r="I191" s="19">
        <v>3900</v>
      </c>
    </row>
    <row r="192" spans="1:9" s="1" customFormat="1" ht="15">
      <c r="A192" s="19">
        <v>12</v>
      </c>
      <c r="B192" s="19" t="s">
        <v>214</v>
      </c>
      <c r="C192" s="20"/>
      <c r="D192" s="21"/>
      <c r="E192" s="6"/>
      <c r="F192" s="21"/>
      <c r="G192" s="21"/>
      <c r="H192" s="21"/>
      <c r="I192" s="19">
        <v>880</v>
      </c>
    </row>
    <row r="193" spans="1:9" s="1" customFormat="1" ht="15">
      <c r="A193" s="19">
        <v>13</v>
      </c>
      <c r="B193" s="19" t="s">
        <v>215</v>
      </c>
      <c r="C193" s="20"/>
      <c r="D193" s="21"/>
      <c r="E193" s="6"/>
      <c r="F193" s="21"/>
      <c r="G193" s="21"/>
      <c r="H193" s="21"/>
      <c r="I193" s="19">
        <v>12700</v>
      </c>
    </row>
    <row r="194" spans="1:9" s="1" customFormat="1" ht="15">
      <c r="A194" s="19">
        <v>14</v>
      </c>
      <c r="B194" s="19" t="s">
        <v>216</v>
      </c>
      <c r="C194" s="20"/>
      <c r="D194" s="21"/>
      <c r="E194" s="6"/>
      <c r="F194" s="21"/>
      <c r="G194" s="21"/>
      <c r="H194" s="21"/>
      <c r="I194" s="19">
        <v>5725</v>
      </c>
    </row>
    <row r="195" spans="1:9" s="1" customFormat="1" ht="30.75">
      <c r="A195" s="19">
        <v>15</v>
      </c>
      <c r="B195" s="19" t="s">
        <v>219</v>
      </c>
      <c r="C195" s="20"/>
      <c r="D195" s="21">
        <v>218</v>
      </c>
      <c r="E195" s="6"/>
      <c r="F195" s="21">
        <f aca="true" t="shared" si="10" ref="F195:F202">D195*6.5%+D195</f>
        <v>232.17</v>
      </c>
      <c r="G195" s="21">
        <f aca="true" t="shared" si="11" ref="G195:G202">F195*5.5%+F195</f>
        <v>244.93935</v>
      </c>
      <c r="H195" s="21">
        <f aca="true" t="shared" si="12" ref="H195:H202">G195*7%+G195</f>
        <v>262.0851045</v>
      </c>
      <c r="I195" s="21">
        <v>1633</v>
      </c>
    </row>
    <row r="196" spans="1:9" s="1" customFormat="1" ht="30.75">
      <c r="A196" s="19">
        <v>16</v>
      </c>
      <c r="B196" s="19" t="s">
        <v>220</v>
      </c>
      <c r="C196" s="20"/>
      <c r="D196" s="21">
        <v>218</v>
      </c>
      <c r="E196" s="6"/>
      <c r="F196" s="21">
        <f t="shared" si="10"/>
        <v>232.17</v>
      </c>
      <c r="G196" s="21">
        <f t="shared" si="11"/>
        <v>244.93935</v>
      </c>
      <c r="H196" s="21">
        <f t="shared" si="12"/>
        <v>262.0851045</v>
      </c>
      <c r="I196" s="21">
        <v>2210</v>
      </c>
    </row>
    <row r="197" spans="1:9" s="1" customFormat="1" ht="30.75">
      <c r="A197" s="19">
        <v>17</v>
      </c>
      <c r="B197" s="19" t="s">
        <v>221</v>
      </c>
      <c r="C197" s="20"/>
      <c r="D197" s="21">
        <v>218</v>
      </c>
      <c r="E197" s="6"/>
      <c r="F197" s="21">
        <f t="shared" si="10"/>
        <v>232.17</v>
      </c>
      <c r="G197" s="21">
        <f t="shared" si="11"/>
        <v>244.93935</v>
      </c>
      <c r="H197" s="21">
        <f t="shared" si="12"/>
        <v>262.0851045</v>
      </c>
      <c r="I197" s="21">
        <v>2795</v>
      </c>
    </row>
    <row r="198" spans="1:9" s="1" customFormat="1" ht="30.75">
      <c r="A198" s="19">
        <v>18</v>
      </c>
      <c r="B198" s="19" t="s">
        <v>217</v>
      </c>
      <c r="C198" s="20"/>
      <c r="D198" s="21">
        <v>276</v>
      </c>
      <c r="E198" s="6"/>
      <c r="F198" s="21">
        <f t="shared" si="10"/>
        <v>293.94</v>
      </c>
      <c r="G198" s="21">
        <f t="shared" si="11"/>
        <v>310.1067</v>
      </c>
      <c r="H198" s="21">
        <f t="shared" si="12"/>
        <v>331.814169</v>
      </c>
      <c r="I198" s="21">
        <v>2000</v>
      </c>
    </row>
    <row r="199" spans="1:9" s="1" customFormat="1" ht="15">
      <c r="A199" s="19">
        <v>19</v>
      </c>
      <c r="B199" s="19" t="s">
        <v>218</v>
      </c>
      <c r="C199" s="20"/>
      <c r="D199" s="21">
        <v>551</v>
      </c>
      <c r="E199" s="6"/>
      <c r="F199" s="21">
        <f t="shared" si="10"/>
        <v>586.815</v>
      </c>
      <c r="G199" s="21">
        <f t="shared" si="11"/>
        <v>619.089825</v>
      </c>
      <c r="H199" s="21">
        <f t="shared" si="12"/>
        <v>662.42611275</v>
      </c>
      <c r="I199" s="21">
        <v>1700</v>
      </c>
    </row>
    <row r="200" spans="1:9" s="1" customFormat="1" ht="15">
      <c r="A200" s="19">
        <v>20</v>
      </c>
      <c r="B200" s="19" t="s">
        <v>16</v>
      </c>
      <c r="C200" s="20"/>
      <c r="D200" s="21">
        <v>218</v>
      </c>
      <c r="E200" s="6"/>
      <c r="F200" s="21">
        <f t="shared" si="10"/>
        <v>232.17</v>
      </c>
      <c r="G200" s="21">
        <f t="shared" si="11"/>
        <v>244.93935</v>
      </c>
      <c r="H200" s="21">
        <f t="shared" si="12"/>
        <v>262.0851045</v>
      </c>
      <c r="I200" s="21">
        <f>H200*7%+H200</f>
        <v>280.431061815</v>
      </c>
    </row>
    <row r="201" spans="1:9" s="1" customFormat="1" ht="15">
      <c r="A201" s="19">
        <v>21</v>
      </c>
      <c r="B201" s="19" t="s">
        <v>17</v>
      </c>
      <c r="C201" s="20"/>
      <c r="D201" s="21">
        <v>276</v>
      </c>
      <c r="E201" s="6"/>
      <c r="F201" s="21">
        <f t="shared" si="10"/>
        <v>293.94</v>
      </c>
      <c r="G201" s="21">
        <f t="shared" si="11"/>
        <v>310.1067</v>
      </c>
      <c r="H201" s="21">
        <f t="shared" si="12"/>
        <v>331.814169</v>
      </c>
      <c r="I201" s="21">
        <f>H201*7%+H201</f>
        <v>355.04116082999997</v>
      </c>
    </row>
    <row r="202" spans="1:9" s="1" customFormat="1" ht="15">
      <c r="A202" s="19">
        <v>22</v>
      </c>
      <c r="B202" s="19" t="s">
        <v>18</v>
      </c>
      <c r="C202" s="20"/>
      <c r="D202" s="21">
        <v>116</v>
      </c>
      <c r="E202" s="6"/>
      <c r="F202" s="21">
        <f t="shared" si="10"/>
        <v>123.54</v>
      </c>
      <c r="G202" s="21">
        <f t="shared" si="11"/>
        <v>130.3347</v>
      </c>
      <c r="H202" s="21">
        <f t="shared" si="12"/>
        <v>139.45812899999999</v>
      </c>
      <c r="I202" s="21">
        <f>H202*7%+H202</f>
        <v>149.22019802999998</v>
      </c>
    </row>
    <row r="203" spans="1:9" s="1" customFormat="1" ht="30.75">
      <c r="A203" s="19">
        <v>23</v>
      </c>
      <c r="B203" s="19" t="s">
        <v>224</v>
      </c>
      <c r="C203" s="20"/>
      <c r="D203" s="21"/>
      <c r="E203" s="6"/>
      <c r="F203" s="21"/>
      <c r="G203" s="21"/>
      <c r="H203" s="21"/>
      <c r="I203" s="21">
        <v>600</v>
      </c>
    </row>
    <row r="204" spans="1:9" s="1" customFormat="1" ht="30.75">
      <c r="A204" s="19">
        <v>24</v>
      </c>
      <c r="B204" s="19" t="s">
        <v>225</v>
      </c>
      <c r="C204" s="20"/>
      <c r="D204" s="21"/>
      <c r="E204" s="6"/>
      <c r="F204" s="21"/>
      <c r="G204" s="21"/>
      <c r="H204" s="21"/>
      <c r="I204" s="21">
        <v>1100</v>
      </c>
    </row>
    <row r="205" spans="1:9" s="1" customFormat="1" ht="15">
      <c r="A205" s="19">
        <v>25</v>
      </c>
      <c r="B205" s="19" t="s">
        <v>222</v>
      </c>
      <c r="C205" s="20"/>
      <c r="D205" s="21">
        <v>116</v>
      </c>
      <c r="E205" s="6"/>
      <c r="F205" s="21">
        <f aca="true" t="shared" si="13" ref="F205:F210">D205*6.5%+D205</f>
        <v>123.54</v>
      </c>
      <c r="G205" s="21">
        <f aca="true" t="shared" si="14" ref="G205:G210">F205*5.5%+F205</f>
        <v>130.3347</v>
      </c>
      <c r="H205" s="21">
        <f aca="true" t="shared" si="15" ref="H205:H210">G205*7%+G205</f>
        <v>139.45812899999999</v>
      </c>
      <c r="I205" s="21">
        <v>851</v>
      </c>
    </row>
    <row r="206" spans="1:9" s="1" customFormat="1" ht="15">
      <c r="A206" s="19">
        <v>26</v>
      </c>
      <c r="B206" s="19" t="s">
        <v>29</v>
      </c>
      <c r="C206" s="20"/>
      <c r="D206" s="21">
        <v>1178</v>
      </c>
      <c r="E206" s="6"/>
      <c r="F206" s="21">
        <f t="shared" si="13"/>
        <v>1254.57</v>
      </c>
      <c r="G206" s="21">
        <f t="shared" si="14"/>
        <v>1323.57135</v>
      </c>
      <c r="H206" s="21">
        <f t="shared" si="15"/>
        <v>1416.2213445</v>
      </c>
      <c r="I206" s="21">
        <f>H206*7%+H206</f>
        <v>1515.356838615</v>
      </c>
    </row>
    <row r="207" spans="1:9" s="1" customFormat="1" ht="15">
      <c r="A207" s="19">
        <v>27</v>
      </c>
      <c r="B207" s="19" t="s">
        <v>28</v>
      </c>
      <c r="C207" s="20"/>
      <c r="D207" s="21">
        <v>3419</v>
      </c>
      <c r="E207" s="6"/>
      <c r="F207" s="21">
        <f t="shared" si="13"/>
        <v>3641.235</v>
      </c>
      <c r="G207" s="21">
        <f t="shared" si="14"/>
        <v>3841.5029250000002</v>
      </c>
      <c r="H207" s="21">
        <f t="shared" si="15"/>
        <v>4110.408129750001</v>
      </c>
      <c r="I207" s="21">
        <f>H207*7%+H207</f>
        <v>4398.136698832501</v>
      </c>
    </row>
    <row r="208" spans="1:9" s="1" customFormat="1" ht="15">
      <c r="A208" s="19">
        <v>28</v>
      </c>
      <c r="B208" s="19" t="s">
        <v>14</v>
      </c>
      <c r="C208" s="20">
        <v>65</v>
      </c>
      <c r="D208" s="21">
        <v>111</v>
      </c>
      <c r="E208" s="6"/>
      <c r="F208" s="21">
        <f>D208*6.5%+D208</f>
        <v>118.215</v>
      </c>
      <c r="G208" s="21">
        <f>F208*5.5%+F208</f>
        <v>124.716825</v>
      </c>
      <c r="H208" s="21">
        <f>G208*7%+G208</f>
        <v>133.44700275</v>
      </c>
      <c r="I208" s="21">
        <f>H208*7%+H208</f>
        <v>142.7882929425</v>
      </c>
    </row>
    <row r="209" spans="1:9" s="1" customFormat="1" ht="18" customHeight="1">
      <c r="A209" s="19">
        <v>29</v>
      </c>
      <c r="B209" s="19" t="s">
        <v>25</v>
      </c>
      <c r="C209" s="20"/>
      <c r="D209" s="21">
        <v>107374</v>
      </c>
      <c r="E209" s="6"/>
      <c r="F209" s="21">
        <f t="shared" si="13"/>
        <v>114353.31</v>
      </c>
      <c r="G209" s="21">
        <f t="shared" si="14"/>
        <v>120642.74205</v>
      </c>
      <c r="H209" s="21">
        <f t="shared" si="15"/>
        <v>129087.7339935</v>
      </c>
      <c r="I209" s="21">
        <v>68829</v>
      </c>
    </row>
    <row r="210" spans="1:9" s="1" customFormat="1" ht="15">
      <c r="A210" s="19">
        <v>30</v>
      </c>
      <c r="B210" s="19" t="s">
        <v>15</v>
      </c>
      <c r="C210" s="20">
        <v>9218</v>
      </c>
      <c r="D210" s="21">
        <v>15717</v>
      </c>
      <c r="E210" s="6"/>
      <c r="F210" s="21">
        <f t="shared" si="13"/>
        <v>16738.605</v>
      </c>
      <c r="G210" s="21">
        <f t="shared" si="14"/>
        <v>17659.228275</v>
      </c>
      <c r="H210" s="21">
        <f t="shared" si="15"/>
        <v>18895.37425425</v>
      </c>
      <c r="I210" s="21">
        <f>H210*7%+H210</f>
        <v>20218.0504520475</v>
      </c>
    </row>
    <row r="211" spans="1:9" s="1" customFormat="1" ht="13.5" customHeight="1">
      <c r="A211" s="45" t="s">
        <v>52</v>
      </c>
      <c r="B211" s="46"/>
      <c r="C211" s="46"/>
      <c r="D211" s="46"/>
      <c r="E211" s="46"/>
      <c r="F211" s="46"/>
      <c r="G211" s="46"/>
      <c r="H211" s="46"/>
      <c r="I211" s="47"/>
    </row>
    <row r="212" spans="1:9" s="1" customFormat="1" ht="15">
      <c r="A212" s="19">
        <v>1</v>
      </c>
      <c r="B212" s="19" t="s">
        <v>265</v>
      </c>
      <c r="C212" s="20">
        <v>78</v>
      </c>
      <c r="D212" s="21">
        <v>315</v>
      </c>
      <c r="E212" s="6"/>
      <c r="F212" s="21">
        <f>D212*6.5%+D212</f>
        <v>335.475</v>
      </c>
      <c r="G212" s="21">
        <f>F212*5.5%+F212</f>
        <v>353.926125</v>
      </c>
      <c r="H212" s="21">
        <f>G212*7%+G212</f>
        <v>378.70095375</v>
      </c>
      <c r="I212" s="21">
        <v>315</v>
      </c>
    </row>
    <row r="213" spans="1:9" s="1" customFormat="1" ht="15">
      <c r="A213" s="19">
        <v>2</v>
      </c>
      <c r="B213" s="19" t="s">
        <v>312</v>
      </c>
      <c r="C213" s="20">
        <v>91</v>
      </c>
      <c r="D213" s="21">
        <v>155</v>
      </c>
      <c r="E213" s="6"/>
      <c r="F213" s="21">
        <f>D213*6.5%+D213</f>
        <v>165.075</v>
      </c>
      <c r="G213" s="21">
        <f>F213*5.5%+F213</f>
        <v>174.154125</v>
      </c>
      <c r="H213" s="21">
        <f>G213*7%+G213</f>
        <v>186.34491375</v>
      </c>
      <c r="I213" s="19">
        <v>452</v>
      </c>
    </row>
    <row r="214" spans="1:9" s="1" customFormat="1" ht="15">
      <c r="A214" s="19">
        <v>3</v>
      </c>
      <c r="B214" s="37" t="s">
        <v>267</v>
      </c>
      <c r="C214" s="20"/>
      <c r="D214" s="20"/>
      <c r="E214" s="6"/>
      <c r="F214" s="21">
        <f>D214*6.5%+D214</f>
        <v>0</v>
      </c>
      <c r="G214" s="21">
        <f>F214*5.5%+F214</f>
        <v>0</v>
      </c>
      <c r="H214" s="21">
        <f>G214*7%+G214</f>
        <v>0</v>
      </c>
      <c r="I214" s="21"/>
    </row>
    <row r="215" spans="1:9" s="1" customFormat="1" ht="15">
      <c r="A215" s="35" t="s">
        <v>61</v>
      </c>
      <c r="B215" s="38" t="s">
        <v>313</v>
      </c>
      <c r="C215" s="20"/>
      <c r="D215" s="21"/>
      <c r="E215" s="6"/>
      <c r="F215" s="21"/>
      <c r="G215" s="21"/>
      <c r="H215" s="21"/>
      <c r="I215" s="21">
        <v>368</v>
      </c>
    </row>
    <row r="216" spans="1:9" s="1" customFormat="1" ht="15">
      <c r="A216" s="35" t="s">
        <v>62</v>
      </c>
      <c r="B216" s="38" t="s">
        <v>314</v>
      </c>
      <c r="C216" s="20">
        <v>207</v>
      </c>
      <c r="D216" s="21">
        <v>353</v>
      </c>
      <c r="E216" s="6"/>
      <c r="F216" s="21">
        <f aca="true" t="shared" si="16" ref="F216:F226">D216*6.5%+D216</f>
        <v>375.945</v>
      </c>
      <c r="G216" s="21">
        <f aca="true" t="shared" si="17" ref="G216:G226">F216*5.5%+F216</f>
        <v>396.621975</v>
      </c>
      <c r="H216" s="21">
        <f aca="true" t="shared" si="18" ref="H216:H225">G216*7%+G216</f>
        <v>424.38551325000003</v>
      </c>
      <c r="I216" s="21">
        <v>368</v>
      </c>
    </row>
    <row r="217" spans="1:9" s="1" customFormat="1" ht="15">
      <c r="A217" s="35" t="s">
        <v>91</v>
      </c>
      <c r="B217" s="38" t="s">
        <v>315</v>
      </c>
      <c r="C217" s="20">
        <v>120</v>
      </c>
      <c r="D217" s="21">
        <v>205</v>
      </c>
      <c r="E217" s="6"/>
      <c r="F217" s="21">
        <f t="shared" si="16"/>
        <v>218.325</v>
      </c>
      <c r="G217" s="21">
        <f t="shared" si="17"/>
        <v>230.332875</v>
      </c>
      <c r="H217" s="21">
        <f t="shared" si="18"/>
        <v>246.45617625</v>
      </c>
      <c r="I217" s="21">
        <v>368</v>
      </c>
    </row>
    <row r="218" spans="1:9" s="1" customFormat="1" ht="15">
      <c r="A218" s="35" t="s">
        <v>92</v>
      </c>
      <c r="B218" s="38" t="s">
        <v>316</v>
      </c>
      <c r="C218" s="20">
        <v>161</v>
      </c>
      <c r="D218" s="21">
        <v>275</v>
      </c>
      <c r="E218" s="6"/>
      <c r="F218" s="21">
        <f t="shared" si="16"/>
        <v>292.875</v>
      </c>
      <c r="G218" s="21">
        <f t="shared" si="17"/>
        <v>308.983125</v>
      </c>
      <c r="H218" s="21">
        <f t="shared" si="18"/>
        <v>330.61194374999997</v>
      </c>
      <c r="I218" s="21">
        <v>368</v>
      </c>
    </row>
    <row r="219" spans="1:9" s="1" customFormat="1" ht="15">
      <c r="A219" s="35" t="s">
        <v>392</v>
      </c>
      <c r="B219" s="38" t="s">
        <v>317</v>
      </c>
      <c r="C219" s="20">
        <v>113</v>
      </c>
      <c r="D219" s="21">
        <v>193</v>
      </c>
      <c r="E219" s="6"/>
      <c r="F219" s="21">
        <f t="shared" si="16"/>
        <v>205.545</v>
      </c>
      <c r="G219" s="21">
        <f t="shared" si="17"/>
        <v>216.84997499999997</v>
      </c>
      <c r="H219" s="21">
        <f t="shared" si="18"/>
        <v>232.02947324999997</v>
      </c>
      <c r="I219" s="21">
        <v>368</v>
      </c>
    </row>
    <row r="220" spans="1:9" s="1" customFormat="1" ht="15">
      <c r="A220" s="35" t="s">
        <v>393</v>
      </c>
      <c r="B220" s="38" t="s">
        <v>318</v>
      </c>
      <c r="C220" s="20">
        <v>113</v>
      </c>
      <c r="D220" s="21">
        <v>193</v>
      </c>
      <c r="E220" s="6"/>
      <c r="F220" s="21">
        <f t="shared" si="16"/>
        <v>205.545</v>
      </c>
      <c r="G220" s="21">
        <f t="shared" si="17"/>
        <v>216.84997499999997</v>
      </c>
      <c r="H220" s="21">
        <f t="shared" si="18"/>
        <v>232.02947324999997</v>
      </c>
      <c r="I220" s="21">
        <v>368</v>
      </c>
    </row>
    <row r="221" spans="1:9" s="1" customFormat="1" ht="15">
      <c r="A221" s="35" t="s">
        <v>394</v>
      </c>
      <c r="B221" s="38" t="s">
        <v>319</v>
      </c>
      <c r="C221" s="20">
        <v>79</v>
      </c>
      <c r="D221" s="21">
        <v>135</v>
      </c>
      <c r="E221" s="6"/>
      <c r="F221" s="21">
        <f t="shared" si="16"/>
        <v>143.775</v>
      </c>
      <c r="G221" s="21">
        <f t="shared" si="17"/>
        <v>151.682625</v>
      </c>
      <c r="H221" s="21">
        <f t="shared" si="18"/>
        <v>162.30040875</v>
      </c>
      <c r="I221" s="21">
        <v>325</v>
      </c>
    </row>
    <row r="222" spans="1:9" s="1" customFormat="1" ht="15">
      <c r="A222" s="35" t="s">
        <v>395</v>
      </c>
      <c r="B222" s="38" t="s">
        <v>320</v>
      </c>
      <c r="C222" s="20">
        <v>122</v>
      </c>
      <c r="D222" s="21">
        <v>208</v>
      </c>
      <c r="E222" s="6"/>
      <c r="F222" s="21">
        <f t="shared" si="16"/>
        <v>221.52</v>
      </c>
      <c r="G222" s="21">
        <f t="shared" si="17"/>
        <v>233.70360000000002</v>
      </c>
      <c r="H222" s="21">
        <f t="shared" si="18"/>
        <v>250.06285200000002</v>
      </c>
      <c r="I222" s="21">
        <v>325</v>
      </c>
    </row>
    <row r="223" spans="1:9" s="1" customFormat="1" ht="15">
      <c r="A223" s="35" t="s">
        <v>396</v>
      </c>
      <c r="B223" s="38" t="s">
        <v>321</v>
      </c>
      <c r="C223" s="20">
        <v>122</v>
      </c>
      <c r="D223" s="21">
        <v>208</v>
      </c>
      <c r="E223" s="6"/>
      <c r="F223" s="21">
        <f t="shared" si="16"/>
        <v>221.52</v>
      </c>
      <c r="G223" s="21">
        <f t="shared" si="17"/>
        <v>233.70360000000002</v>
      </c>
      <c r="H223" s="21">
        <f t="shared" si="18"/>
        <v>250.06285200000002</v>
      </c>
      <c r="I223" s="21">
        <v>368</v>
      </c>
    </row>
    <row r="224" spans="1:9" s="1" customFormat="1" ht="15">
      <c r="A224" s="35" t="s">
        <v>397</v>
      </c>
      <c r="B224" s="38" t="s">
        <v>322</v>
      </c>
      <c r="C224" s="20">
        <v>106</v>
      </c>
      <c r="D224" s="21">
        <v>181</v>
      </c>
      <c r="E224" s="6"/>
      <c r="F224" s="21">
        <f t="shared" si="16"/>
        <v>192.765</v>
      </c>
      <c r="G224" s="21">
        <f t="shared" si="17"/>
        <v>203.367075</v>
      </c>
      <c r="H224" s="21">
        <f t="shared" si="18"/>
        <v>217.60277025</v>
      </c>
      <c r="I224" s="21">
        <v>354</v>
      </c>
    </row>
    <row r="225" spans="1:9" s="1" customFormat="1" ht="15">
      <c r="A225" s="35" t="s">
        <v>398</v>
      </c>
      <c r="B225" s="38" t="s">
        <v>323</v>
      </c>
      <c r="C225" s="20">
        <v>91</v>
      </c>
      <c r="D225" s="21">
        <v>155</v>
      </c>
      <c r="E225" s="6"/>
      <c r="F225" s="21">
        <f t="shared" si="16"/>
        <v>165.075</v>
      </c>
      <c r="G225" s="21">
        <f t="shared" si="17"/>
        <v>174.154125</v>
      </c>
      <c r="H225" s="21">
        <f t="shared" si="18"/>
        <v>186.34491375</v>
      </c>
      <c r="I225" s="21">
        <v>368</v>
      </c>
    </row>
    <row r="226" spans="1:9" s="1" customFormat="1" ht="15">
      <c r="A226" s="35" t="s">
        <v>399</v>
      </c>
      <c r="B226" s="38" t="s">
        <v>324</v>
      </c>
      <c r="C226" s="20">
        <v>91</v>
      </c>
      <c r="D226" s="21">
        <v>155</v>
      </c>
      <c r="E226" s="6"/>
      <c r="F226" s="21">
        <f t="shared" si="16"/>
        <v>165.075</v>
      </c>
      <c r="G226" s="21">
        <f t="shared" si="17"/>
        <v>174.154125</v>
      </c>
      <c r="H226" s="21">
        <f>G226*7%+G226</f>
        <v>186.34491375</v>
      </c>
      <c r="I226" s="21">
        <v>340</v>
      </c>
    </row>
    <row r="227" spans="1:9" s="1" customFormat="1" ht="15">
      <c r="A227" s="35" t="s">
        <v>400</v>
      </c>
      <c r="B227" s="38" t="s">
        <v>325</v>
      </c>
      <c r="C227" s="20"/>
      <c r="D227" s="21"/>
      <c r="E227" s="6"/>
      <c r="F227" s="21"/>
      <c r="G227" s="21"/>
      <c r="H227" s="21"/>
      <c r="I227" s="21">
        <v>264</v>
      </c>
    </row>
    <row r="228" spans="1:9" s="1" customFormat="1" ht="15">
      <c r="A228" s="35" t="s">
        <v>401</v>
      </c>
      <c r="B228" s="38" t="s">
        <v>326</v>
      </c>
      <c r="C228" s="20"/>
      <c r="D228" s="21"/>
      <c r="E228" s="6"/>
      <c r="F228" s="21"/>
      <c r="G228" s="21"/>
      <c r="H228" s="21"/>
      <c r="I228" s="21">
        <v>220</v>
      </c>
    </row>
    <row r="229" spans="1:9" s="1" customFormat="1" ht="15">
      <c r="A229" s="35" t="s">
        <v>402</v>
      </c>
      <c r="B229" s="38" t="s">
        <v>327</v>
      </c>
      <c r="C229" s="20"/>
      <c r="D229" s="21"/>
      <c r="E229" s="6"/>
      <c r="F229" s="21"/>
      <c r="G229" s="21"/>
      <c r="H229" s="21"/>
      <c r="I229" s="21">
        <v>454</v>
      </c>
    </row>
    <row r="230" spans="1:9" s="1" customFormat="1" ht="15">
      <c r="A230" s="35" t="s">
        <v>403</v>
      </c>
      <c r="B230" s="38" t="s">
        <v>328</v>
      </c>
      <c r="C230" s="20">
        <v>183</v>
      </c>
      <c r="D230" s="21">
        <v>312</v>
      </c>
      <c r="E230" s="6"/>
      <c r="F230" s="21">
        <f>D230*6.5%+D230</f>
        <v>332.28</v>
      </c>
      <c r="G230" s="21">
        <f>F230*5.5%+F230</f>
        <v>350.55539999999996</v>
      </c>
      <c r="H230" s="21">
        <f>G230*7%+G230</f>
        <v>375.094278</v>
      </c>
      <c r="I230" s="21">
        <v>200</v>
      </c>
    </row>
    <row r="231" spans="1:9" s="1" customFormat="1" ht="15">
      <c r="A231" s="35" t="s">
        <v>404</v>
      </c>
      <c r="B231" s="38" t="s">
        <v>329</v>
      </c>
      <c r="C231" s="20">
        <v>183</v>
      </c>
      <c r="D231" s="21">
        <v>312</v>
      </c>
      <c r="E231" s="6"/>
      <c r="F231" s="21">
        <f>D231*6.5%+D231</f>
        <v>332.28</v>
      </c>
      <c r="G231" s="21">
        <f>F231*5.5%+F231</f>
        <v>350.55539999999996</v>
      </c>
      <c r="H231" s="21">
        <f>G231*7%+G231</f>
        <v>375.094278</v>
      </c>
      <c r="I231" s="21">
        <v>357</v>
      </c>
    </row>
    <row r="232" spans="1:9" s="1" customFormat="1" ht="15">
      <c r="A232" s="35" t="s">
        <v>405</v>
      </c>
      <c r="B232" s="38" t="s">
        <v>330</v>
      </c>
      <c r="C232" s="20">
        <v>116</v>
      </c>
      <c r="D232" s="21">
        <v>198</v>
      </c>
      <c r="E232" s="6"/>
      <c r="F232" s="21">
        <f>D232*6.5%+D232</f>
        <v>210.87</v>
      </c>
      <c r="G232" s="21">
        <f>F232*5.5%+F232</f>
        <v>222.46785</v>
      </c>
      <c r="H232" s="21">
        <f>G232*7%+G232</f>
        <v>238.0405995</v>
      </c>
      <c r="I232" s="21">
        <v>357</v>
      </c>
    </row>
    <row r="233" spans="1:9" s="1" customFormat="1" ht="15">
      <c r="A233" s="35" t="s">
        <v>406</v>
      </c>
      <c r="B233" s="38" t="s">
        <v>266</v>
      </c>
      <c r="C233" s="20">
        <v>239</v>
      </c>
      <c r="D233" s="21">
        <v>408</v>
      </c>
      <c r="E233" s="6"/>
      <c r="F233" s="21">
        <f>D233*6.5%+D233</f>
        <v>434.52</v>
      </c>
      <c r="G233" s="21">
        <f>F233*5.5%+F233</f>
        <v>458.41859999999997</v>
      </c>
      <c r="H233" s="21">
        <f>G233*7%+G233</f>
        <v>490.50790199999994</v>
      </c>
      <c r="I233" s="21">
        <v>557</v>
      </c>
    </row>
    <row r="234" spans="1:9" s="1" customFormat="1" ht="15">
      <c r="A234" s="35" t="s">
        <v>407</v>
      </c>
      <c r="B234" s="38" t="s">
        <v>331</v>
      </c>
      <c r="C234" s="20"/>
      <c r="D234" s="21"/>
      <c r="E234" s="6"/>
      <c r="F234" s="21"/>
      <c r="G234" s="21"/>
      <c r="H234" s="21"/>
      <c r="I234" s="21">
        <v>248</v>
      </c>
    </row>
    <row r="235" spans="1:9" s="1" customFormat="1" ht="15">
      <c r="A235" s="35" t="s">
        <v>408</v>
      </c>
      <c r="B235" s="38" t="s">
        <v>332</v>
      </c>
      <c r="C235" s="20"/>
      <c r="D235" s="21"/>
      <c r="E235" s="6"/>
      <c r="F235" s="21"/>
      <c r="G235" s="21"/>
      <c r="H235" s="21"/>
      <c r="I235" s="21">
        <v>325</v>
      </c>
    </row>
    <row r="236" spans="1:9" s="1" customFormat="1" ht="15">
      <c r="A236" s="35" t="s">
        <v>409</v>
      </c>
      <c r="B236" s="38" t="s">
        <v>333</v>
      </c>
      <c r="C236" s="20"/>
      <c r="D236" s="21"/>
      <c r="E236" s="6"/>
      <c r="F236" s="21"/>
      <c r="G236" s="21"/>
      <c r="H236" s="21"/>
      <c r="I236" s="21">
        <v>325</v>
      </c>
    </row>
    <row r="237" spans="1:9" s="1" customFormat="1" ht="15">
      <c r="A237" s="35" t="s">
        <v>410</v>
      </c>
      <c r="B237" s="38" t="s">
        <v>334</v>
      </c>
      <c r="C237" s="20"/>
      <c r="D237" s="21"/>
      <c r="E237" s="6"/>
      <c r="F237" s="21"/>
      <c r="G237" s="21"/>
      <c r="H237" s="21"/>
      <c r="I237" s="21">
        <v>200</v>
      </c>
    </row>
    <row r="238" spans="1:9" s="1" customFormat="1" ht="15">
      <c r="A238" s="35" t="s">
        <v>411</v>
      </c>
      <c r="B238" s="38" t="s">
        <v>335</v>
      </c>
      <c r="C238" s="20"/>
      <c r="D238" s="21"/>
      <c r="E238" s="6"/>
      <c r="F238" s="21"/>
      <c r="G238" s="21"/>
      <c r="H238" s="21"/>
      <c r="I238" s="21">
        <v>233</v>
      </c>
    </row>
    <row r="239" spans="1:9" s="1" customFormat="1" ht="15">
      <c r="A239" s="35" t="s">
        <v>412</v>
      </c>
      <c r="B239" s="38" t="s">
        <v>336</v>
      </c>
      <c r="C239" s="20"/>
      <c r="D239" s="21"/>
      <c r="E239" s="6"/>
      <c r="F239" s="21"/>
      <c r="G239" s="21"/>
      <c r="H239" s="21"/>
      <c r="I239" s="21">
        <v>170</v>
      </c>
    </row>
    <row r="240" spans="1:9" s="1" customFormat="1" ht="15">
      <c r="A240" s="35" t="s">
        <v>413</v>
      </c>
      <c r="B240" s="38" t="s">
        <v>337</v>
      </c>
      <c r="C240" s="20"/>
      <c r="D240" s="21"/>
      <c r="E240" s="6"/>
      <c r="F240" s="21"/>
      <c r="G240" s="21"/>
      <c r="H240" s="21"/>
      <c r="I240" s="21">
        <v>233</v>
      </c>
    </row>
    <row r="241" spans="1:9" s="1" customFormat="1" ht="15">
      <c r="A241" s="35" t="s">
        <v>414</v>
      </c>
      <c r="B241" s="38" t="s">
        <v>338</v>
      </c>
      <c r="C241" s="20"/>
      <c r="D241" s="21"/>
      <c r="E241" s="6"/>
      <c r="F241" s="21"/>
      <c r="G241" s="21"/>
      <c r="H241" s="21"/>
      <c r="I241" s="21">
        <v>255</v>
      </c>
    </row>
    <row r="242" spans="1:9" s="1" customFormat="1" ht="15">
      <c r="A242" s="35" t="s">
        <v>415</v>
      </c>
      <c r="B242" s="38" t="s">
        <v>339</v>
      </c>
      <c r="C242" s="20"/>
      <c r="D242" s="21"/>
      <c r="E242" s="6"/>
      <c r="F242" s="21"/>
      <c r="G242" s="21"/>
      <c r="H242" s="21"/>
      <c r="I242" s="21">
        <v>255</v>
      </c>
    </row>
    <row r="243" spans="1:9" s="1" customFormat="1" ht="15">
      <c r="A243" s="35" t="s">
        <v>416</v>
      </c>
      <c r="B243" s="38" t="s">
        <v>340</v>
      </c>
      <c r="C243" s="20"/>
      <c r="D243" s="21"/>
      <c r="E243" s="6"/>
      <c r="F243" s="21"/>
      <c r="G243" s="21"/>
      <c r="H243" s="21"/>
      <c r="I243" s="21">
        <v>255</v>
      </c>
    </row>
    <row r="244" spans="1:9" s="1" customFormat="1" ht="15">
      <c r="A244" s="35" t="s">
        <v>417</v>
      </c>
      <c r="B244" s="38" t="s">
        <v>341</v>
      </c>
      <c r="C244" s="20"/>
      <c r="D244" s="21"/>
      <c r="E244" s="6"/>
      <c r="F244" s="21"/>
      <c r="G244" s="21"/>
      <c r="H244" s="21"/>
      <c r="I244" s="21">
        <v>255</v>
      </c>
    </row>
    <row r="245" spans="1:9" s="1" customFormat="1" ht="15">
      <c r="A245" s="35" t="s">
        <v>418</v>
      </c>
      <c r="B245" s="38" t="s">
        <v>53</v>
      </c>
      <c r="C245" s="20"/>
      <c r="D245" s="21"/>
      <c r="E245" s="6"/>
      <c r="F245" s="21"/>
      <c r="G245" s="21"/>
      <c r="H245" s="21"/>
      <c r="I245" s="21">
        <v>233</v>
      </c>
    </row>
    <row r="246" spans="1:9" s="1" customFormat="1" ht="15">
      <c r="A246" s="35" t="s">
        <v>419</v>
      </c>
      <c r="B246" s="38" t="s">
        <v>342</v>
      </c>
      <c r="C246" s="20"/>
      <c r="D246" s="21"/>
      <c r="E246" s="6"/>
      <c r="F246" s="21"/>
      <c r="G246" s="21"/>
      <c r="H246" s="21"/>
      <c r="I246" s="21">
        <v>233</v>
      </c>
    </row>
    <row r="247" spans="1:9" s="1" customFormat="1" ht="15">
      <c r="A247" s="35" t="s">
        <v>420</v>
      </c>
      <c r="B247" s="38" t="s">
        <v>343</v>
      </c>
      <c r="C247" s="20"/>
      <c r="D247" s="21"/>
      <c r="E247" s="6"/>
      <c r="F247" s="21"/>
      <c r="G247" s="21"/>
      <c r="H247" s="21"/>
      <c r="I247" s="21">
        <v>233</v>
      </c>
    </row>
    <row r="248" spans="1:9" s="1" customFormat="1" ht="15">
      <c r="A248" s="35" t="s">
        <v>421</v>
      </c>
      <c r="B248" s="38" t="s">
        <v>344</v>
      </c>
      <c r="C248" s="20"/>
      <c r="D248" s="21"/>
      <c r="E248" s="6"/>
      <c r="F248" s="21"/>
      <c r="G248" s="21"/>
      <c r="H248" s="21"/>
      <c r="I248" s="21">
        <v>233</v>
      </c>
    </row>
    <row r="249" spans="1:9" s="1" customFormat="1" ht="15">
      <c r="A249" s="35" t="s">
        <v>422</v>
      </c>
      <c r="B249" s="38" t="s">
        <v>345</v>
      </c>
      <c r="C249" s="20"/>
      <c r="D249" s="21"/>
      <c r="E249" s="6"/>
      <c r="F249" s="21"/>
      <c r="G249" s="21"/>
      <c r="H249" s="21"/>
      <c r="I249" s="21">
        <v>233</v>
      </c>
    </row>
    <row r="250" spans="1:9" s="1" customFormat="1" ht="15">
      <c r="A250" s="35" t="s">
        <v>423</v>
      </c>
      <c r="B250" s="39" t="s">
        <v>453</v>
      </c>
      <c r="C250" s="20"/>
      <c r="D250" s="21"/>
      <c r="E250" s="6"/>
      <c r="F250" s="21"/>
      <c r="G250" s="21"/>
      <c r="H250" s="21"/>
      <c r="I250" s="21"/>
    </row>
    <row r="251" spans="1:9" s="1" customFormat="1" ht="15">
      <c r="A251" s="35" t="s">
        <v>68</v>
      </c>
      <c r="B251" s="38" t="s">
        <v>19</v>
      </c>
      <c r="C251" s="20"/>
      <c r="D251" s="21"/>
      <c r="E251" s="6"/>
      <c r="F251" s="21"/>
      <c r="G251" s="21"/>
      <c r="H251" s="21"/>
      <c r="I251" s="21">
        <v>425</v>
      </c>
    </row>
    <row r="252" spans="1:9" s="1" customFormat="1" ht="15">
      <c r="A252" s="35" t="s">
        <v>226</v>
      </c>
      <c r="B252" s="38" t="s">
        <v>346</v>
      </c>
      <c r="C252" s="20"/>
      <c r="D252" s="21"/>
      <c r="E252" s="6"/>
      <c r="F252" s="21"/>
      <c r="G252" s="21"/>
      <c r="H252" s="21"/>
      <c r="I252" s="21">
        <v>700</v>
      </c>
    </row>
    <row r="253" spans="1:9" s="1" customFormat="1" ht="15">
      <c r="A253" s="35" t="s">
        <v>227</v>
      </c>
      <c r="B253" s="38" t="s">
        <v>347</v>
      </c>
      <c r="C253" s="20"/>
      <c r="D253" s="21"/>
      <c r="E253" s="6"/>
      <c r="F253" s="21"/>
      <c r="G253" s="21"/>
      <c r="H253" s="21"/>
      <c r="I253" s="21">
        <v>425</v>
      </c>
    </row>
    <row r="254" spans="1:9" s="1" customFormat="1" ht="15">
      <c r="A254" s="35" t="s">
        <v>228</v>
      </c>
      <c r="B254" s="38" t="s">
        <v>348</v>
      </c>
      <c r="C254" s="20"/>
      <c r="D254" s="21"/>
      <c r="E254" s="6"/>
      <c r="F254" s="21"/>
      <c r="G254" s="21"/>
      <c r="H254" s="21"/>
      <c r="I254" s="21">
        <v>350</v>
      </c>
    </row>
    <row r="255" spans="1:9" s="1" customFormat="1" ht="15">
      <c r="A255" s="35" t="s">
        <v>229</v>
      </c>
      <c r="B255" s="38" t="s">
        <v>349</v>
      </c>
      <c r="C255" s="20"/>
      <c r="D255" s="21"/>
      <c r="E255" s="6"/>
      <c r="F255" s="21"/>
      <c r="G255" s="21"/>
      <c r="H255" s="21"/>
      <c r="I255" s="21">
        <v>350</v>
      </c>
    </row>
    <row r="256" spans="1:9" s="1" customFormat="1" ht="15">
      <c r="A256" s="35" t="s">
        <v>230</v>
      </c>
      <c r="B256" s="38" t="s">
        <v>350</v>
      </c>
      <c r="C256" s="20"/>
      <c r="D256" s="21"/>
      <c r="E256" s="6"/>
      <c r="F256" s="21"/>
      <c r="G256" s="21"/>
      <c r="H256" s="21"/>
      <c r="I256" s="21">
        <v>80</v>
      </c>
    </row>
    <row r="257" spans="1:9" s="1" customFormat="1" ht="15">
      <c r="A257" s="35" t="s">
        <v>230</v>
      </c>
      <c r="B257" s="38" t="s">
        <v>27</v>
      </c>
      <c r="C257" s="20"/>
      <c r="D257" s="21"/>
      <c r="E257" s="6"/>
      <c r="F257" s="21"/>
      <c r="G257" s="21"/>
      <c r="H257" s="21"/>
      <c r="I257" s="21">
        <v>350</v>
      </c>
    </row>
    <row r="258" spans="1:9" s="1" customFormat="1" ht="28.5" customHeight="1">
      <c r="A258" s="36">
        <v>5</v>
      </c>
      <c r="B258" s="34" t="s">
        <v>268</v>
      </c>
      <c r="C258" s="20"/>
      <c r="D258" s="21"/>
      <c r="E258" s="6"/>
      <c r="F258" s="21">
        <f aca="true" t="shared" si="19" ref="F258:F278">D258*6.5%+D258</f>
        <v>0</v>
      </c>
      <c r="G258" s="21">
        <f aca="true" t="shared" si="20" ref="G258:G278">F258*5.5%+F258</f>
        <v>0</v>
      </c>
      <c r="H258" s="21">
        <f aca="true" t="shared" si="21" ref="H258:H278">G258*7%+G258</f>
        <v>0</v>
      </c>
      <c r="I258" s="21"/>
    </row>
    <row r="259" spans="1:9" s="1" customFormat="1" ht="15">
      <c r="A259" s="35" t="s">
        <v>71</v>
      </c>
      <c r="B259" s="38" t="s">
        <v>20</v>
      </c>
      <c r="C259" s="20">
        <v>310</v>
      </c>
      <c r="D259" s="21">
        <v>529</v>
      </c>
      <c r="E259" s="6"/>
      <c r="F259" s="21">
        <f t="shared" si="19"/>
        <v>563.385</v>
      </c>
      <c r="G259" s="21">
        <f t="shared" si="20"/>
        <v>594.371175</v>
      </c>
      <c r="H259" s="21">
        <f t="shared" si="21"/>
        <v>635.97715725</v>
      </c>
      <c r="I259" s="21">
        <f>H259*7%+H259</f>
        <v>680.4955582575</v>
      </c>
    </row>
    <row r="260" spans="1:9" s="1" customFormat="1" ht="15">
      <c r="A260" s="35" t="s">
        <v>72</v>
      </c>
      <c r="B260" s="38" t="s">
        <v>21</v>
      </c>
      <c r="C260" s="20"/>
      <c r="D260" s="21"/>
      <c r="E260" s="6"/>
      <c r="F260" s="21"/>
      <c r="G260" s="21"/>
      <c r="H260" s="21"/>
      <c r="I260" s="21">
        <v>768</v>
      </c>
    </row>
    <row r="261" spans="1:9" s="1" customFormat="1" ht="15">
      <c r="A261" s="35" t="s">
        <v>73</v>
      </c>
      <c r="B261" s="38" t="s">
        <v>351</v>
      </c>
      <c r="C261" s="20"/>
      <c r="D261" s="21"/>
      <c r="E261" s="6"/>
      <c r="F261" s="21"/>
      <c r="G261" s="21"/>
      <c r="H261" s="21"/>
      <c r="I261" s="21">
        <v>799</v>
      </c>
    </row>
    <row r="262" spans="1:9" s="1" customFormat="1" ht="15">
      <c r="A262" s="35" t="s">
        <v>118</v>
      </c>
      <c r="B262" s="38" t="s">
        <v>352</v>
      </c>
      <c r="C262" s="20"/>
      <c r="D262" s="21"/>
      <c r="E262" s="6"/>
      <c r="F262" s="21"/>
      <c r="G262" s="21"/>
      <c r="H262" s="21"/>
      <c r="I262" s="21">
        <v>1423</v>
      </c>
    </row>
    <row r="263" spans="1:9" s="1" customFormat="1" ht="15">
      <c r="A263" s="35" t="s">
        <v>119</v>
      </c>
      <c r="B263" s="38" t="s">
        <v>291</v>
      </c>
      <c r="C263" s="20"/>
      <c r="D263" s="21"/>
      <c r="E263" s="6"/>
      <c r="F263" s="21"/>
      <c r="G263" s="21"/>
      <c r="H263" s="21"/>
      <c r="I263" s="21">
        <v>768</v>
      </c>
    </row>
    <row r="264" spans="1:9" s="1" customFormat="1" ht="15">
      <c r="A264" s="35" t="s">
        <v>120</v>
      </c>
      <c r="B264" s="38" t="s">
        <v>353</v>
      </c>
      <c r="C264" s="20"/>
      <c r="D264" s="21"/>
      <c r="E264" s="6"/>
      <c r="F264" s="21"/>
      <c r="G264" s="21"/>
      <c r="H264" s="21"/>
      <c r="I264" s="21">
        <v>799</v>
      </c>
    </row>
    <row r="265" spans="1:9" s="1" customFormat="1" ht="15">
      <c r="A265" s="35" t="s">
        <v>121</v>
      </c>
      <c r="B265" s="38" t="s">
        <v>354</v>
      </c>
      <c r="C265" s="20"/>
      <c r="D265" s="21"/>
      <c r="E265" s="6"/>
      <c r="F265" s="21"/>
      <c r="G265" s="21"/>
      <c r="H265" s="21"/>
      <c r="I265" s="21">
        <v>665</v>
      </c>
    </row>
    <row r="266" spans="1:9" s="1" customFormat="1" ht="15">
      <c r="A266" s="35" t="s">
        <v>122</v>
      </c>
      <c r="B266" s="38" t="s">
        <v>355</v>
      </c>
      <c r="C266" s="20"/>
      <c r="D266" s="21"/>
      <c r="E266" s="6"/>
      <c r="F266" s="21"/>
      <c r="G266" s="21"/>
      <c r="H266" s="21"/>
      <c r="I266" s="21">
        <v>665</v>
      </c>
    </row>
    <row r="267" spans="1:9" s="1" customFormat="1" ht="15">
      <c r="A267" s="35" t="s">
        <v>123</v>
      </c>
      <c r="B267" s="38" t="s">
        <v>356</v>
      </c>
      <c r="C267" s="20"/>
      <c r="D267" s="21"/>
      <c r="E267" s="6"/>
      <c r="F267" s="21"/>
      <c r="G267" s="21"/>
      <c r="H267" s="21"/>
      <c r="I267" s="21">
        <v>1330</v>
      </c>
    </row>
    <row r="268" spans="1:9" s="1" customFormat="1" ht="15">
      <c r="A268" s="35" t="s">
        <v>124</v>
      </c>
      <c r="B268" s="38" t="s">
        <v>357</v>
      </c>
      <c r="C268" s="20"/>
      <c r="D268" s="21"/>
      <c r="E268" s="6"/>
      <c r="F268" s="21"/>
      <c r="G268" s="21"/>
      <c r="H268" s="21"/>
      <c r="I268" s="21">
        <v>799</v>
      </c>
    </row>
    <row r="269" spans="1:9" s="1" customFormat="1" ht="15">
      <c r="A269" s="35" t="s">
        <v>125</v>
      </c>
      <c r="B269" s="38" t="s">
        <v>358</v>
      </c>
      <c r="C269" s="20"/>
      <c r="D269" s="21"/>
      <c r="E269" s="6"/>
      <c r="F269" s="21"/>
      <c r="G269" s="21"/>
      <c r="H269" s="21"/>
      <c r="I269" s="21">
        <v>655</v>
      </c>
    </row>
    <row r="270" spans="1:9" s="1" customFormat="1" ht="15">
      <c r="A270" s="35" t="s">
        <v>126</v>
      </c>
      <c r="B270" s="38" t="s">
        <v>359</v>
      </c>
      <c r="C270" s="20">
        <v>350</v>
      </c>
      <c r="D270" s="21">
        <v>597</v>
      </c>
      <c r="E270" s="6"/>
      <c r="F270" s="21">
        <f t="shared" si="19"/>
        <v>635.805</v>
      </c>
      <c r="G270" s="21">
        <f t="shared" si="20"/>
        <v>670.774275</v>
      </c>
      <c r="H270" s="21">
        <f t="shared" si="21"/>
        <v>717.72847425</v>
      </c>
      <c r="I270" s="21">
        <v>799</v>
      </c>
    </row>
    <row r="271" spans="1:9" s="1" customFormat="1" ht="15">
      <c r="A271" s="35" t="s">
        <v>127</v>
      </c>
      <c r="B271" s="38" t="s">
        <v>54</v>
      </c>
      <c r="C271" s="20">
        <v>364</v>
      </c>
      <c r="D271" s="21">
        <v>621</v>
      </c>
      <c r="E271" s="6"/>
      <c r="F271" s="21">
        <f t="shared" si="19"/>
        <v>661.365</v>
      </c>
      <c r="G271" s="21">
        <f t="shared" si="20"/>
        <v>697.740075</v>
      </c>
      <c r="H271" s="21">
        <f t="shared" si="21"/>
        <v>746.58188025</v>
      </c>
      <c r="I271" s="21">
        <v>655</v>
      </c>
    </row>
    <row r="272" spans="1:9" s="1" customFormat="1" ht="15">
      <c r="A272" s="35" t="s">
        <v>128</v>
      </c>
      <c r="B272" s="38" t="s">
        <v>360</v>
      </c>
      <c r="C272" s="20">
        <v>272</v>
      </c>
      <c r="D272" s="21">
        <v>464</v>
      </c>
      <c r="E272" s="6"/>
      <c r="F272" s="21">
        <f t="shared" si="19"/>
        <v>494.16</v>
      </c>
      <c r="G272" s="21">
        <f t="shared" si="20"/>
        <v>521.3388</v>
      </c>
      <c r="H272" s="21">
        <f t="shared" si="21"/>
        <v>557.8325159999999</v>
      </c>
      <c r="I272" s="21">
        <v>752</v>
      </c>
    </row>
    <row r="273" spans="1:9" s="1" customFormat="1" ht="15">
      <c r="A273" s="35" t="s">
        <v>129</v>
      </c>
      <c r="B273" s="38" t="s">
        <v>361</v>
      </c>
      <c r="C273" s="20">
        <v>350</v>
      </c>
      <c r="D273" s="21">
        <v>597</v>
      </c>
      <c r="E273" s="6"/>
      <c r="F273" s="21">
        <f t="shared" si="19"/>
        <v>635.805</v>
      </c>
      <c r="G273" s="21">
        <f t="shared" si="20"/>
        <v>670.774275</v>
      </c>
      <c r="H273" s="21">
        <f t="shared" si="21"/>
        <v>717.72847425</v>
      </c>
      <c r="I273" s="21">
        <v>655</v>
      </c>
    </row>
    <row r="274" spans="1:9" s="1" customFormat="1" ht="15">
      <c r="A274" s="35" t="s">
        <v>130</v>
      </c>
      <c r="B274" s="38" t="s">
        <v>362</v>
      </c>
      <c r="C274" s="20">
        <v>364</v>
      </c>
      <c r="D274" s="21">
        <v>621</v>
      </c>
      <c r="E274" s="6"/>
      <c r="F274" s="21">
        <f t="shared" si="19"/>
        <v>661.365</v>
      </c>
      <c r="G274" s="21">
        <f t="shared" si="20"/>
        <v>697.740075</v>
      </c>
      <c r="H274" s="21">
        <f t="shared" si="21"/>
        <v>746.58188025</v>
      </c>
      <c r="I274" s="21">
        <v>655</v>
      </c>
    </row>
    <row r="275" spans="1:9" s="1" customFormat="1" ht="15">
      <c r="A275" s="35" t="s">
        <v>131</v>
      </c>
      <c r="B275" s="38" t="s">
        <v>363</v>
      </c>
      <c r="C275" s="20">
        <v>274</v>
      </c>
      <c r="D275" s="21">
        <v>467</v>
      </c>
      <c r="E275" s="6"/>
      <c r="F275" s="21">
        <f t="shared" si="19"/>
        <v>497.355</v>
      </c>
      <c r="G275" s="21">
        <f t="shared" si="20"/>
        <v>524.709525</v>
      </c>
      <c r="H275" s="21">
        <f t="shared" si="21"/>
        <v>561.43919175</v>
      </c>
      <c r="I275" s="21">
        <f>H275*7%+H275</f>
        <v>600.7399351724999</v>
      </c>
    </row>
    <row r="276" spans="1:9" s="1" customFormat="1" ht="15">
      <c r="A276" s="35" t="s">
        <v>76</v>
      </c>
      <c r="B276" s="39" t="s">
        <v>364</v>
      </c>
      <c r="C276" s="20"/>
      <c r="D276" s="21"/>
      <c r="E276" s="6"/>
      <c r="F276" s="21"/>
      <c r="G276" s="21"/>
      <c r="H276" s="21"/>
      <c r="I276" s="21"/>
    </row>
    <row r="277" spans="1:9" s="1" customFormat="1" ht="15">
      <c r="A277" s="35" t="s">
        <v>132</v>
      </c>
      <c r="B277" s="38" t="s">
        <v>365</v>
      </c>
      <c r="C277" s="20">
        <v>303</v>
      </c>
      <c r="D277" s="21">
        <v>517</v>
      </c>
      <c r="E277" s="6"/>
      <c r="F277" s="21">
        <f t="shared" si="19"/>
        <v>550.605</v>
      </c>
      <c r="G277" s="21">
        <f t="shared" si="20"/>
        <v>580.888275</v>
      </c>
      <c r="H277" s="21">
        <f t="shared" si="21"/>
        <v>621.55045425</v>
      </c>
      <c r="I277" s="21">
        <v>655</v>
      </c>
    </row>
    <row r="278" spans="1:9" s="1" customFormat="1" ht="15">
      <c r="A278" s="35" t="s">
        <v>133</v>
      </c>
      <c r="B278" s="38" t="s">
        <v>366</v>
      </c>
      <c r="C278" s="20">
        <v>420</v>
      </c>
      <c r="D278" s="21">
        <v>716</v>
      </c>
      <c r="E278" s="6"/>
      <c r="F278" s="21">
        <f t="shared" si="19"/>
        <v>762.54</v>
      </c>
      <c r="G278" s="21">
        <f t="shared" si="20"/>
        <v>804.4797</v>
      </c>
      <c r="H278" s="21">
        <f t="shared" si="21"/>
        <v>860.793279</v>
      </c>
      <c r="I278" s="21">
        <v>655</v>
      </c>
    </row>
    <row r="279" spans="1:9" s="1" customFormat="1" ht="15">
      <c r="A279" s="35" t="s">
        <v>77</v>
      </c>
      <c r="B279" s="39" t="s">
        <v>367</v>
      </c>
      <c r="C279" s="20"/>
      <c r="D279" s="21"/>
      <c r="E279" s="6"/>
      <c r="F279" s="21"/>
      <c r="G279" s="21"/>
      <c r="H279" s="21"/>
      <c r="I279" s="21"/>
    </row>
    <row r="280" spans="1:9" s="1" customFormat="1" ht="15">
      <c r="A280" s="35" t="s">
        <v>424</v>
      </c>
      <c r="B280" s="38" t="s">
        <v>368</v>
      </c>
      <c r="C280" s="20"/>
      <c r="D280" s="21"/>
      <c r="E280" s="6"/>
      <c r="F280" s="21"/>
      <c r="G280" s="21"/>
      <c r="H280" s="21"/>
      <c r="I280" s="21">
        <v>502</v>
      </c>
    </row>
    <row r="281" spans="1:9" s="1" customFormat="1" ht="15">
      <c r="A281" s="35" t="s">
        <v>425</v>
      </c>
      <c r="B281" s="38" t="s">
        <v>369</v>
      </c>
      <c r="C281" s="20"/>
      <c r="D281" s="21"/>
      <c r="E281" s="6"/>
      <c r="F281" s="21"/>
      <c r="G281" s="21"/>
      <c r="H281" s="21"/>
      <c r="I281" s="21">
        <v>529</v>
      </c>
    </row>
    <row r="282" spans="1:9" s="1" customFormat="1" ht="15">
      <c r="A282" s="35" t="s">
        <v>426</v>
      </c>
      <c r="B282" s="38" t="s">
        <v>370</v>
      </c>
      <c r="C282" s="20"/>
      <c r="D282" s="21"/>
      <c r="E282" s="6"/>
      <c r="F282" s="21"/>
      <c r="G282" s="21"/>
      <c r="H282" s="21"/>
      <c r="I282" s="21">
        <v>529</v>
      </c>
    </row>
    <row r="283" spans="1:9" s="1" customFormat="1" ht="15">
      <c r="A283" s="35" t="s">
        <v>427</v>
      </c>
      <c r="B283" s="38" t="s">
        <v>371</v>
      </c>
      <c r="C283" s="20"/>
      <c r="D283" s="21"/>
      <c r="E283" s="6"/>
      <c r="F283" s="21"/>
      <c r="G283" s="21"/>
      <c r="H283" s="21"/>
      <c r="I283" s="21">
        <v>655</v>
      </c>
    </row>
    <row r="284" spans="1:9" s="1" customFormat="1" ht="15">
      <c r="A284" s="35" t="s">
        <v>428</v>
      </c>
      <c r="B284" s="38" t="s">
        <v>372</v>
      </c>
      <c r="C284" s="20"/>
      <c r="D284" s="21"/>
      <c r="E284" s="6"/>
      <c r="F284" s="21"/>
      <c r="G284" s="21"/>
      <c r="H284" s="21"/>
      <c r="I284" s="21">
        <v>655</v>
      </c>
    </row>
    <row r="285" spans="1:9" s="1" customFormat="1" ht="15">
      <c r="A285" s="35" t="s">
        <v>429</v>
      </c>
      <c r="B285" s="38" t="s">
        <v>373</v>
      </c>
      <c r="C285" s="20"/>
      <c r="D285" s="21"/>
      <c r="E285" s="6"/>
      <c r="F285" s="21"/>
      <c r="G285" s="21"/>
      <c r="H285" s="21"/>
      <c r="I285" s="21">
        <v>732</v>
      </c>
    </row>
    <row r="286" spans="1:9" s="1" customFormat="1" ht="15">
      <c r="A286" s="35" t="s">
        <v>430</v>
      </c>
      <c r="B286" s="38" t="s">
        <v>374</v>
      </c>
      <c r="C286" s="20"/>
      <c r="D286" s="21"/>
      <c r="E286" s="6"/>
      <c r="F286" s="21"/>
      <c r="G286" s="21"/>
      <c r="H286" s="21"/>
      <c r="I286" s="21">
        <v>726</v>
      </c>
    </row>
    <row r="287" spans="1:9" s="1" customFormat="1" ht="15">
      <c r="A287" s="35" t="s">
        <v>431</v>
      </c>
      <c r="B287" s="38" t="s">
        <v>55</v>
      </c>
      <c r="C287" s="20"/>
      <c r="D287" s="21"/>
      <c r="E287" s="6"/>
      <c r="F287" s="21"/>
      <c r="G287" s="21"/>
      <c r="H287" s="21"/>
      <c r="I287" s="21">
        <v>548</v>
      </c>
    </row>
    <row r="288" spans="1:9" s="1" customFormat="1" ht="18" customHeight="1">
      <c r="A288" s="35" t="s">
        <v>432</v>
      </c>
      <c r="B288" s="38" t="s">
        <v>22</v>
      </c>
      <c r="C288" s="20">
        <v>75</v>
      </c>
      <c r="D288" s="21">
        <v>128</v>
      </c>
      <c r="E288" s="6"/>
      <c r="F288" s="21">
        <f>D288*6.5%+D288</f>
        <v>136.32</v>
      </c>
      <c r="G288" s="21">
        <f>F288*5.5%+F288</f>
        <v>143.8176</v>
      </c>
      <c r="H288" s="21">
        <f>G288*7%+G288</f>
        <v>153.884832</v>
      </c>
      <c r="I288" s="19">
        <v>548</v>
      </c>
    </row>
    <row r="289" spans="1:9" s="1" customFormat="1" ht="15">
      <c r="A289" s="35" t="s">
        <v>433</v>
      </c>
      <c r="B289" s="38" t="s">
        <v>24</v>
      </c>
      <c r="C289" s="20">
        <v>80</v>
      </c>
      <c r="D289" s="21">
        <v>136</v>
      </c>
      <c r="E289" s="6"/>
      <c r="F289" s="21">
        <f>D289*6.5%+D289</f>
        <v>144.84</v>
      </c>
      <c r="G289" s="21">
        <f>F289*5.5%+F289</f>
        <v>152.8062</v>
      </c>
      <c r="H289" s="21">
        <f>G289*7%+G289</f>
        <v>163.502634</v>
      </c>
      <c r="I289" s="21">
        <v>585</v>
      </c>
    </row>
    <row r="290" spans="1:9" s="1" customFormat="1" ht="15">
      <c r="A290" s="35" t="s">
        <v>434</v>
      </c>
      <c r="B290" s="38" t="s">
        <v>23</v>
      </c>
      <c r="C290" s="20">
        <v>261</v>
      </c>
      <c r="D290" s="21">
        <v>445</v>
      </c>
      <c r="E290" s="6"/>
      <c r="F290" s="21">
        <f>D290*6.5%+D290</f>
        <v>473.925</v>
      </c>
      <c r="G290" s="21">
        <f>F290*5.5%+F290</f>
        <v>499.990875</v>
      </c>
      <c r="H290" s="21">
        <f>G290*7%+G290</f>
        <v>534.9902362500001</v>
      </c>
      <c r="I290" s="21">
        <v>596</v>
      </c>
    </row>
    <row r="291" spans="1:9" s="1" customFormat="1" ht="15">
      <c r="A291" s="35" t="s">
        <v>435</v>
      </c>
      <c r="B291" s="38" t="s">
        <v>56</v>
      </c>
      <c r="C291" s="20">
        <v>229</v>
      </c>
      <c r="D291" s="21">
        <v>390</v>
      </c>
      <c r="E291" s="6"/>
      <c r="F291" s="21">
        <f>D291*6.5%+D291</f>
        <v>415.35</v>
      </c>
      <c r="G291" s="21">
        <f>F291*5.5%+F291</f>
        <v>438.19425</v>
      </c>
      <c r="H291" s="21">
        <f>G291*7%+G291</f>
        <v>468.86784750000004</v>
      </c>
      <c r="I291" s="21">
        <v>726</v>
      </c>
    </row>
    <row r="292" spans="1:9" s="1" customFormat="1" ht="15">
      <c r="A292" s="35" t="s">
        <v>436</v>
      </c>
      <c r="B292" s="39" t="s">
        <v>375</v>
      </c>
      <c r="C292" s="20"/>
      <c r="D292" s="21"/>
      <c r="E292" s="6"/>
      <c r="F292" s="21"/>
      <c r="G292" s="21"/>
      <c r="H292" s="21"/>
      <c r="I292" s="21"/>
    </row>
    <row r="293" spans="1:9" s="1" customFormat="1" ht="15">
      <c r="A293" s="35" t="s">
        <v>134</v>
      </c>
      <c r="B293" s="38" t="s">
        <v>376</v>
      </c>
      <c r="C293" s="20"/>
      <c r="D293" s="21"/>
      <c r="E293" s="6"/>
      <c r="F293" s="21"/>
      <c r="G293" s="21"/>
      <c r="H293" s="21"/>
      <c r="I293" s="21">
        <v>550</v>
      </c>
    </row>
    <row r="294" spans="1:9" s="1" customFormat="1" ht="15">
      <c r="A294" s="35" t="s">
        <v>135</v>
      </c>
      <c r="B294" s="38" t="s">
        <v>377</v>
      </c>
      <c r="C294" s="20"/>
      <c r="D294" s="21"/>
      <c r="E294" s="6"/>
      <c r="F294" s="21"/>
      <c r="G294" s="21"/>
      <c r="H294" s="21"/>
      <c r="I294" s="21">
        <v>500</v>
      </c>
    </row>
    <row r="295" spans="1:9" s="1" customFormat="1" ht="15">
      <c r="A295" s="35" t="s">
        <v>437</v>
      </c>
      <c r="B295" s="39" t="s">
        <v>389</v>
      </c>
      <c r="C295" s="20"/>
      <c r="D295" s="21"/>
      <c r="E295" s="6"/>
      <c r="F295" s="21"/>
      <c r="G295" s="21"/>
      <c r="H295" s="21"/>
      <c r="I295" s="21"/>
    </row>
    <row r="296" spans="1:9" s="1" customFormat="1" ht="30.75">
      <c r="A296" s="35" t="s">
        <v>143</v>
      </c>
      <c r="B296" s="38" t="s">
        <v>378</v>
      </c>
      <c r="C296" s="20"/>
      <c r="D296" s="21"/>
      <c r="E296" s="6"/>
      <c r="F296" s="21"/>
      <c r="G296" s="21"/>
      <c r="H296" s="21"/>
      <c r="I296" s="21">
        <v>675</v>
      </c>
    </row>
    <row r="297" spans="1:9" s="1" customFormat="1" ht="15">
      <c r="A297" s="35" t="s">
        <v>144</v>
      </c>
      <c r="B297" s="38" t="s">
        <v>379</v>
      </c>
      <c r="C297" s="20"/>
      <c r="D297" s="21"/>
      <c r="E297" s="6"/>
      <c r="F297" s="21"/>
      <c r="G297" s="21"/>
      <c r="H297" s="21"/>
      <c r="I297" s="21">
        <v>675</v>
      </c>
    </row>
    <row r="298" spans="1:9" s="1" customFormat="1" ht="15">
      <c r="A298" s="35" t="s">
        <v>145</v>
      </c>
      <c r="B298" s="38" t="s">
        <v>380</v>
      </c>
      <c r="C298" s="20"/>
      <c r="D298" s="21"/>
      <c r="E298" s="6"/>
      <c r="F298" s="21"/>
      <c r="G298" s="21"/>
      <c r="H298" s="21"/>
      <c r="I298" s="21">
        <v>675</v>
      </c>
    </row>
    <row r="299" spans="1:9" s="1" customFormat="1" ht="15">
      <c r="A299" s="35" t="s">
        <v>146</v>
      </c>
      <c r="B299" s="38" t="s">
        <v>270</v>
      </c>
      <c r="C299" s="20"/>
      <c r="D299" s="21"/>
      <c r="E299" s="6"/>
      <c r="F299" s="21"/>
      <c r="G299" s="21"/>
      <c r="H299" s="21"/>
      <c r="I299" s="21">
        <v>548</v>
      </c>
    </row>
    <row r="300" spans="1:9" s="1" customFormat="1" ht="15">
      <c r="A300" s="35" t="s">
        <v>147</v>
      </c>
      <c r="B300" s="38" t="s">
        <v>271</v>
      </c>
      <c r="C300" s="20"/>
      <c r="D300" s="21"/>
      <c r="E300" s="6"/>
      <c r="F300" s="21"/>
      <c r="G300" s="21"/>
      <c r="H300" s="21"/>
      <c r="I300" s="21">
        <v>675</v>
      </c>
    </row>
    <row r="301" spans="1:9" s="1" customFormat="1" ht="15">
      <c r="A301" s="35" t="s">
        <v>148</v>
      </c>
      <c r="B301" s="38" t="s">
        <v>381</v>
      </c>
      <c r="C301" s="20"/>
      <c r="D301" s="21"/>
      <c r="E301" s="6"/>
      <c r="F301" s="21"/>
      <c r="G301" s="21"/>
      <c r="H301" s="21"/>
      <c r="I301" s="21">
        <v>675</v>
      </c>
    </row>
    <row r="302" spans="1:9" s="1" customFormat="1" ht="15">
      <c r="A302" s="35" t="s">
        <v>149</v>
      </c>
      <c r="B302" s="38" t="s">
        <v>382</v>
      </c>
      <c r="C302" s="20"/>
      <c r="D302" s="21"/>
      <c r="E302" s="6"/>
      <c r="F302" s="21"/>
      <c r="G302" s="21"/>
      <c r="H302" s="21"/>
      <c r="I302" s="21">
        <v>548</v>
      </c>
    </row>
    <row r="303" spans="1:9" s="1" customFormat="1" ht="15">
      <c r="A303" s="35" t="s">
        <v>150</v>
      </c>
      <c r="B303" s="38" t="s">
        <v>383</v>
      </c>
      <c r="C303" s="20"/>
      <c r="D303" s="21"/>
      <c r="E303" s="6"/>
      <c r="F303" s="21"/>
      <c r="G303" s="21"/>
      <c r="H303" s="21"/>
      <c r="I303" s="21">
        <v>548</v>
      </c>
    </row>
    <row r="304" spans="1:9" s="1" customFormat="1" ht="15">
      <c r="A304" s="35" t="s">
        <v>151</v>
      </c>
      <c r="B304" s="38" t="s">
        <v>384</v>
      </c>
      <c r="C304" s="20"/>
      <c r="D304" s="21"/>
      <c r="E304" s="6"/>
      <c r="F304" s="21"/>
      <c r="G304" s="21"/>
      <c r="H304" s="21"/>
      <c r="I304" s="21">
        <v>548</v>
      </c>
    </row>
    <row r="305" spans="1:9" s="1" customFormat="1" ht="15">
      <c r="A305" s="35" t="s">
        <v>152</v>
      </c>
      <c r="B305" s="38" t="s">
        <v>385</v>
      </c>
      <c r="C305" s="20"/>
      <c r="D305" s="21"/>
      <c r="E305" s="6"/>
      <c r="F305" s="21"/>
      <c r="G305" s="21"/>
      <c r="H305" s="21"/>
      <c r="I305" s="21">
        <v>548</v>
      </c>
    </row>
    <row r="306" spans="1:9" s="1" customFormat="1" ht="15">
      <c r="A306" s="35" t="s">
        <v>153</v>
      </c>
      <c r="B306" s="38" t="s">
        <v>386</v>
      </c>
      <c r="C306" s="20"/>
      <c r="D306" s="21"/>
      <c r="E306" s="6"/>
      <c r="F306" s="21"/>
      <c r="G306" s="21"/>
      <c r="H306" s="21"/>
      <c r="I306" s="21">
        <v>675</v>
      </c>
    </row>
    <row r="307" spans="1:9" s="1" customFormat="1" ht="15">
      <c r="A307" s="35" t="s">
        <v>154</v>
      </c>
      <c r="B307" s="38" t="s">
        <v>387</v>
      </c>
      <c r="C307" s="20"/>
      <c r="D307" s="21"/>
      <c r="E307" s="6"/>
      <c r="F307" s="21"/>
      <c r="G307" s="21"/>
      <c r="H307" s="21"/>
      <c r="I307" s="21"/>
    </row>
    <row r="308" spans="1:9" s="1" customFormat="1" ht="15">
      <c r="A308" s="35" t="s">
        <v>155</v>
      </c>
      <c r="B308" s="38" t="s">
        <v>388</v>
      </c>
      <c r="C308" s="20"/>
      <c r="D308" s="21"/>
      <c r="E308" s="6"/>
      <c r="F308" s="21"/>
      <c r="G308" s="21"/>
      <c r="H308" s="21"/>
      <c r="I308" s="21">
        <v>1520</v>
      </c>
    </row>
    <row r="309" spans="1:9" s="1" customFormat="1" ht="15">
      <c r="A309" s="35" t="s">
        <v>165</v>
      </c>
      <c r="B309" s="40" t="s">
        <v>390</v>
      </c>
      <c r="C309" s="20"/>
      <c r="D309" s="21"/>
      <c r="E309" s="6"/>
      <c r="F309" s="21"/>
      <c r="G309" s="21"/>
      <c r="H309" s="21"/>
      <c r="I309" s="21"/>
    </row>
    <row r="310" spans="1:9" s="1" customFormat="1" ht="15">
      <c r="A310" s="35" t="s">
        <v>438</v>
      </c>
      <c r="B310" s="38" t="s">
        <v>391</v>
      </c>
      <c r="C310" s="20"/>
      <c r="D310" s="21"/>
      <c r="E310" s="6"/>
      <c r="F310" s="21"/>
      <c r="G310" s="21"/>
      <c r="H310" s="21"/>
      <c r="I310" s="21">
        <v>530</v>
      </c>
    </row>
    <row r="311" spans="1:9" s="3" customFormat="1" ht="15">
      <c r="A311" s="41" t="s">
        <v>259</v>
      </c>
      <c r="B311" s="42"/>
      <c r="C311" s="43"/>
      <c r="D311" s="43"/>
      <c r="E311" s="43"/>
      <c r="F311" s="43"/>
      <c r="G311" s="43"/>
      <c r="H311" s="43"/>
      <c r="I311" s="43"/>
    </row>
    <row r="312" spans="1:9" s="1" customFormat="1" ht="15">
      <c r="A312" s="12">
        <v>21</v>
      </c>
      <c r="B312" s="12" t="s">
        <v>260</v>
      </c>
      <c r="C312" s="12"/>
      <c r="D312" s="12"/>
      <c r="E312" s="12"/>
      <c r="F312" s="12"/>
      <c r="G312" s="12"/>
      <c r="H312" s="12"/>
      <c r="I312" s="12">
        <v>3509</v>
      </c>
    </row>
    <row r="313" spans="1:9" s="1" customFormat="1" ht="15">
      <c r="A313" s="44" t="s">
        <v>261</v>
      </c>
      <c r="B313" s="44"/>
      <c r="C313" s="44"/>
      <c r="D313" s="44"/>
      <c r="E313" s="44"/>
      <c r="F313" s="44"/>
      <c r="G313" s="44"/>
      <c r="H313" s="44"/>
      <c r="I313" s="44"/>
    </row>
    <row r="314" spans="1:9" s="1" customFormat="1" ht="15">
      <c r="A314" s="12">
        <v>22</v>
      </c>
      <c r="B314" s="12" t="s">
        <v>262</v>
      </c>
      <c r="C314" s="12"/>
      <c r="D314" s="12"/>
      <c r="E314" s="12"/>
      <c r="F314" s="12"/>
      <c r="G314" s="12"/>
      <c r="H314" s="12"/>
      <c r="I314" s="12">
        <v>960</v>
      </c>
    </row>
  </sheetData>
  <sheetProtection/>
  <mergeCells count="16">
    <mergeCell ref="A1:I1"/>
    <mergeCell ref="A40:I40"/>
    <mergeCell ref="A9:I9"/>
    <mergeCell ref="A10:I10"/>
    <mergeCell ref="A2:I2"/>
    <mergeCell ref="A4:I4"/>
    <mergeCell ref="A6:I6"/>
    <mergeCell ref="A7:I7"/>
    <mergeCell ref="A311:I311"/>
    <mergeCell ref="A313:I313"/>
    <mergeCell ref="A61:I61"/>
    <mergeCell ref="A71:I71"/>
    <mergeCell ref="A163:I163"/>
    <mergeCell ref="A35:I35"/>
    <mergeCell ref="A180:I180"/>
    <mergeCell ref="A211:I211"/>
  </mergeCells>
  <printOptions/>
  <pageMargins left="0.5905511811023623" right="0.5905511811023623" top="0.7874015748031497" bottom="0.7874015748031497" header="0.1968503937007874" footer="0.1968503937007874"/>
  <pageSetup horizontalDpi="120" verticalDpi="12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PageLayoutView="0" workbookViewId="0" topLeftCell="A304">
      <selection activeCell="A321" sqref="A321"/>
    </sheetView>
  </sheetViews>
  <sheetFormatPr defaultColWidth="9.00390625" defaultRowHeight="12.75"/>
  <cols>
    <col min="1" max="1" width="5.625" style="0" customWidth="1"/>
    <col min="2" max="2" width="59.50390625" style="0" customWidth="1"/>
    <col min="3" max="3" width="10.00390625" style="0" hidden="1" customWidth="1"/>
    <col min="4" max="4" width="12.875" style="0" hidden="1" customWidth="1"/>
    <col min="5" max="5" width="13.50390625" style="0" hidden="1" customWidth="1"/>
    <col min="6" max="6" width="17.00390625" style="0" hidden="1" customWidth="1"/>
    <col min="7" max="7" width="11.50390625" style="0" hidden="1" customWidth="1"/>
    <col min="8" max="8" width="12.00390625" style="0" hidden="1" customWidth="1"/>
    <col min="9" max="9" width="19.25390625" style="0" customWidth="1"/>
    <col min="13" max="13" width="23.125" style="0" customWidth="1"/>
  </cols>
  <sheetData>
    <row r="1" spans="1:14" ht="83.25" customHeight="1">
      <c r="A1" s="54" t="s">
        <v>263</v>
      </c>
      <c r="B1" s="54"/>
      <c r="C1" s="54"/>
      <c r="D1" s="54"/>
      <c r="E1" s="54"/>
      <c r="F1" s="54"/>
      <c r="G1" s="54"/>
      <c r="H1" s="54"/>
      <c r="I1" s="54"/>
      <c r="M1" s="8"/>
      <c r="N1" s="7"/>
    </row>
    <row r="2" spans="1:9" ht="15.75">
      <c r="A2" s="61" t="s">
        <v>264</v>
      </c>
      <c r="B2" s="61"/>
      <c r="C2" s="61"/>
      <c r="D2" s="61"/>
      <c r="E2" s="61"/>
      <c r="F2" s="61"/>
      <c r="G2" s="61"/>
      <c r="H2" s="61"/>
      <c r="I2" s="61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ht="15.75">
      <c r="A4" s="62" t="s">
        <v>58</v>
      </c>
      <c r="B4" s="62"/>
      <c r="C4" s="62"/>
      <c r="D4" s="62"/>
      <c r="E4" s="62"/>
      <c r="F4" s="62"/>
      <c r="G4" s="62"/>
      <c r="H4" s="62"/>
      <c r="I4" s="62"/>
    </row>
    <row r="5" spans="1:9" ht="15.75">
      <c r="A5" s="10"/>
      <c r="B5" s="10"/>
      <c r="C5" s="10"/>
      <c r="D5" s="10"/>
      <c r="E5" s="10"/>
      <c r="F5" s="10"/>
      <c r="G5" s="10"/>
      <c r="H5" s="10"/>
      <c r="I5" s="10"/>
    </row>
    <row r="6" spans="1:9" ht="27" customHeight="1">
      <c r="A6" s="62" t="s">
        <v>454</v>
      </c>
      <c r="B6" s="62"/>
      <c r="C6" s="62"/>
      <c r="D6" s="62"/>
      <c r="E6" s="62"/>
      <c r="F6" s="62"/>
      <c r="G6" s="62"/>
      <c r="H6" s="62"/>
      <c r="I6" s="62"/>
    </row>
    <row r="7" spans="1:9" ht="33.75" customHeight="1">
      <c r="A7" s="63" t="s">
        <v>455</v>
      </c>
      <c r="B7" s="63"/>
      <c r="C7" s="63"/>
      <c r="D7" s="63"/>
      <c r="E7" s="63"/>
      <c r="F7" s="63"/>
      <c r="G7" s="63"/>
      <c r="H7" s="63"/>
      <c r="I7" s="63"/>
    </row>
    <row r="8" spans="1:9" ht="67.5" customHeight="1">
      <c r="A8" s="12" t="s">
        <v>30</v>
      </c>
      <c r="B8" s="13" t="s">
        <v>0</v>
      </c>
      <c r="C8" s="13" t="s">
        <v>1</v>
      </c>
      <c r="D8" s="14" t="s">
        <v>31</v>
      </c>
      <c r="E8" s="13"/>
      <c r="F8" s="13">
        <v>2013</v>
      </c>
      <c r="G8" s="13">
        <v>2014</v>
      </c>
      <c r="H8" s="13">
        <v>2015</v>
      </c>
      <c r="I8" s="14" t="s">
        <v>31</v>
      </c>
    </row>
    <row r="9" spans="1:9" s="1" customFormat="1" ht="17.25" customHeight="1">
      <c r="A9" s="55" t="s">
        <v>57</v>
      </c>
      <c r="B9" s="56"/>
      <c r="C9" s="56"/>
      <c r="D9" s="56"/>
      <c r="E9" s="56"/>
      <c r="F9" s="56"/>
      <c r="G9" s="56"/>
      <c r="H9" s="56"/>
      <c r="I9" s="57"/>
    </row>
    <row r="10" spans="1:9" s="1" customFormat="1" ht="20.25" customHeight="1">
      <c r="A10" s="58" t="s">
        <v>117</v>
      </c>
      <c r="B10" s="59"/>
      <c r="C10" s="59"/>
      <c r="D10" s="59"/>
      <c r="E10" s="59"/>
      <c r="F10" s="59"/>
      <c r="G10" s="59"/>
      <c r="H10" s="59"/>
      <c r="I10" s="60"/>
    </row>
    <row r="11" spans="1:9" s="1" customFormat="1" ht="15">
      <c r="A11" s="15">
        <v>1</v>
      </c>
      <c r="B11" s="15" t="s">
        <v>192</v>
      </c>
      <c r="C11" s="17">
        <v>269</v>
      </c>
      <c r="D11" s="18">
        <v>459</v>
      </c>
      <c r="E11" s="6"/>
      <c r="F11" s="16">
        <f>D11*6.5%+D11</f>
        <v>488.835</v>
      </c>
      <c r="G11" s="16">
        <f>F11*5.5%+F11</f>
        <v>515.720925</v>
      </c>
      <c r="H11" s="16">
        <f>G11*7%+G11</f>
        <v>551.82138975</v>
      </c>
      <c r="I11" s="16">
        <v>916</v>
      </c>
    </row>
    <row r="12" spans="1:9" s="1" customFormat="1" ht="15">
      <c r="A12" s="15">
        <v>2</v>
      </c>
      <c r="B12" s="15" t="s">
        <v>239</v>
      </c>
      <c r="C12" s="17">
        <v>269</v>
      </c>
      <c r="D12" s="18">
        <v>459</v>
      </c>
      <c r="E12" s="6"/>
      <c r="F12" s="16">
        <f>D12*6.5%+D12</f>
        <v>488.835</v>
      </c>
      <c r="G12" s="16">
        <f>F12*5.5%+F12</f>
        <v>515.720925</v>
      </c>
      <c r="H12" s="16">
        <f>G12*7%+G12</f>
        <v>551.82138975</v>
      </c>
      <c r="I12" s="16">
        <v>1055</v>
      </c>
    </row>
    <row r="13" spans="1:9" s="1" customFormat="1" ht="15">
      <c r="A13" s="15">
        <v>3</v>
      </c>
      <c r="B13" s="19" t="s">
        <v>26</v>
      </c>
      <c r="C13" s="20">
        <v>281</v>
      </c>
      <c r="D13" s="21">
        <v>479</v>
      </c>
      <c r="E13" s="6"/>
      <c r="F13" s="21">
        <f aca="true" t="shared" si="0" ref="F13:F33">D13*6.5%+D13</f>
        <v>510.135</v>
      </c>
      <c r="G13" s="21">
        <f aca="true" t="shared" si="1" ref="G13:G33">F13*5.5%+F13</f>
        <v>538.192425</v>
      </c>
      <c r="H13" s="21">
        <f aca="true" t="shared" si="2" ref="H13:H33">G13*7%+G13</f>
        <v>575.8658947499999</v>
      </c>
      <c r="I13" s="21">
        <v>1373</v>
      </c>
    </row>
    <row r="14" spans="1:9" s="1" customFormat="1" ht="15">
      <c r="A14" s="15">
        <v>4</v>
      </c>
      <c r="B14" s="19" t="s">
        <v>195</v>
      </c>
      <c r="C14" s="20">
        <v>281</v>
      </c>
      <c r="D14" s="21">
        <v>479</v>
      </c>
      <c r="E14" s="6"/>
      <c r="F14" s="21">
        <f>D14*6.5%+D14</f>
        <v>510.135</v>
      </c>
      <c r="G14" s="21">
        <f>F14*5.5%+F14</f>
        <v>538.192425</v>
      </c>
      <c r="H14" s="21">
        <f>G14*7%+G14</f>
        <v>575.8658947499999</v>
      </c>
      <c r="I14" s="21">
        <v>1145</v>
      </c>
    </row>
    <row r="15" spans="1:9" s="1" customFormat="1" ht="15">
      <c r="A15" s="15">
        <v>5</v>
      </c>
      <c r="B15" s="19" t="s">
        <v>2</v>
      </c>
      <c r="C15" s="20">
        <v>661</v>
      </c>
      <c r="D15" s="21">
        <v>1127</v>
      </c>
      <c r="E15" s="6"/>
      <c r="F15" s="21">
        <f t="shared" si="0"/>
        <v>1200.255</v>
      </c>
      <c r="G15" s="21">
        <f t="shared" si="1"/>
        <v>1266.269025</v>
      </c>
      <c r="H15" s="21">
        <f t="shared" si="2"/>
        <v>1354.90785675</v>
      </c>
      <c r="I15" s="21">
        <v>1415</v>
      </c>
    </row>
    <row r="16" spans="1:9" s="1" customFormat="1" ht="15">
      <c r="A16" s="15">
        <v>6</v>
      </c>
      <c r="B16" s="19" t="s">
        <v>245</v>
      </c>
      <c r="C16" s="20">
        <v>661</v>
      </c>
      <c r="D16" s="21">
        <v>1127</v>
      </c>
      <c r="E16" s="6"/>
      <c r="F16" s="21">
        <f>D16*6.5%+D16</f>
        <v>1200.255</v>
      </c>
      <c r="G16" s="21">
        <f>F16*5.5%+F16</f>
        <v>1266.269025</v>
      </c>
      <c r="H16" s="21">
        <f>G16*7%+G16</f>
        <v>1354.90785675</v>
      </c>
      <c r="I16" s="21">
        <v>1200</v>
      </c>
    </row>
    <row r="17" spans="1:9" s="1" customFormat="1" ht="15">
      <c r="A17" s="15">
        <v>7</v>
      </c>
      <c r="B17" s="19" t="s">
        <v>3</v>
      </c>
      <c r="C17" s="20">
        <v>819</v>
      </c>
      <c r="D17" s="21">
        <v>1396</v>
      </c>
      <c r="E17" s="6"/>
      <c r="F17" s="21">
        <f t="shared" si="0"/>
        <v>1486.74</v>
      </c>
      <c r="G17" s="21">
        <f t="shared" si="1"/>
        <v>1568.5107</v>
      </c>
      <c r="H17" s="21">
        <f t="shared" si="2"/>
        <v>1678.3064490000002</v>
      </c>
      <c r="I17" s="21">
        <v>1930</v>
      </c>
    </row>
    <row r="18" spans="1:9" s="1" customFormat="1" ht="15">
      <c r="A18" s="15">
        <v>8</v>
      </c>
      <c r="B18" s="19" t="s">
        <v>240</v>
      </c>
      <c r="C18" s="20">
        <v>833</v>
      </c>
      <c r="D18" s="21">
        <v>1420</v>
      </c>
      <c r="E18" s="6"/>
      <c r="F18" s="21">
        <f t="shared" si="0"/>
        <v>1512.3</v>
      </c>
      <c r="G18" s="21">
        <f t="shared" si="1"/>
        <v>1595.4765</v>
      </c>
      <c r="H18" s="21">
        <f t="shared" si="2"/>
        <v>1707.1598549999999</v>
      </c>
      <c r="I18" s="21">
        <v>450</v>
      </c>
    </row>
    <row r="19" spans="1:9" s="1" customFormat="1" ht="15">
      <c r="A19" s="15">
        <v>9</v>
      </c>
      <c r="B19" s="19" t="s">
        <v>241</v>
      </c>
      <c r="C19" s="20">
        <v>3250</v>
      </c>
      <c r="D19" s="21">
        <v>5542</v>
      </c>
      <c r="E19" s="6"/>
      <c r="F19" s="21">
        <f t="shared" si="0"/>
        <v>5902.23</v>
      </c>
      <c r="G19" s="21">
        <f t="shared" si="1"/>
        <v>6226.85265</v>
      </c>
      <c r="H19" s="21">
        <f t="shared" si="2"/>
        <v>6662.7323355</v>
      </c>
      <c r="I19" s="21">
        <v>5267</v>
      </c>
    </row>
    <row r="20" spans="1:9" s="1" customFormat="1" ht="15">
      <c r="A20" s="15">
        <v>10</v>
      </c>
      <c r="B20" s="19" t="s">
        <v>243</v>
      </c>
      <c r="C20" s="20">
        <v>257</v>
      </c>
      <c r="D20" s="21">
        <v>438</v>
      </c>
      <c r="E20" s="6"/>
      <c r="F20" s="21">
        <f t="shared" si="0"/>
        <v>466.47</v>
      </c>
      <c r="G20" s="21">
        <f t="shared" si="1"/>
        <v>492.12585</v>
      </c>
      <c r="H20" s="21">
        <f t="shared" si="2"/>
        <v>526.5746595</v>
      </c>
      <c r="I20" s="21">
        <v>797</v>
      </c>
    </row>
    <row r="21" spans="1:9" s="1" customFormat="1" ht="15">
      <c r="A21" s="15">
        <v>11</v>
      </c>
      <c r="B21" s="19" t="s">
        <v>242</v>
      </c>
      <c r="C21" s="20">
        <v>257</v>
      </c>
      <c r="D21" s="21">
        <v>438</v>
      </c>
      <c r="E21" s="6"/>
      <c r="F21" s="21">
        <f>D21*6.5%+D21</f>
        <v>466.47</v>
      </c>
      <c r="G21" s="21">
        <f>F21*5.5%+F21</f>
        <v>492.12585</v>
      </c>
      <c r="H21" s="21">
        <f>G21*7%+G21</f>
        <v>526.5746595</v>
      </c>
      <c r="I21" s="21">
        <v>797</v>
      </c>
    </row>
    <row r="22" spans="1:9" s="1" customFormat="1" ht="15">
      <c r="A22" s="15">
        <v>12</v>
      </c>
      <c r="B22" s="19" t="s">
        <v>244</v>
      </c>
      <c r="C22" s="20">
        <v>199</v>
      </c>
      <c r="D22" s="21">
        <v>339</v>
      </c>
      <c r="E22" s="6"/>
      <c r="F22" s="21">
        <f t="shared" si="0"/>
        <v>361.035</v>
      </c>
      <c r="G22" s="21">
        <f t="shared" si="1"/>
        <v>380.891925</v>
      </c>
      <c r="H22" s="21">
        <f t="shared" si="2"/>
        <v>407.55435975</v>
      </c>
      <c r="I22" s="21">
        <v>797</v>
      </c>
    </row>
    <row r="23" spans="1:9" s="1" customFormat="1" ht="15">
      <c r="A23" s="15">
        <v>13</v>
      </c>
      <c r="B23" s="19" t="s">
        <v>194</v>
      </c>
      <c r="C23" s="20">
        <v>199</v>
      </c>
      <c r="D23" s="21">
        <v>339</v>
      </c>
      <c r="E23" s="6"/>
      <c r="F23" s="21">
        <f>D23*6.5%+D23</f>
        <v>361.035</v>
      </c>
      <c r="G23" s="21">
        <f>F23*5.5%+F23</f>
        <v>380.891925</v>
      </c>
      <c r="H23" s="21">
        <f t="shared" si="2"/>
        <v>407.55435975</v>
      </c>
      <c r="I23" s="21">
        <v>854</v>
      </c>
    </row>
    <row r="24" spans="1:9" s="1" customFormat="1" ht="15">
      <c r="A24" s="15">
        <v>14</v>
      </c>
      <c r="B24" s="19" t="s">
        <v>248</v>
      </c>
      <c r="C24" s="20">
        <v>269</v>
      </c>
      <c r="D24" s="22">
        <v>459</v>
      </c>
      <c r="E24" s="6"/>
      <c r="F24" s="21">
        <f>D24*6.5%+D24</f>
        <v>488.835</v>
      </c>
      <c r="G24" s="21">
        <f>F24*5.5%+F24</f>
        <v>515.720925</v>
      </c>
      <c r="H24" s="21">
        <f>G24*7%+G24</f>
        <v>551.82138975</v>
      </c>
      <c r="I24" s="21">
        <f>H24*7%+H24</f>
        <v>590.4488870325</v>
      </c>
    </row>
    <row r="25" spans="1:9" s="1" customFormat="1" ht="15">
      <c r="A25" s="15">
        <v>15</v>
      </c>
      <c r="B25" s="19" t="s">
        <v>246</v>
      </c>
      <c r="C25" s="20"/>
      <c r="D25" s="22"/>
      <c r="E25" s="6"/>
      <c r="F25" s="21"/>
      <c r="G25" s="21"/>
      <c r="H25" s="21"/>
      <c r="I25" s="21">
        <v>450</v>
      </c>
    </row>
    <row r="26" spans="1:9" s="1" customFormat="1" ht="30.75">
      <c r="A26" s="15">
        <v>16</v>
      </c>
      <c r="B26" s="19" t="s">
        <v>251</v>
      </c>
      <c r="C26" s="20"/>
      <c r="D26" s="22"/>
      <c r="E26" s="6"/>
      <c r="F26" s="21"/>
      <c r="G26" s="21"/>
      <c r="H26" s="21"/>
      <c r="I26" s="21">
        <v>1145</v>
      </c>
    </row>
    <row r="27" spans="1:9" s="1" customFormat="1" ht="15">
      <c r="A27" s="15">
        <v>17</v>
      </c>
      <c r="B27" s="19" t="s">
        <v>197</v>
      </c>
      <c r="C27" s="20">
        <v>820</v>
      </c>
      <c r="D27" s="21">
        <v>1398</v>
      </c>
      <c r="E27" s="6"/>
      <c r="F27" s="21">
        <f t="shared" si="0"/>
        <v>1488.87</v>
      </c>
      <c r="G27" s="21">
        <f t="shared" si="1"/>
        <v>1570.75785</v>
      </c>
      <c r="H27" s="21">
        <f t="shared" si="2"/>
        <v>1680.7108994999999</v>
      </c>
      <c r="I27" s="19">
        <v>2830</v>
      </c>
    </row>
    <row r="28" spans="1:9" s="1" customFormat="1" ht="30.75">
      <c r="A28" s="15">
        <v>18</v>
      </c>
      <c r="B28" s="19" t="s">
        <v>198</v>
      </c>
      <c r="C28" s="20">
        <v>3379</v>
      </c>
      <c r="D28" s="21">
        <v>5761</v>
      </c>
      <c r="E28" s="6"/>
      <c r="F28" s="21">
        <f t="shared" si="0"/>
        <v>6135.465</v>
      </c>
      <c r="G28" s="21">
        <f t="shared" si="1"/>
        <v>6472.915575</v>
      </c>
      <c r="H28" s="21">
        <f t="shared" si="2"/>
        <v>6926.01966525</v>
      </c>
      <c r="I28" s="19">
        <v>8290</v>
      </c>
    </row>
    <row r="29" spans="1:9" s="1" customFormat="1" ht="30.75">
      <c r="A29" s="15">
        <v>19</v>
      </c>
      <c r="B29" s="19" t="s">
        <v>249</v>
      </c>
      <c r="C29" s="20">
        <v>434</v>
      </c>
      <c r="D29" s="21">
        <v>740</v>
      </c>
      <c r="E29" s="6"/>
      <c r="F29" s="21">
        <f>D29*6.5%+D29</f>
        <v>788.1</v>
      </c>
      <c r="G29" s="21">
        <f>F29*5.5%+F29</f>
        <v>831.4455</v>
      </c>
      <c r="H29" s="21">
        <f t="shared" si="2"/>
        <v>889.646685</v>
      </c>
      <c r="I29" s="19">
        <v>915</v>
      </c>
    </row>
    <row r="30" spans="1:9" s="1" customFormat="1" ht="30.75">
      <c r="A30" s="15">
        <v>20</v>
      </c>
      <c r="B30" s="19" t="s">
        <v>196</v>
      </c>
      <c r="C30" s="20">
        <v>434</v>
      </c>
      <c r="D30" s="21">
        <v>740</v>
      </c>
      <c r="E30" s="6"/>
      <c r="F30" s="21">
        <f>D30*6.5%+D30</f>
        <v>788.1</v>
      </c>
      <c r="G30" s="21">
        <f>F30*5.5%+F30</f>
        <v>831.4455</v>
      </c>
      <c r="H30" s="21">
        <f t="shared" si="2"/>
        <v>889.646685</v>
      </c>
      <c r="I30" s="19">
        <v>2090</v>
      </c>
    </row>
    <row r="31" spans="1:9" s="1" customFormat="1" ht="15">
      <c r="A31" s="15">
        <v>21</v>
      </c>
      <c r="B31" s="19" t="s">
        <v>247</v>
      </c>
      <c r="C31" s="20"/>
      <c r="D31" s="21"/>
      <c r="E31" s="6"/>
      <c r="F31" s="21"/>
      <c r="G31" s="21"/>
      <c r="H31" s="21"/>
      <c r="I31" s="19">
        <v>1800</v>
      </c>
    </row>
    <row r="32" spans="1:9" s="1" customFormat="1" ht="15">
      <c r="A32" s="15">
        <v>23</v>
      </c>
      <c r="B32" s="19" t="s">
        <v>193</v>
      </c>
      <c r="C32" s="20">
        <v>84</v>
      </c>
      <c r="D32" s="21">
        <v>143</v>
      </c>
      <c r="E32" s="6"/>
      <c r="F32" s="21">
        <f>D32*6.5%+D32</f>
        <v>152.295</v>
      </c>
      <c r="G32" s="21">
        <f>F32*5.5%+F32</f>
        <v>160.671225</v>
      </c>
      <c r="H32" s="21">
        <f>G32*7%+G32</f>
        <v>171.91821075</v>
      </c>
      <c r="I32" s="21">
        <v>2889</v>
      </c>
    </row>
    <row r="33" spans="1:9" s="1" customFormat="1" ht="30.75">
      <c r="A33" s="15">
        <v>24</v>
      </c>
      <c r="B33" s="19" t="s">
        <v>253</v>
      </c>
      <c r="C33" s="20">
        <v>84</v>
      </c>
      <c r="D33" s="21">
        <v>143</v>
      </c>
      <c r="E33" s="6"/>
      <c r="F33" s="21">
        <f t="shared" si="0"/>
        <v>152.295</v>
      </c>
      <c r="G33" s="21">
        <f t="shared" si="1"/>
        <v>160.671225</v>
      </c>
      <c r="H33" s="21">
        <f t="shared" si="2"/>
        <v>171.91821075</v>
      </c>
      <c r="I33" s="21">
        <v>380</v>
      </c>
    </row>
    <row r="34" spans="1:9" s="1" customFormat="1" ht="30.75">
      <c r="A34" s="15">
        <v>25</v>
      </c>
      <c r="B34" s="19" t="s">
        <v>254</v>
      </c>
      <c r="C34" s="20">
        <v>84</v>
      </c>
      <c r="D34" s="21">
        <v>143</v>
      </c>
      <c r="E34" s="6"/>
      <c r="F34" s="21">
        <f>D34*6.5%+D34</f>
        <v>152.295</v>
      </c>
      <c r="G34" s="21">
        <f>F34*5.5%+F34</f>
        <v>160.671225</v>
      </c>
      <c r="H34" s="21">
        <f>G34*7%+G34</f>
        <v>171.91821075</v>
      </c>
      <c r="I34" s="21">
        <v>800</v>
      </c>
    </row>
    <row r="35" spans="1:9" s="1" customFormat="1" ht="15" customHeight="1">
      <c r="A35" s="51" t="s">
        <v>199</v>
      </c>
      <c r="B35" s="52"/>
      <c r="C35" s="52"/>
      <c r="D35" s="52"/>
      <c r="E35" s="52"/>
      <c r="F35" s="52"/>
      <c r="G35" s="52"/>
      <c r="H35" s="52"/>
      <c r="I35" s="53"/>
    </row>
    <row r="36" spans="1:9" s="1" customFormat="1" ht="15">
      <c r="A36" s="19">
        <v>1</v>
      </c>
      <c r="B36" s="19" t="s">
        <v>199</v>
      </c>
      <c r="C36" s="20">
        <v>439</v>
      </c>
      <c r="D36" s="21">
        <v>749</v>
      </c>
      <c r="E36" s="6"/>
      <c r="F36" s="21">
        <f>D36*6.5%+D36</f>
        <v>797.685</v>
      </c>
      <c r="G36" s="21">
        <f>F36*5.5%+F36</f>
        <v>841.5576749999999</v>
      </c>
      <c r="H36" s="21">
        <f>G36*7%+G36</f>
        <v>900.4667122499999</v>
      </c>
      <c r="I36" s="19">
        <v>5200</v>
      </c>
    </row>
    <row r="37" spans="1:9" s="1" customFormat="1" ht="30.75">
      <c r="A37" s="19">
        <v>2</v>
      </c>
      <c r="B37" s="19" t="s">
        <v>200</v>
      </c>
      <c r="C37" s="20">
        <v>337</v>
      </c>
      <c r="D37" s="21">
        <v>575</v>
      </c>
      <c r="E37" s="6"/>
      <c r="F37" s="21">
        <f>D37*6.5%+D37</f>
        <v>612.375</v>
      </c>
      <c r="G37" s="21">
        <f>F37*5.5%+F37</f>
        <v>646.055625</v>
      </c>
      <c r="H37" s="21">
        <f>G37*7%+G37</f>
        <v>691.27951875</v>
      </c>
      <c r="I37" s="19">
        <v>10990</v>
      </c>
    </row>
    <row r="38" spans="1:9" s="1" customFormat="1" ht="30.75">
      <c r="A38" s="19">
        <v>3</v>
      </c>
      <c r="B38" s="19" t="s">
        <v>201</v>
      </c>
      <c r="C38" s="20">
        <v>312</v>
      </c>
      <c r="D38" s="21">
        <v>532</v>
      </c>
      <c r="E38" s="6"/>
      <c r="F38" s="21">
        <f>D38*6.5%+D38</f>
        <v>566.58</v>
      </c>
      <c r="G38" s="21">
        <f>F38*5.5%+F38</f>
        <v>597.7419</v>
      </c>
      <c r="H38" s="21">
        <f>G38*7%+G38</f>
        <v>639.583833</v>
      </c>
      <c r="I38" s="19">
        <v>16150</v>
      </c>
    </row>
    <row r="39" spans="1:9" s="1" customFormat="1" ht="30.75">
      <c r="A39" s="15">
        <v>4</v>
      </c>
      <c r="B39" s="19" t="s">
        <v>252</v>
      </c>
      <c r="C39" s="20">
        <v>84</v>
      </c>
      <c r="D39" s="21">
        <v>143</v>
      </c>
      <c r="E39" s="6"/>
      <c r="F39" s="21">
        <f>D39*6.5%+D39</f>
        <v>152.295</v>
      </c>
      <c r="G39" s="21">
        <f>F39*5.5%+F39</f>
        <v>160.671225</v>
      </c>
      <c r="H39" s="21">
        <f>G39*7%+G39</f>
        <v>171.91821075</v>
      </c>
      <c r="I39" s="21">
        <v>800</v>
      </c>
    </row>
    <row r="40" spans="1:9" s="1" customFormat="1" ht="15" customHeight="1">
      <c r="A40" s="51" t="s">
        <v>41</v>
      </c>
      <c r="B40" s="52"/>
      <c r="C40" s="52"/>
      <c r="D40" s="52"/>
      <c r="E40" s="52"/>
      <c r="F40" s="52"/>
      <c r="G40" s="52"/>
      <c r="H40" s="52"/>
      <c r="I40" s="53"/>
    </row>
    <row r="41" spans="1:9" s="1" customFormat="1" ht="15">
      <c r="A41" s="19">
        <v>1</v>
      </c>
      <c r="B41" s="19" t="s">
        <v>32</v>
      </c>
      <c r="C41" s="20">
        <v>312</v>
      </c>
      <c r="D41" s="21">
        <v>532</v>
      </c>
      <c r="E41" s="6"/>
      <c r="F41" s="21">
        <f aca="true" t="shared" si="3" ref="F41:F46">D41*6.5%+D41</f>
        <v>566.58</v>
      </c>
      <c r="G41" s="21">
        <f aca="true" t="shared" si="4" ref="G41:G46">F41*5.5%+F41</f>
        <v>597.7419</v>
      </c>
      <c r="H41" s="21">
        <f aca="true" t="shared" si="5" ref="H41:H46">G41*7%+G41</f>
        <v>639.583833</v>
      </c>
      <c r="I41" s="19">
        <v>513</v>
      </c>
    </row>
    <row r="42" spans="1:9" s="1" customFormat="1" ht="15">
      <c r="A42" s="19">
        <v>2</v>
      </c>
      <c r="B42" s="19" t="s">
        <v>4</v>
      </c>
      <c r="C42" s="20">
        <v>312</v>
      </c>
      <c r="D42" s="21">
        <v>532</v>
      </c>
      <c r="E42" s="6"/>
      <c r="F42" s="21">
        <f>D42*6.5%+D42</f>
        <v>566.58</v>
      </c>
      <c r="G42" s="21">
        <f>F42*5.5%+F42</f>
        <v>597.7419</v>
      </c>
      <c r="H42" s="21">
        <f>G42*7%+G42</f>
        <v>639.583833</v>
      </c>
      <c r="I42" s="19">
        <v>1015</v>
      </c>
    </row>
    <row r="43" spans="1:9" s="1" customFormat="1" ht="15">
      <c r="A43" s="19">
        <v>3</v>
      </c>
      <c r="B43" s="19" t="s">
        <v>5</v>
      </c>
      <c r="C43" s="20">
        <v>345</v>
      </c>
      <c r="D43" s="21">
        <v>588</v>
      </c>
      <c r="E43" s="6"/>
      <c r="F43" s="21">
        <f t="shared" si="3"/>
        <v>626.22</v>
      </c>
      <c r="G43" s="21">
        <f t="shared" si="4"/>
        <v>660.6621</v>
      </c>
      <c r="H43" s="21">
        <f t="shared" si="5"/>
        <v>706.908447</v>
      </c>
      <c r="I43" s="19">
        <v>709</v>
      </c>
    </row>
    <row r="44" spans="1:9" s="1" customFormat="1" ht="15">
      <c r="A44" s="19">
        <v>4</v>
      </c>
      <c r="B44" s="19" t="s">
        <v>33</v>
      </c>
      <c r="C44" s="20">
        <v>185</v>
      </c>
      <c r="D44" s="21">
        <v>315</v>
      </c>
      <c r="E44" s="6"/>
      <c r="F44" s="21">
        <f t="shared" si="3"/>
        <v>335.475</v>
      </c>
      <c r="G44" s="21">
        <f t="shared" si="4"/>
        <v>353.926125</v>
      </c>
      <c r="H44" s="21">
        <f t="shared" si="5"/>
        <v>378.70095375</v>
      </c>
      <c r="I44" s="19">
        <v>580</v>
      </c>
    </row>
    <row r="45" spans="1:9" s="1" customFormat="1" ht="15">
      <c r="A45" s="19">
        <v>5</v>
      </c>
      <c r="B45" s="19" t="s">
        <v>176</v>
      </c>
      <c r="C45" s="20">
        <v>451</v>
      </c>
      <c r="D45" s="21">
        <v>769</v>
      </c>
      <c r="E45" s="6"/>
      <c r="F45" s="21">
        <f>D45*6.5%+D45</f>
        <v>818.985</v>
      </c>
      <c r="G45" s="21">
        <f>F45*5.5%+F45</f>
        <v>864.029175</v>
      </c>
      <c r="H45" s="21">
        <f>G45*7%+G45</f>
        <v>924.5112172500001</v>
      </c>
      <c r="I45" s="19">
        <v>513</v>
      </c>
    </row>
    <row r="46" spans="1:9" s="1" customFormat="1" ht="18" customHeight="1">
      <c r="A46" s="19">
        <v>6</v>
      </c>
      <c r="B46" s="19" t="s">
        <v>174</v>
      </c>
      <c r="C46" s="20">
        <v>451</v>
      </c>
      <c r="D46" s="21">
        <v>769</v>
      </c>
      <c r="E46" s="6"/>
      <c r="F46" s="21">
        <f t="shared" si="3"/>
        <v>818.985</v>
      </c>
      <c r="G46" s="21">
        <f t="shared" si="4"/>
        <v>864.029175</v>
      </c>
      <c r="H46" s="21">
        <f t="shared" si="5"/>
        <v>924.5112172500001</v>
      </c>
      <c r="I46" s="19">
        <v>649</v>
      </c>
    </row>
    <row r="47" spans="1:9" s="1" customFormat="1" ht="30.75">
      <c r="A47" s="19">
        <v>7</v>
      </c>
      <c r="B47" s="19" t="s">
        <v>175</v>
      </c>
      <c r="C47" s="20">
        <v>451</v>
      </c>
      <c r="D47" s="21">
        <v>769</v>
      </c>
      <c r="E47" s="6"/>
      <c r="F47" s="21">
        <f>D47*6.5%+D47</f>
        <v>818.985</v>
      </c>
      <c r="G47" s="21">
        <f>F47*5.5%+F47</f>
        <v>864.029175</v>
      </c>
      <c r="H47" s="21">
        <f>G47*7%+G47</f>
        <v>924.5112172500001</v>
      </c>
      <c r="I47" s="19">
        <v>1629</v>
      </c>
    </row>
    <row r="48" spans="1:9" s="1" customFormat="1" ht="15">
      <c r="A48" s="19">
        <v>8</v>
      </c>
      <c r="B48" s="19" t="s">
        <v>59</v>
      </c>
      <c r="C48" s="20"/>
      <c r="D48" s="21"/>
      <c r="E48" s="6"/>
      <c r="F48" s="21"/>
      <c r="G48" s="21"/>
      <c r="H48" s="21"/>
      <c r="I48" s="19">
        <v>640</v>
      </c>
    </row>
    <row r="49" spans="1:9" s="1" customFormat="1" ht="30.75">
      <c r="A49" s="19">
        <v>9</v>
      </c>
      <c r="B49" s="19" t="s">
        <v>173</v>
      </c>
      <c r="C49" s="20"/>
      <c r="D49" s="21"/>
      <c r="E49" s="6"/>
      <c r="F49" s="21"/>
      <c r="G49" s="21"/>
      <c r="H49" s="21"/>
      <c r="I49" s="19">
        <v>1057</v>
      </c>
    </row>
    <row r="50" spans="1:9" s="1" customFormat="1" ht="15">
      <c r="A50" s="19">
        <v>10</v>
      </c>
      <c r="B50" s="19" t="s">
        <v>34</v>
      </c>
      <c r="C50" s="20"/>
      <c r="D50" s="21"/>
      <c r="E50" s="6"/>
      <c r="F50" s="21"/>
      <c r="G50" s="21"/>
      <c r="H50" s="21"/>
      <c r="I50" s="19">
        <v>650</v>
      </c>
    </row>
    <row r="51" spans="1:9" s="1" customFormat="1" ht="15">
      <c r="A51" s="19">
        <v>11</v>
      </c>
      <c r="B51" s="19" t="s">
        <v>180</v>
      </c>
      <c r="C51" s="20"/>
      <c r="D51" s="21"/>
      <c r="E51" s="6"/>
      <c r="F51" s="21"/>
      <c r="G51" s="21"/>
      <c r="H51" s="21"/>
      <c r="I51" s="19">
        <v>650</v>
      </c>
    </row>
    <row r="52" spans="1:9" s="1" customFormat="1" ht="30.75">
      <c r="A52" s="19">
        <v>12</v>
      </c>
      <c r="B52" s="19" t="s">
        <v>179</v>
      </c>
      <c r="C52" s="20"/>
      <c r="D52" s="21"/>
      <c r="E52" s="6"/>
      <c r="F52" s="21"/>
      <c r="G52" s="21"/>
      <c r="H52" s="21"/>
      <c r="I52" s="19">
        <v>854</v>
      </c>
    </row>
    <row r="53" spans="1:9" s="1" customFormat="1" ht="30.75">
      <c r="A53" s="19">
        <v>13</v>
      </c>
      <c r="B53" s="19" t="s">
        <v>181</v>
      </c>
      <c r="C53" s="20"/>
      <c r="D53" s="21"/>
      <c r="E53" s="6"/>
      <c r="F53" s="21"/>
      <c r="G53" s="21"/>
      <c r="H53" s="21"/>
      <c r="I53" s="19">
        <v>1186</v>
      </c>
    </row>
    <row r="54" spans="1:9" s="1" customFormat="1" ht="15">
      <c r="A54" s="19">
        <v>14</v>
      </c>
      <c r="B54" s="23" t="s">
        <v>250</v>
      </c>
      <c r="C54" s="24"/>
      <c r="D54" s="25"/>
      <c r="E54" s="6"/>
      <c r="F54" s="25"/>
      <c r="G54" s="25"/>
      <c r="H54" s="25"/>
      <c r="I54" s="23">
        <v>1520</v>
      </c>
    </row>
    <row r="55" spans="1:9" s="1" customFormat="1" ht="15">
      <c r="A55" s="19">
        <v>15</v>
      </c>
      <c r="B55" s="23" t="s">
        <v>184</v>
      </c>
      <c r="C55" s="24"/>
      <c r="D55" s="25"/>
      <c r="E55" s="6"/>
      <c r="F55" s="25"/>
      <c r="G55" s="25"/>
      <c r="H55" s="25"/>
      <c r="I55" s="23">
        <v>769</v>
      </c>
    </row>
    <row r="56" spans="1:9" s="1" customFormat="1" ht="15">
      <c r="A56" s="19">
        <v>16</v>
      </c>
      <c r="B56" s="23" t="s">
        <v>182</v>
      </c>
      <c r="C56" s="24"/>
      <c r="D56" s="25"/>
      <c r="E56" s="6"/>
      <c r="F56" s="25"/>
      <c r="G56" s="25"/>
      <c r="H56" s="25"/>
      <c r="I56" s="23">
        <v>1168</v>
      </c>
    </row>
    <row r="57" spans="1:9" s="1" customFormat="1" ht="15">
      <c r="A57" s="19">
        <v>17</v>
      </c>
      <c r="B57" s="23" t="s">
        <v>183</v>
      </c>
      <c r="C57" s="24"/>
      <c r="D57" s="25"/>
      <c r="E57" s="6"/>
      <c r="F57" s="25"/>
      <c r="G57" s="25"/>
      <c r="H57" s="25"/>
      <c r="I57" s="23">
        <v>769</v>
      </c>
    </row>
    <row r="58" spans="1:9" s="1" customFormat="1" ht="15">
      <c r="A58" s="19">
        <v>18</v>
      </c>
      <c r="B58" s="19" t="s">
        <v>178</v>
      </c>
      <c r="C58" s="20"/>
      <c r="D58" s="21"/>
      <c r="E58" s="19"/>
      <c r="F58" s="21"/>
      <c r="G58" s="21"/>
      <c r="H58" s="21"/>
      <c r="I58" s="19">
        <v>1844</v>
      </c>
    </row>
    <row r="59" spans="1:9" s="1" customFormat="1" ht="15">
      <c r="A59" s="19">
        <v>19</v>
      </c>
      <c r="B59" s="19" t="s">
        <v>177</v>
      </c>
      <c r="C59" s="20"/>
      <c r="D59" s="21"/>
      <c r="E59" s="6"/>
      <c r="F59" s="21"/>
      <c r="G59" s="21"/>
      <c r="H59" s="21"/>
      <c r="I59" s="19">
        <v>589</v>
      </c>
    </row>
    <row r="60" spans="1:9" s="1" customFormat="1" ht="15">
      <c r="A60" s="19">
        <v>20</v>
      </c>
      <c r="B60" s="19" t="s">
        <v>185</v>
      </c>
      <c r="C60" s="20"/>
      <c r="D60" s="21"/>
      <c r="E60" s="6"/>
      <c r="F60" s="21"/>
      <c r="G60" s="21"/>
      <c r="H60" s="21"/>
      <c r="I60" s="19">
        <v>1996</v>
      </c>
    </row>
    <row r="61" spans="1:9" s="1" customFormat="1" ht="18" customHeight="1">
      <c r="A61" s="45" t="s">
        <v>116</v>
      </c>
      <c r="B61" s="46"/>
      <c r="C61" s="46"/>
      <c r="D61" s="46"/>
      <c r="E61" s="46"/>
      <c r="F61" s="46"/>
      <c r="G61" s="46"/>
      <c r="H61" s="46"/>
      <c r="I61" s="47"/>
    </row>
    <row r="62" spans="1:9" s="1" customFormat="1" ht="15">
      <c r="A62" s="19">
        <v>1</v>
      </c>
      <c r="B62" s="19" t="s">
        <v>186</v>
      </c>
      <c r="C62" s="20"/>
      <c r="D62" s="21"/>
      <c r="E62" s="6"/>
      <c r="F62" s="21"/>
      <c r="G62" s="21"/>
      <c r="H62" s="21"/>
      <c r="I62" s="19">
        <v>2399</v>
      </c>
    </row>
    <row r="63" spans="1:9" s="1" customFormat="1" ht="15">
      <c r="A63" s="19">
        <v>2</v>
      </c>
      <c r="B63" s="19" t="s">
        <v>187</v>
      </c>
      <c r="C63" s="20"/>
      <c r="D63" s="21"/>
      <c r="E63" s="6"/>
      <c r="F63" s="21"/>
      <c r="G63" s="21"/>
      <c r="H63" s="21"/>
      <c r="I63" s="19">
        <v>6899</v>
      </c>
    </row>
    <row r="64" spans="1:9" s="1" customFormat="1" ht="30.75">
      <c r="A64" s="19">
        <v>3</v>
      </c>
      <c r="B64" s="19" t="s">
        <v>188</v>
      </c>
      <c r="C64" s="20"/>
      <c r="D64" s="21"/>
      <c r="E64" s="6"/>
      <c r="F64" s="21"/>
      <c r="G64" s="21"/>
      <c r="H64" s="21"/>
      <c r="I64" s="19">
        <v>6899</v>
      </c>
    </row>
    <row r="65" spans="1:9" s="1" customFormat="1" ht="15">
      <c r="A65" s="19">
        <v>4</v>
      </c>
      <c r="B65" s="19" t="s">
        <v>238</v>
      </c>
      <c r="C65" s="20"/>
      <c r="D65" s="21"/>
      <c r="E65" s="6"/>
      <c r="F65" s="21"/>
      <c r="G65" s="21"/>
      <c r="H65" s="21"/>
      <c r="I65" s="19">
        <v>3252</v>
      </c>
    </row>
    <row r="66" spans="1:9" s="1" customFormat="1" ht="15">
      <c r="A66" s="19">
        <v>5</v>
      </c>
      <c r="B66" s="19" t="s">
        <v>42</v>
      </c>
      <c r="C66" s="20"/>
      <c r="D66" s="21"/>
      <c r="E66" s="6"/>
      <c r="F66" s="21"/>
      <c r="G66" s="21"/>
      <c r="H66" s="21"/>
      <c r="I66" s="19">
        <v>4420</v>
      </c>
    </row>
    <row r="67" spans="1:9" s="1" customFormat="1" ht="15">
      <c r="A67" s="19">
        <v>6</v>
      </c>
      <c r="B67" s="19" t="s">
        <v>43</v>
      </c>
      <c r="C67" s="20"/>
      <c r="D67" s="21"/>
      <c r="E67" s="6"/>
      <c r="F67" s="21"/>
      <c r="G67" s="21"/>
      <c r="H67" s="21"/>
      <c r="I67" s="19">
        <v>4971</v>
      </c>
    </row>
    <row r="68" spans="1:9" s="1" customFormat="1" ht="30.75">
      <c r="A68" s="19">
        <v>7</v>
      </c>
      <c r="B68" s="19" t="s">
        <v>189</v>
      </c>
      <c r="C68" s="20"/>
      <c r="D68" s="21"/>
      <c r="E68" s="6"/>
      <c r="F68" s="21"/>
      <c r="G68" s="21"/>
      <c r="H68" s="21"/>
      <c r="I68" s="19">
        <v>1167</v>
      </c>
    </row>
    <row r="69" spans="1:9" s="1" customFormat="1" ht="15">
      <c r="A69" s="19">
        <v>8</v>
      </c>
      <c r="B69" s="19" t="s">
        <v>190</v>
      </c>
      <c r="C69" s="20"/>
      <c r="D69" s="21"/>
      <c r="E69" s="6"/>
      <c r="F69" s="21"/>
      <c r="G69" s="21"/>
      <c r="H69" s="21"/>
      <c r="I69" s="19">
        <v>1167</v>
      </c>
    </row>
    <row r="70" spans="1:9" s="1" customFormat="1" ht="15">
      <c r="A70" s="19">
        <v>9</v>
      </c>
      <c r="B70" s="19" t="s">
        <v>191</v>
      </c>
      <c r="C70" s="20"/>
      <c r="D70" s="21"/>
      <c r="E70" s="6"/>
      <c r="F70" s="21"/>
      <c r="G70" s="21"/>
      <c r="H70" s="21"/>
      <c r="I70" s="19">
        <v>4803</v>
      </c>
    </row>
    <row r="71" spans="1:9" s="1" customFormat="1" ht="18" customHeight="1">
      <c r="A71" s="45" t="s">
        <v>44</v>
      </c>
      <c r="B71" s="46"/>
      <c r="C71" s="46"/>
      <c r="D71" s="46"/>
      <c r="E71" s="46"/>
      <c r="F71" s="46"/>
      <c r="G71" s="46"/>
      <c r="H71" s="46"/>
      <c r="I71" s="47"/>
    </row>
    <row r="72" spans="1:9" s="2" customFormat="1" ht="15">
      <c r="A72" s="19">
        <v>1</v>
      </c>
      <c r="B72" s="19" t="s">
        <v>6</v>
      </c>
      <c r="C72" s="20">
        <v>51</v>
      </c>
      <c r="D72" s="21">
        <v>87</v>
      </c>
      <c r="E72" s="6"/>
      <c r="F72" s="21">
        <f>D72*6.5%+D72</f>
        <v>92.655</v>
      </c>
      <c r="G72" s="21">
        <f>F72*5.5%+F72</f>
        <v>97.751025</v>
      </c>
      <c r="H72" s="21">
        <f>G72*7%+G72</f>
        <v>104.59359675</v>
      </c>
      <c r="I72" s="21">
        <v>340</v>
      </c>
    </row>
    <row r="73" spans="1:9" s="2" customFormat="1" ht="15">
      <c r="A73" s="19">
        <v>2</v>
      </c>
      <c r="B73" s="19" t="s">
        <v>7</v>
      </c>
      <c r="C73" s="20">
        <v>42</v>
      </c>
      <c r="D73" s="21">
        <v>72</v>
      </c>
      <c r="E73" s="6"/>
      <c r="F73" s="21">
        <f>D73*6.5%+D73</f>
        <v>76.68</v>
      </c>
      <c r="G73" s="21">
        <f>F73*5.5%+F73</f>
        <v>80.8974</v>
      </c>
      <c r="H73" s="21">
        <f>G73*7%+G73</f>
        <v>86.560218</v>
      </c>
      <c r="I73" s="21">
        <v>340</v>
      </c>
    </row>
    <row r="74" spans="1:9" s="2" customFormat="1" ht="15">
      <c r="A74" s="19">
        <v>3</v>
      </c>
      <c r="B74" s="19" t="s">
        <v>45</v>
      </c>
      <c r="C74" s="20"/>
      <c r="D74" s="21"/>
      <c r="E74" s="6"/>
      <c r="F74" s="21"/>
      <c r="G74" s="21"/>
      <c r="H74" s="21"/>
      <c r="I74" s="21"/>
    </row>
    <row r="75" spans="1:9" s="2" customFormat="1" ht="15">
      <c r="A75" s="26" t="s">
        <v>61</v>
      </c>
      <c r="B75" s="19" t="s">
        <v>60</v>
      </c>
      <c r="C75" s="20"/>
      <c r="D75" s="21"/>
      <c r="E75" s="6"/>
      <c r="F75" s="21"/>
      <c r="G75" s="21"/>
      <c r="H75" s="21"/>
      <c r="I75" s="21">
        <v>2000</v>
      </c>
    </row>
    <row r="76" spans="1:9" s="2" customFormat="1" ht="15">
      <c r="A76" s="26" t="s">
        <v>62</v>
      </c>
      <c r="B76" s="19" t="s">
        <v>63</v>
      </c>
      <c r="C76" s="20"/>
      <c r="D76" s="21"/>
      <c r="E76" s="6"/>
      <c r="F76" s="21"/>
      <c r="G76" s="21"/>
      <c r="H76" s="21"/>
      <c r="I76" s="21">
        <v>2000</v>
      </c>
    </row>
    <row r="77" spans="1:9" s="2" customFormat="1" ht="15">
      <c r="A77" s="26" t="s">
        <v>91</v>
      </c>
      <c r="B77" s="19" t="s">
        <v>64</v>
      </c>
      <c r="C77" s="20"/>
      <c r="D77" s="21"/>
      <c r="E77" s="6"/>
      <c r="F77" s="21"/>
      <c r="G77" s="21"/>
      <c r="H77" s="21"/>
      <c r="I77" s="21">
        <v>2000</v>
      </c>
    </row>
    <row r="78" spans="1:9" s="2" customFormat="1" ht="15">
      <c r="A78" s="26" t="s">
        <v>92</v>
      </c>
      <c r="B78" s="19" t="s">
        <v>65</v>
      </c>
      <c r="C78" s="20"/>
      <c r="D78" s="21"/>
      <c r="E78" s="6"/>
      <c r="F78" s="21"/>
      <c r="G78" s="21"/>
      <c r="H78" s="21"/>
      <c r="I78" s="21">
        <v>2000</v>
      </c>
    </row>
    <row r="79" spans="1:9" s="2" customFormat="1" ht="15" customHeight="1">
      <c r="A79" s="26" t="s">
        <v>66</v>
      </c>
      <c r="B79" s="19" t="s">
        <v>67</v>
      </c>
      <c r="C79" s="20"/>
      <c r="D79" s="21"/>
      <c r="E79" s="6"/>
      <c r="F79" s="21"/>
      <c r="G79" s="21"/>
      <c r="H79" s="21"/>
      <c r="I79" s="21"/>
    </row>
    <row r="80" spans="1:9" s="2" customFormat="1" ht="15">
      <c r="A80" s="26" t="s">
        <v>68</v>
      </c>
      <c r="B80" s="19" t="s">
        <v>64</v>
      </c>
      <c r="C80" s="20"/>
      <c r="D80" s="21"/>
      <c r="E80" s="6"/>
      <c r="F80" s="21"/>
      <c r="G80" s="21"/>
      <c r="H80" s="21"/>
      <c r="I80" s="21">
        <v>2200</v>
      </c>
    </row>
    <row r="81" spans="1:9" s="2" customFormat="1" ht="17.25" customHeight="1">
      <c r="A81" s="26" t="s">
        <v>69</v>
      </c>
      <c r="B81" s="19" t="s">
        <v>70</v>
      </c>
      <c r="C81" s="20"/>
      <c r="D81" s="21"/>
      <c r="E81" s="6"/>
      <c r="F81" s="21"/>
      <c r="G81" s="21"/>
      <c r="H81" s="21"/>
      <c r="I81" s="21"/>
    </row>
    <row r="82" spans="1:9" s="2" customFormat="1" ht="15">
      <c r="A82" s="26" t="s">
        <v>71</v>
      </c>
      <c r="B82" s="19" t="s">
        <v>60</v>
      </c>
      <c r="C82" s="20"/>
      <c r="D82" s="21"/>
      <c r="E82" s="6"/>
      <c r="F82" s="21"/>
      <c r="G82" s="21"/>
      <c r="H82" s="21"/>
      <c r="I82" s="21">
        <v>2000</v>
      </c>
    </row>
    <row r="83" spans="1:9" s="2" customFormat="1" ht="15">
      <c r="A83" s="26" t="s">
        <v>72</v>
      </c>
      <c r="B83" s="19" t="s">
        <v>63</v>
      </c>
      <c r="C83" s="20"/>
      <c r="D83" s="21"/>
      <c r="E83" s="6"/>
      <c r="F83" s="21"/>
      <c r="G83" s="21"/>
      <c r="H83" s="21"/>
      <c r="I83" s="21">
        <v>2000</v>
      </c>
    </row>
    <row r="84" spans="1:9" s="2" customFormat="1" ht="15">
      <c r="A84" s="26" t="s">
        <v>73</v>
      </c>
      <c r="B84" s="19" t="s">
        <v>65</v>
      </c>
      <c r="C84" s="20"/>
      <c r="D84" s="21"/>
      <c r="E84" s="6"/>
      <c r="F84" s="21"/>
      <c r="G84" s="21"/>
      <c r="H84" s="21"/>
      <c r="I84" s="21">
        <v>2000</v>
      </c>
    </row>
    <row r="85" spans="1:9" s="2" customFormat="1" ht="16.5" customHeight="1">
      <c r="A85" s="26" t="s">
        <v>76</v>
      </c>
      <c r="B85" s="19" t="s">
        <v>74</v>
      </c>
      <c r="C85" s="20"/>
      <c r="D85" s="21"/>
      <c r="E85" s="6"/>
      <c r="F85" s="21"/>
      <c r="G85" s="21"/>
      <c r="H85" s="21"/>
      <c r="I85" s="21"/>
    </row>
    <row r="86" spans="1:9" s="2" customFormat="1" ht="15">
      <c r="A86" s="26" t="s">
        <v>132</v>
      </c>
      <c r="B86" s="19" t="s">
        <v>64</v>
      </c>
      <c r="C86" s="20"/>
      <c r="D86" s="21"/>
      <c r="E86" s="6"/>
      <c r="F86" s="21"/>
      <c r="G86" s="21"/>
      <c r="H86" s="21"/>
      <c r="I86" s="21">
        <v>2200</v>
      </c>
    </row>
    <row r="87" spans="1:9" s="2" customFormat="1" ht="15">
      <c r="A87" s="26" t="s">
        <v>133</v>
      </c>
      <c r="B87" s="19" t="s">
        <v>75</v>
      </c>
      <c r="C87" s="20"/>
      <c r="D87" s="21"/>
      <c r="E87" s="6"/>
      <c r="F87" s="21"/>
      <c r="G87" s="21"/>
      <c r="H87" s="21"/>
      <c r="I87" s="21">
        <v>2200</v>
      </c>
    </row>
    <row r="88" spans="1:9" s="2" customFormat="1" ht="30.75">
      <c r="A88" s="26" t="s">
        <v>77</v>
      </c>
      <c r="B88" s="19" t="s">
        <v>78</v>
      </c>
      <c r="C88" s="20"/>
      <c r="D88" s="21"/>
      <c r="E88" s="6"/>
      <c r="F88" s="21"/>
      <c r="G88" s="21"/>
      <c r="H88" s="21"/>
      <c r="I88" s="21">
        <v>2400</v>
      </c>
    </row>
    <row r="89" spans="1:9" s="2" customFormat="1" ht="30.75">
      <c r="A89" s="26" t="s">
        <v>79</v>
      </c>
      <c r="B89" s="19" t="s">
        <v>80</v>
      </c>
      <c r="C89" s="20"/>
      <c r="D89" s="21"/>
      <c r="E89" s="6"/>
      <c r="F89" s="21"/>
      <c r="G89" s="21"/>
      <c r="H89" s="21"/>
      <c r="I89" s="21"/>
    </row>
    <row r="90" spans="1:9" s="2" customFormat="1" ht="15">
      <c r="A90" s="26" t="s">
        <v>134</v>
      </c>
      <c r="B90" s="19" t="s">
        <v>81</v>
      </c>
      <c r="C90" s="20"/>
      <c r="D90" s="21"/>
      <c r="E90" s="6"/>
      <c r="F90" s="21"/>
      <c r="G90" s="21"/>
      <c r="H90" s="21"/>
      <c r="I90" s="21">
        <v>2200</v>
      </c>
    </row>
    <row r="91" spans="1:9" s="2" customFormat="1" ht="15">
      <c r="A91" s="26" t="s">
        <v>135</v>
      </c>
      <c r="B91" s="19" t="s">
        <v>82</v>
      </c>
      <c r="C91" s="20"/>
      <c r="D91" s="21"/>
      <c r="E91" s="6"/>
      <c r="F91" s="21"/>
      <c r="G91" s="21"/>
      <c r="H91" s="21"/>
      <c r="I91" s="21">
        <v>2200</v>
      </c>
    </row>
    <row r="92" spans="1:9" s="2" customFormat="1" ht="15">
      <c r="A92" s="26" t="s">
        <v>136</v>
      </c>
      <c r="B92" s="19" t="s">
        <v>83</v>
      </c>
      <c r="C92" s="20"/>
      <c r="D92" s="21"/>
      <c r="E92" s="6"/>
      <c r="F92" s="21"/>
      <c r="G92" s="21"/>
      <c r="H92" s="21"/>
      <c r="I92" s="21">
        <v>2200</v>
      </c>
    </row>
    <row r="93" spans="1:9" s="2" customFormat="1" ht="15">
      <c r="A93" s="26" t="s">
        <v>137</v>
      </c>
      <c r="B93" s="19" t="s">
        <v>84</v>
      </c>
      <c r="C93" s="20"/>
      <c r="D93" s="21"/>
      <c r="E93" s="6"/>
      <c r="F93" s="21"/>
      <c r="G93" s="21"/>
      <c r="H93" s="21"/>
      <c r="I93" s="21">
        <v>2200</v>
      </c>
    </row>
    <row r="94" spans="1:9" s="2" customFormat="1" ht="15">
      <c r="A94" s="26" t="s">
        <v>138</v>
      </c>
      <c r="B94" s="19" t="s">
        <v>85</v>
      </c>
      <c r="C94" s="20"/>
      <c r="D94" s="21"/>
      <c r="E94" s="6"/>
      <c r="F94" s="21"/>
      <c r="G94" s="21"/>
      <c r="H94" s="21"/>
      <c r="I94" s="21">
        <v>2200</v>
      </c>
    </row>
    <row r="95" spans="1:9" s="2" customFormat="1" ht="15">
      <c r="A95" s="26" t="s">
        <v>139</v>
      </c>
      <c r="B95" s="19" t="s">
        <v>86</v>
      </c>
      <c r="C95" s="20"/>
      <c r="D95" s="21"/>
      <c r="E95" s="6"/>
      <c r="F95" s="21"/>
      <c r="G95" s="21"/>
      <c r="H95" s="21"/>
      <c r="I95" s="21">
        <v>2200</v>
      </c>
    </row>
    <row r="96" spans="1:9" s="2" customFormat="1" ht="15">
      <c r="A96" s="26" t="s">
        <v>140</v>
      </c>
      <c r="B96" s="19" t="s">
        <v>87</v>
      </c>
      <c r="C96" s="20"/>
      <c r="D96" s="21"/>
      <c r="E96" s="6"/>
      <c r="F96" s="21"/>
      <c r="G96" s="21"/>
      <c r="H96" s="21"/>
      <c r="I96" s="21">
        <v>2200</v>
      </c>
    </row>
    <row r="97" spans="1:9" s="2" customFormat="1" ht="15">
      <c r="A97" s="26" t="s">
        <v>141</v>
      </c>
      <c r="B97" s="19" t="s">
        <v>88</v>
      </c>
      <c r="C97" s="20"/>
      <c r="D97" s="21"/>
      <c r="E97" s="6"/>
      <c r="F97" s="21"/>
      <c r="G97" s="21"/>
      <c r="H97" s="21"/>
      <c r="I97" s="21">
        <v>2200</v>
      </c>
    </row>
    <row r="98" spans="1:9" s="2" customFormat="1" ht="15">
      <c r="A98" s="26" t="s">
        <v>142</v>
      </c>
      <c r="B98" s="19" t="s">
        <v>89</v>
      </c>
      <c r="C98" s="20"/>
      <c r="D98" s="21"/>
      <c r="E98" s="6"/>
      <c r="F98" s="21"/>
      <c r="G98" s="21"/>
      <c r="H98" s="21"/>
      <c r="I98" s="21">
        <v>2200</v>
      </c>
    </row>
    <row r="99" spans="1:9" s="2" customFormat="1" ht="15">
      <c r="A99" s="26" t="s">
        <v>93</v>
      </c>
      <c r="B99" s="19" t="s">
        <v>90</v>
      </c>
      <c r="C99" s="20"/>
      <c r="D99" s="21"/>
      <c r="E99" s="6"/>
      <c r="F99" s="21"/>
      <c r="G99" s="21"/>
      <c r="H99" s="21"/>
      <c r="I99" s="21"/>
    </row>
    <row r="100" spans="1:9" s="2" customFormat="1" ht="15">
      <c r="A100" s="26" t="s">
        <v>143</v>
      </c>
      <c r="B100" s="19" t="s">
        <v>94</v>
      </c>
      <c r="C100" s="20"/>
      <c r="D100" s="21"/>
      <c r="E100" s="6"/>
      <c r="F100" s="21"/>
      <c r="G100" s="21"/>
      <c r="H100" s="21"/>
      <c r="I100" s="21">
        <v>2200</v>
      </c>
    </row>
    <row r="101" spans="1:9" s="2" customFormat="1" ht="15">
      <c r="A101" s="26" t="s">
        <v>144</v>
      </c>
      <c r="B101" s="19" t="s">
        <v>95</v>
      </c>
      <c r="C101" s="20"/>
      <c r="D101" s="21"/>
      <c r="E101" s="6"/>
      <c r="F101" s="21"/>
      <c r="G101" s="21"/>
      <c r="H101" s="21"/>
      <c r="I101" s="21">
        <v>2200</v>
      </c>
    </row>
    <row r="102" spans="1:9" s="2" customFormat="1" ht="15">
      <c r="A102" s="26" t="s">
        <v>145</v>
      </c>
      <c r="B102" s="19" t="s">
        <v>96</v>
      </c>
      <c r="C102" s="20"/>
      <c r="D102" s="21"/>
      <c r="E102" s="6"/>
      <c r="F102" s="21"/>
      <c r="G102" s="21"/>
      <c r="H102" s="21"/>
      <c r="I102" s="21">
        <v>2200</v>
      </c>
    </row>
    <row r="103" spans="1:9" s="2" customFormat="1" ht="15">
      <c r="A103" s="26" t="s">
        <v>146</v>
      </c>
      <c r="B103" s="19" t="s">
        <v>97</v>
      </c>
      <c r="C103" s="20"/>
      <c r="D103" s="21"/>
      <c r="E103" s="6"/>
      <c r="F103" s="21"/>
      <c r="G103" s="21"/>
      <c r="H103" s="21"/>
      <c r="I103" s="21">
        <v>2200</v>
      </c>
    </row>
    <row r="104" spans="1:9" s="2" customFormat="1" ht="15">
      <c r="A104" s="26" t="s">
        <v>147</v>
      </c>
      <c r="B104" s="19" t="s">
        <v>98</v>
      </c>
      <c r="C104" s="20"/>
      <c r="D104" s="21"/>
      <c r="E104" s="6"/>
      <c r="F104" s="21"/>
      <c r="G104" s="21"/>
      <c r="H104" s="21"/>
      <c r="I104" s="21">
        <v>2200</v>
      </c>
    </row>
    <row r="105" spans="1:9" s="2" customFormat="1" ht="15">
      <c r="A105" s="26" t="s">
        <v>148</v>
      </c>
      <c r="B105" s="19" t="s">
        <v>99</v>
      </c>
      <c r="C105" s="20"/>
      <c r="D105" s="21"/>
      <c r="E105" s="6"/>
      <c r="F105" s="21"/>
      <c r="G105" s="21"/>
      <c r="H105" s="21"/>
      <c r="I105" s="21">
        <v>2200</v>
      </c>
    </row>
    <row r="106" spans="1:9" s="2" customFormat="1" ht="15">
      <c r="A106" s="26" t="s">
        <v>149</v>
      </c>
      <c r="B106" s="19" t="s">
        <v>100</v>
      </c>
      <c r="C106" s="20"/>
      <c r="D106" s="21"/>
      <c r="E106" s="6"/>
      <c r="F106" s="21"/>
      <c r="G106" s="21"/>
      <c r="H106" s="21"/>
      <c r="I106" s="21">
        <v>2200</v>
      </c>
    </row>
    <row r="107" spans="1:9" s="2" customFormat="1" ht="15">
      <c r="A107" s="26" t="s">
        <v>150</v>
      </c>
      <c r="B107" s="19" t="s">
        <v>101</v>
      </c>
      <c r="C107" s="20"/>
      <c r="D107" s="21"/>
      <c r="E107" s="6"/>
      <c r="F107" s="21"/>
      <c r="G107" s="21"/>
      <c r="H107" s="21"/>
      <c r="I107" s="21">
        <v>2200</v>
      </c>
    </row>
    <row r="108" spans="1:9" s="2" customFormat="1" ht="15">
      <c r="A108" s="26" t="s">
        <v>151</v>
      </c>
      <c r="B108" s="19" t="s">
        <v>102</v>
      </c>
      <c r="C108" s="20"/>
      <c r="D108" s="21"/>
      <c r="E108" s="6"/>
      <c r="F108" s="21"/>
      <c r="G108" s="21"/>
      <c r="H108" s="21"/>
      <c r="I108" s="21">
        <v>2200</v>
      </c>
    </row>
    <row r="109" spans="1:9" s="2" customFormat="1" ht="15">
      <c r="A109" s="26" t="s">
        <v>152</v>
      </c>
      <c r="B109" s="19" t="s">
        <v>103</v>
      </c>
      <c r="C109" s="20"/>
      <c r="D109" s="21"/>
      <c r="E109" s="6"/>
      <c r="F109" s="21"/>
      <c r="G109" s="21"/>
      <c r="H109" s="21"/>
      <c r="I109" s="21">
        <v>2200</v>
      </c>
    </row>
    <row r="110" spans="1:9" s="2" customFormat="1" ht="15">
      <c r="A110" s="26" t="s">
        <v>153</v>
      </c>
      <c r="B110" s="19" t="s">
        <v>104</v>
      </c>
      <c r="C110" s="20"/>
      <c r="D110" s="21"/>
      <c r="E110" s="6"/>
      <c r="F110" s="21"/>
      <c r="G110" s="21"/>
      <c r="H110" s="21"/>
      <c r="I110" s="21">
        <v>2200</v>
      </c>
    </row>
    <row r="111" spans="1:9" s="2" customFormat="1" ht="15">
      <c r="A111" s="26" t="s">
        <v>154</v>
      </c>
      <c r="B111" s="19" t="s">
        <v>105</v>
      </c>
      <c r="C111" s="20"/>
      <c r="D111" s="21"/>
      <c r="E111" s="6"/>
      <c r="F111" s="21"/>
      <c r="G111" s="21"/>
      <c r="H111" s="21"/>
      <c r="I111" s="21">
        <v>2200</v>
      </c>
    </row>
    <row r="112" spans="1:9" s="2" customFormat="1" ht="15">
      <c r="A112" s="26" t="s">
        <v>155</v>
      </c>
      <c r="B112" s="19" t="s">
        <v>106</v>
      </c>
      <c r="C112" s="20"/>
      <c r="D112" s="21"/>
      <c r="E112" s="6"/>
      <c r="F112" s="21"/>
      <c r="G112" s="21"/>
      <c r="H112" s="21"/>
      <c r="I112" s="21">
        <v>2200</v>
      </c>
    </row>
    <row r="113" spans="1:9" s="2" customFormat="1" ht="15">
      <c r="A113" s="26" t="s">
        <v>156</v>
      </c>
      <c r="B113" s="19" t="s">
        <v>107</v>
      </c>
      <c r="C113" s="20"/>
      <c r="D113" s="21"/>
      <c r="E113" s="6"/>
      <c r="F113" s="21"/>
      <c r="G113" s="21"/>
      <c r="H113" s="21"/>
      <c r="I113" s="21">
        <v>2200</v>
      </c>
    </row>
    <row r="114" spans="1:9" s="2" customFormat="1" ht="15">
      <c r="A114" s="26" t="s">
        <v>157</v>
      </c>
      <c r="B114" s="19" t="s">
        <v>108</v>
      </c>
      <c r="C114" s="20"/>
      <c r="D114" s="21"/>
      <c r="E114" s="6"/>
      <c r="F114" s="21"/>
      <c r="G114" s="21"/>
      <c r="H114" s="21"/>
      <c r="I114" s="21">
        <v>2200</v>
      </c>
    </row>
    <row r="115" spans="1:9" s="2" customFormat="1" ht="15">
      <c r="A115" s="26" t="s">
        <v>158</v>
      </c>
      <c r="B115" s="19" t="s">
        <v>109</v>
      </c>
      <c r="C115" s="20"/>
      <c r="D115" s="21"/>
      <c r="E115" s="6"/>
      <c r="F115" s="21"/>
      <c r="G115" s="21"/>
      <c r="H115" s="21"/>
      <c r="I115" s="21">
        <v>2200</v>
      </c>
    </row>
    <row r="116" spans="1:9" s="2" customFormat="1" ht="15">
      <c r="A116" s="26" t="s">
        <v>159</v>
      </c>
      <c r="B116" s="19" t="s">
        <v>110</v>
      </c>
      <c r="C116" s="20"/>
      <c r="D116" s="21"/>
      <c r="E116" s="6"/>
      <c r="F116" s="21"/>
      <c r="G116" s="21"/>
      <c r="H116" s="21"/>
      <c r="I116" s="21">
        <v>2200</v>
      </c>
    </row>
    <row r="117" spans="1:9" s="2" customFormat="1" ht="15">
      <c r="A117" s="26" t="s">
        <v>160</v>
      </c>
      <c r="B117" s="19" t="s">
        <v>111</v>
      </c>
      <c r="C117" s="20"/>
      <c r="D117" s="21"/>
      <c r="E117" s="6"/>
      <c r="F117" s="21"/>
      <c r="G117" s="21"/>
      <c r="H117" s="21"/>
      <c r="I117" s="21">
        <v>2200</v>
      </c>
    </row>
    <row r="118" spans="1:9" s="2" customFormat="1" ht="15">
      <c r="A118" s="26" t="s">
        <v>161</v>
      </c>
      <c r="B118" s="19" t="s">
        <v>112</v>
      </c>
      <c r="C118" s="20"/>
      <c r="D118" s="21"/>
      <c r="E118" s="6"/>
      <c r="F118" s="21"/>
      <c r="G118" s="21"/>
      <c r="H118" s="21"/>
      <c r="I118" s="21">
        <v>2200</v>
      </c>
    </row>
    <row r="119" spans="1:9" s="2" customFormat="1" ht="15">
      <c r="A119" s="26" t="s">
        <v>162</v>
      </c>
      <c r="B119" s="19" t="s">
        <v>113</v>
      </c>
      <c r="C119" s="20"/>
      <c r="D119" s="21"/>
      <c r="E119" s="6"/>
      <c r="F119" s="21"/>
      <c r="G119" s="21"/>
      <c r="H119" s="21"/>
      <c r="I119" s="21">
        <v>2200</v>
      </c>
    </row>
    <row r="120" spans="1:9" s="2" customFormat="1" ht="15">
      <c r="A120" s="26" t="s">
        <v>163</v>
      </c>
      <c r="B120" s="19" t="s">
        <v>114</v>
      </c>
      <c r="C120" s="20"/>
      <c r="D120" s="21"/>
      <c r="E120" s="6"/>
      <c r="F120" s="21"/>
      <c r="G120" s="21"/>
      <c r="H120" s="21"/>
      <c r="I120" s="21">
        <v>2200</v>
      </c>
    </row>
    <row r="121" spans="1:9" s="2" customFormat="1" ht="15">
      <c r="A121" s="26" t="s">
        <v>164</v>
      </c>
      <c r="B121" s="19" t="s">
        <v>115</v>
      </c>
      <c r="C121" s="20"/>
      <c r="D121" s="21"/>
      <c r="E121" s="6"/>
      <c r="F121" s="21"/>
      <c r="G121" s="21"/>
      <c r="H121" s="21"/>
      <c r="I121" s="21">
        <v>2200</v>
      </c>
    </row>
    <row r="122" spans="1:9" s="2" customFormat="1" ht="30.75">
      <c r="A122" s="26" t="s">
        <v>202</v>
      </c>
      <c r="B122" s="19" t="s">
        <v>203</v>
      </c>
      <c r="C122" s="20"/>
      <c r="D122" s="21"/>
      <c r="E122" s="6"/>
      <c r="F122" s="21"/>
      <c r="G122" s="21"/>
      <c r="H122" s="21"/>
      <c r="I122" s="21">
        <v>583</v>
      </c>
    </row>
    <row r="123" spans="1:9" s="4" customFormat="1" ht="15">
      <c r="A123" s="27" t="s">
        <v>258</v>
      </c>
      <c r="B123" s="28" t="s">
        <v>35</v>
      </c>
      <c r="C123" s="29"/>
      <c r="D123" s="30"/>
      <c r="E123" s="31"/>
      <c r="F123" s="30"/>
      <c r="G123" s="30"/>
      <c r="H123" s="30"/>
      <c r="I123" s="28"/>
    </row>
    <row r="124" spans="1:9" s="1" customFormat="1" ht="15">
      <c r="A124" s="26" t="s">
        <v>166</v>
      </c>
      <c r="B124" s="19" t="s">
        <v>36</v>
      </c>
      <c r="C124" s="20"/>
      <c r="D124" s="21"/>
      <c r="E124" s="6"/>
      <c r="F124" s="21"/>
      <c r="G124" s="21"/>
      <c r="H124" s="21"/>
      <c r="I124" s="19">
        <v>2423</v>
      </c>
    </row>
    <row r="125" spans="1:9" s="1" customFormat="1" ht="15">
      <c r="A125" s="32" t="s">
        <v>167</v>
      </c>
      <c r="B125" s="23" t="s">
        <v>37</v>
      </c>
      <c r="C125" s="24"/>
      <c r="D125" s="25"/>
      <c r="E125" s="6"/>
      <c r="F125" s="25"/>
      <c r="G125" s="25"/>
      <c r="H125" s="25"/>
      <c r="I125" s="19">
        <v>2908</v>
      </c>
    </row>
    <row r="126" spans="1:9" s="1" customFormat="1" ht="15">
      <c r="A126" s="26" t="s">
        <v>168</v>
      </c>
      <c r="B126" s="19" t="s">
        <v>38</v>
      </c>
      <c r="C126" s="19"/>
      <c r="D126" s="19"/>
      <c r="E126" s="19"/>
      <c r="F126" s="19"/>
      <c r="G126" s="19"/>
      <c r="H126" s="19"/>
      <c r="I126" s="19">
        <v>4120</v>
      </c>
    </row>
    <row r="127" spans="1:9" s="4" customFormat="1" ht="15">
      <c r="A127" s="27" t="s">
        <v>169</v>
      </c>
      <c r="B127" s="28" t="s">
        <v>39</v>
      </c>
      <c r="C127" s="28"/>
      <c r="D127" s="28"/>
      <c r="E127" s="28"/>
      <c r="F127" s="28"/>
      <c r="G127" s="28"/>
      <c r="H127" s="28"/>
      <c r="I127" s="28"/>
    </row>
    <row r="128" spans="1:9" s="3" customFormat="1" ht="15">
      <c r="A128" s="26" t="s">
        <v>170</v>
      </c>
      <c r="B128" s="19" t="s">
        <v>36</v>
      </c>
      <c r="C128" s="19"/>
      <c r="D128" s="19"/>
      <c r="E128" s="19"/>
      <c r="F128" s="19"/>
      <c r="G128" s="19"/>
      <c r="H128" s="19"/>
      <c r="I128" s="19">
        <v>2479</v>
      </c>
    </row>
    <row r="129" spans="1:9" s="3" customFormat="1" ht="15">
      <c r="A129" s="26" t="s">
        <v>171</v>
      </c>
      <c r="B129" s="23" t="s">
        <v>37</v>
      </c>
      <c r="C129" s="19"/>
      <c r="D129" s="19"/>
      <c r="E129" s="19"/>
      <c r="F129" s="19"/>
      <c r="G129" s="19"/>
      <c r="H129" s="19"/>
      <c r="I129" s="19">
        <v>2975</v>
      </c>
    </row>
    <row r="130" spans="1:9" s="3" customFormat="1" ht="15">
      <c r="A130" s="26" t="s">
        <v>172</v>
      </c>
      <c r="B130" s="19" t="s">
        <v>38</v>
      </c>
      <c r="C130" s="19"/>
      <c r="D130" s="19"/>
      <c r="E130" s="19"/>
      <c r="F130" s="19"/>
      <c r="G130" s="19"/>
      <c r="H130" s="19"/>
      <c r="I130" s="19">
        <v>4215</v>
      </c>
    </row>
    <row r="131" spans="1:9" s="5" customFormat="1" ht="15">
      <c r="A131" s="27" t="s">
        <v>231</v>
      </c>
      <c r="B131" s="28" t="s">
        <v>40</v>
      </c>
      <c r="C131" s="28"/>
      <c r="D131" s="28"/>
      <c r="E131" s="28"/>
      <c r="F131" s="28"/>
      <c r="G131" s="28"/>
      <c r="H131" s="28"/>
      <c r="I131" s="28"/>
    </row>
    <row r="132" spans="1:9" s="3" customFormat="1" ht="15">
      <c r="A132" s="26" t="s">
        <v>255</v>
      </c>
      <c r="B132" s="19" t="s">
        <v>36</v>
      </c>
      <c r="C132" s="19"/>
      <c r="D132" s="19"/>
      <c r="E132" s="19"/>
      <c r="F132" s="19"/>
      <c r="G132" s="19"/>
      <c r="H132" s="19"/>
      <c r="I132" s="19">
        <v>2451</v>
      </c>
    </row>
    <row r="133" spans="1:9" s="3" customFormat="1" ht="15">
      <c r="A133" s="26" t="s">
        <v>256</v>
      </c>
      <c r="B133" s="23" t="s">
        <v>37</v>
      </c>
      <c r="C133" s="19"/>
      <c r="D133" s="19"/>
      <c r="E133" s="19"/>
      <c r="F133" s="19"/>
      <c r="G133" s="19"/>
      <c r="H133" s="19"/>
      <c r="I133" s="19">
        <v>2942</v>
      </c>
    </row>
    <row r="134" spans="1:9" s="3" customFormat="1" ht="15">
      <c r="A134" s="26" t="s">
        <v>257</v>
      </c>
      <c r="B134" s="19" t="s">
        <v>38</v>
      </c>
      <c r="C134" s="19"/>
      <c r="D134" s="19"/>
      <c r="E134" s="19"/>
      <c r="F134" s="19"/>
      <c r="G134" s="19"/>
      <c r="H134" s="19"/>
      <c r="I134" s="19">
        <v>4167</v>
      </c>
    </row>
    <row r="135" spans="1:9" s="3" customFormat="1" ht="15">
      <c r="A135" s="26" t="s">
        <v>232</v>
      </c>
      <c r="B135" s="19" t="s">
        <v>285</v>
      </c>
      <c r="C135" s="19"/>
      <c r="D135" s="19"/>
      <c r="E135" s="19"/>
      <c r="F135" s="19"/>
      <c r="G135" s="19"/>
      <c r="H135" s="19"/>
      <c r="I135" s="19">
        <v>3469</v>
      </c>
    </row>
    <row r="136" spans="1:9" s="3" customFormat="1" ht="15">
      <c r="A136" s="26" t="s">
        <v>233</v>
      </c>
      <c r="B136" s="19" t="s">
        <v>286</v>
      </c>
      <c r="C136" s="19"/>
      <c r="D136" s="19"/>
      <c r="E136" s="19"/>
      <c r="F136" s="19"/>
      <c r="G136" s="19"/>
      <c r="H136" s="19"/>
      <c r="I136" s="19">
        <v>3304</v>
      </c>
    </row>
    <row r="137" spans="1:9" s="3" customFormat="1" ht="15">
      <c r="A137" s="26" t="s">
        <v>234</v>
      </c>
      <c r="B137" s="19" t="s">
        <v>287</v>
      </c>
      <c r="C137" s="19"/>
      <c r="D137" s="19"/>
      <c r="E137" s="19"/>
      <c r="F137" s="19"/>
      <c r="G137" s="19"/>
      <c r="H137" s="19"/>
      <c r="I137" s="19">
        <v>3304</v>
      </c>
    </row>
    <row r="138" spans="1:9" s="3" customFormat="1" ht="15">
      <c r="A138" s="26" t="s">
        <v>235</v>
      </c>
      <c r="B138" s="19" t="s">
        <v>20</v>
      </c>
      <c r="C138" s="19"/>
      <c r="D138" s="19"/>
      <c r="E138" s="19"/>
      <c r="F138" s="19"/>
      <c r="G138" s="19"/>
      <c r="H138" s="19"/>
      <c r="I138" s="19">
        <v>3304</v>
      </c>
    </row>
    <row r="139" spans="1:9" s="3" customFormat="1" ht="15">
      <c r="A139" s="26" t="s">
        <v>236</v>
      </c>
      <c r="B139" s="19" t="s">
        <v>288</v>
      </c>
      <c r="C139" s="19"/>
      <c r="D139" s="19"/>
      <c r="E139" s="19"/>
      <c r="F139" s="19"/>
      <c r="G139" s="19"/>
      <c r="H139" s="19"/>
      <c r="I139" s="19">
        <v>3304</v>
      </c>
    </row>
    <row r="140" spans="1:9" s="3" customFormat="1" ht="15">
      <c r="A140" s="26" t="s">
        <v>237</v>
      </c>
      <c r="B140" s="19" t="s">
        <v>289</v>
      </c>
      <c r="C140" s="19"/>
      <c r="D140" s="19"/>
      <c r="E140" s="19"/>
      <c r="F140" s="19"/>
      <c r="G140" s="19"/>
      <c r="H140" s="19"/>
      <c r="I140" s="19">
        <v>3304</v>
      </c>
    </row>
    <row r="141" spans="1:9" s="3" customFormat="1" ht="15">
      <c r="A141" s="26" t="s">
        <v>269</v>
      </c>
      <c r="B141" s="19" t="s">
        <v>290</v>
      </c>
      <c r="C141" s="19"/>
      <c r="D141" s="19"/>
      <c r="E141" s="19"/>
      <c r="F141" s="19"/>
      <c r="G141" s="19"/>
      <c r="H141" s="19"/>
      <c r="I141" s="19">
        <v>3304</v>
      </c>
    </row>
    <row r="142" spans="1:9" s="3" customFormat="1" ht="15">
      <c r="A142" s="26" t="s">
        <v>278</v>
      </c>
      <c r="B142" s="19" t="s">
        <v>291</v>
      </c>
      <c r="C142" s="19"/>
      <c r="D142" s="19"/>
      <c r="E142" s="19"/>
      <c r="F142" s="19"/>
      <c r="G142" s="19"/>
      <c r="H142" s="19"/>
      <c r="I142" s="19">
        <v>3304</v>
      </c>
    </row>
    <row r="143" spans="1:9" s="3" customFormat="1" ht="15">
      <c r="A143" s="26" t="s">
        <v>279</v>
      </c>
      <c r="B143" s="19" t="s">
        <v>292</v>
      </c>
      <c r="C143" s="19"/>
      <c r="D143" s="19"/>
      <c r="E143" s="19"/>
      <c r="F143" s="19"/>
      <c r="G143" s="19"/>
      <c r="H143" s="19"/>
      <c r="I143" s="19">
        <v>3304</v>
      </c>
    </row>
    <row r="144" spans="1:9" s="3" customFormat="1" ht="15">
      <c r="A144" s="26" t="s">
        <v>280</v>
      </c>
      <c r="B144" s="19" t="s">
        <v>293</v>
      </c>
      <c r="C144" s="19"/>
      <c r="D144" s="19"/>
      <c r="E144" s="19"/>
      <c r="F144" s="19"/>
      <c r="G144" s="19"/>
      <c r="H144" s="19"/>
      <c r="I144" s="19">
        <v>3304</v>
      </c>
    </row>
    <row r="145" spans="1:9" s="3" customFormat="1" ht="15">
      <c r="A145" s="26" t="s">
        <v>281</v>
      </c>
      <c r="B145" s="19" t="s">
        <v>294</v>
      </c>
      <c r="C145" s="19"/>
      <c r="D145" s="19"/>
      <c r="E145" s="19"/>
      <c r="F145" s="19"/>
      <c r="G145" s="19"/>
      <c r="H145" s="19"/>
      <c r="I145" s="19">
        <v>3304</v>
      </c>
    </row>
    <row r="146" spans="1:9" s="3" customFormat="1" ht="15">
      <c r="A146" s="26" t="s">
        <v>282</v>
      </c>
      <c r="B146" s="19" t="s">
        <v>295</v>
      </c>
      <c r="C146" s="19"/>
      <c r="D146" s="19"/>
      <c r="E146" s="19"/>
      <c r="F146" s="19"/>
      <c r="G146" s="19"/>
      <c r="H146" s="19"/>
      <c r="I146" s="19">
        <v>5092</v>
      </c>
    </row>
    <row r="147" spans="1:9" s="3" customFormat="1" ht="15">
      <c r="A147" s="26" t="s">
        <v>283</v>
      </c>
      <c r="B147" s="19" t="s">
        <v>296</v>
      </c>
      <c r="C147" s="19"/>
      <c r="D147" s="19"/>
      <c r="E147" s="19"/>
      <c r="F147" s="19"/>
      <c r="G147" s="19"/>
      <c r="H147" s="19"/>
      <c r="I147" s="19">
        <v>3370</v>
      </c>
    </row>
    <row r="148" spans="1:9" s="3" customFormat="1" ht="15">
      <c r="A148" s="26" t="s">
        <v>284</v>
      </c>
      <c r="B148" s="19" t="s">
        <v>297</v>
      </c>
      <c r="C148" s="19"/>
      <c r="D148" s="19"/>
      <c r="E148" s="19"/>
      <c r="F148" s="19"/>
      <c r="G148" s="19"/>
      <c r="H148" s="19"/>
      <c r="I148" s="19">
        <v>3370</v>
      </c>
    </row>
    <row r="149" spans="1:9" s="3" customFormat="1" ht="15">
      <c r="A149" s="26" t="s">
        <v>439</v>
      </c>
      <c r="B149" s="19" t="s">
        <v>298</v>
      </c>
      <c r="C149" s="19"/>
      <c r="D149" s="19"/>
      <c r="E149" s="19"/>
      <c r="F149" s="19"/>
      <c r="G149" s="19"/>
      <c r="H149" s="19"/>
      <c r="I149" s="19">
        <v>3370</v>
      </c>
    </row>
    <row r="150" spans="1:9" s="3" customFormat="1" ht="15">
      <c r="A150" s="26" t="s">
        <v>440</v>
      </c>
      <c r="B150" s="19" t="s">
        <v>299</v>
      </c>
      <c r="C150" s="19"/>
      <c r="D150" s="19"/>
      <c r="E150" s="19"/>
      <c r="F150" s="19"/>
      <c r="G150" s="19"/>
      <c r="H150" s="19"/>
      <c r="I150" s="19">
        <v>3370</v>
      </c>
    </row>
    <row r="151" spans="1:9" s="3" customFormat="1" ht="15">
      <c r="A151" s="26" t="s">
        <v>441</v>
      </c>
      <c r="B151" s="19" t="s">
        <v>300</v>
      </c>
      <c r="C151" s="19"/>
      <c r="D151" s="19"/>
      <c r="E151" s="19"/>
      <c r="F151" s="19"/>
      <c r="G151" s="19"/>
      <c r="H151" s="19"/>
      <c r="I151" s="19">
        <v>3370</v>
      </c>
    </row>
    <row r="152" spans="1:9" s="3" customFormat="1" ht="15">
      <c r="A152" s="26" t="s">
        <v>442</v>
      </c>
      <c r="B152" s="19" t="s">
        <v>301</v>
      </c>
      <c r="C152" s="19"/>
      <c r="D152" s="19"/>
      <c r="E152" s="19"/>
      <c r="F152" s="19"/>
      <c r="G152" s="19"/>
      <c r="H152" s="19"/>
      <c r="I152" s="19">
        <v>3370</v>
      </c>
    </row>
    <row r="153" spans="1:9" s="3" customFormat="1" ht="15">
      <c r="A153" s="26" t="s">
        <v>443</v>
      </c>
      <c r="B153" s="19" t="s">
        <v>302</v>
      </c>
      <c r="C153" s="19"/>
      <c r="D153" s="19"/>
      <c r="E153" s="19"/>
      <c r="F153" s="19"/>
      <c r="G153" s="19"/>
      <c r="H153" s="19"/>
      <c r="I153" s="19">
        <v>3370</v>
      </c>
    </row>
    <row r="154" spans="1:9" s="3" customFormat="1" ht="15">
      <c r="A154" s="26" t="s">
        <v>444</v>
      </c>
      <c r="B154" s="19" t="s">
        <v>303</v>
      </c>
      <c r="C154" s="19"/>
      <c r="D154" s="19"/>
      <c r="E154" s="19"/>
      <c r="F154" s="19"/>
      <c r="G154" s="19"/>
      <c r="H154" s="19"/>
      <c r="I154" s="19">
        <v>3370</v>
      </c>
    </row>
    <row r="155" spans="1:9" s="3" customFormat="1" ht="15">
      <c r="A155" s="26" t="s">
        <v>445</v>
      </c>
      <c r="B155" s="19" t="s">
        <v>304</v>
      </c>
      <c r="C155" s="19"/>
      <c r="D155" s="19"/>
      <c r="E155" s="19"/>
      <c r="F155" s="19"/>
      <c r="G155" s="19"/>
      <c r="H155" s="19"/>
      <c r="I155" s="19">
        <v>3370</v>
      </c>
    </row>
    <row r="156" spans="1:9" s="3" customFormat="1" ht="15">
      <c r="A156" s="26" t="s">
        <v>446</v>
      </c>
      <c r="B156" s="19" t="s">
        <v>305</v>
      </c>
      <c r="C156" s="19"/>
      <c r="D156" s="19"/>
      <c r="E156" s="19"/>
      <c r="F156" s="19"/>
      <c r="G156" s="19"/>
      <c r="H156" s="19"/>
      <c r="I156" s="19">
        <v>3370</v>
      </c>
    </row>
    <row r="157" spans="1:9" s="3" customFormat="1" ht="15">
      <c r="A157" s="26" t="s">
        <v>447</v>
      </c>
      <c r="B157" s="19" t="s">
        <v>306</v>
      </c>
      <c r="C157" s="19"/>
      <c r="D157" s="19"/>
      <c r="E157" s="19"/>
      <c r="F157" s="19"/>
      <c r="G157" s="19"/>
      <c r="H157" s="19"/>
      <c r="I157" s="19">
        <v>3370</v>
      </c>
    </row>
    <row r="158" spans="1:9" s="3" customFormat="1" ht="15">
      <c r="A158" s="26" t="s">
        <v>448</v>
      </c>
      <c r="B158" s="19" t="s">
        <v>307</v>
      </c>
      <c r="C158" s="19"/>
      <c r="D158" s="19"/>
      <c r="E158" s="19"/>
      <c r="F158" s="19"/>
      <c r="G158" s="19"/>
      <c r="H158" s="19"/>
      <c r="I158" s="19">
        <v>3370</v>
      </c>
    </row>
    <row r="159" spans="1:9" s="3" customFormat="1" ht="15">
      <c r="A159" s="26" t="s">
        <v>449</v>
      </c>
      <c r="B159" s="19" t="s">
        <v>308</v>
      </c>
      <c r="C159" s="19"/>
      <c r="D159" s="19"/>
      <c r="E159" s="19"/>
      <c r="F159" s="19"/>
      <c r="G159" s="19"/>
      <c r="H159" s="19"/>
      <c r="I159" s="19">
        <v>3370</v>
      </c>
    </row>
    <row r="160" spans="1:9" s="3" customFormat="1" ht="15">
      <c r="A160" s="26" t="s">
        <v>450</v>
      </c>
      <c r="B160" s="19" t="s">
        <v>309</v>
      </c>
      <c r="C160" s="19"/>
      <c r="D160" s="19"/>
      <c r="E160" s="19"/>
      <c r="F160" s="19"/>
      <c r="G160" s="19"/>
      <c r="H160" s="19"/>
      <c r="I160" s="19">
        <v>3370</v>
      </c>
    </row>
    <row r="161" spans="1:9" s="3" customFormat="1" ht="15">
      <c r="A161" s="26" t="s">
        <v>451</v>
      </c>
      <c r="B161" s="19" t="s">
        <v>310</v>
      </c>
      <c r="C161" s="19"/>
      <c r="D161" s="19"/>
      <c r="E161" s="19"/>
      <c r="F161" s="19"/>
      <c r="G161" s="19"/>
      <c r="H161" s="19"/>
      <c r="I161" s="19">
        <v>3370</v>
      </c>
    </row>
    <row r="162" spans="1:9" s="3" customFormat="1" ht="15">
      <c r="A162" s="26" t="s">
        <v>452</v>
      </c>
      <c r="B162" s="19" t="s">
        <v>311</v>
      </c>
      <c r="C162" s="19"/>
      <c r="D162" s="19"/>
      <c r="E162" s="19"/>
      <c r="F162" s="19"/>
      <c r="G162" s="19"/>
      <c r="H162" s="19"/>
      <c r="I162" s="19">
        <v>3370</v>
      </c>
    </row>
    <row r="163" spans="1:9" s="2" customFormat="1" ht="13.5" customHeight="1">
      <c r="A163" s="48" t="s">
        <v>46</v>
      </c>
      <c r="B163" s="49"/>
      <c r="C163" s="49"/>
      <c r="D163" s="49"/>
      <c r="E163" s="49"/>
      <c r="F163" s="49"/>
      <c r="G163" s="49"/>
      <c r="H163" s="49"/>
      <c r="I163" s="50"/>
    </row>
    <row r="164" spans="1:10" s="1" customFormat="1" ht="15">
      <c r="A164" s="19">
        <v>1</v>
      </c>
      <c r="B164" s="19" t="s">
        <v>47</v>
      </c>
      <c r="C164" s="20">
        <v>352</v>
      </c>
      <c r="D164" s="21">
        <v>600</v>
      </c>
      <c r="E164" s="6"/>
      <c r="F164" s="21">
        <f>D164*6.5%+D164</f>
        <v>639</v>
      </c>
      <c r="G164" s="21">
        <f>F164*5.5%+F164</f>
        <v>674.145</v>
      </c>
      <c r="H164" s="21">
        <f>G164*7%+G164</f>
        <v>721.33515</v>
      </c>
      <c r="I164" s="12">
        <v>2160</v>
      </c>
      <c r="J164" s="9"/>
    </row>
    <row r="165" spans="1:10" s="1" customFormat="1" ht="15">
      <c r="A165" s="19">
        <v>2</v>
      </c>
      <c r="B165" s="19" t="s">
        <v>48</v>
      </c>
      <c r="C165" s="20">
        <v>352</v>
      </c>
      <c r="D165" s="21">
        <v>600</v>
      </c>
      <c r="E165" s="6"/>
      <c r="F165" s="21">
        <f>D165*6.5%+D165</f>
        <v>639</v>
      </c>
      <c r="G165" s="21">
        <f>F165*5.5%+F165</f>
        <v>674.145</v>
      </c>
      <c r="H165" s="21">
        <f>G165*7%+G165</f>
        <v>721.33515</v>
      </c>
      <c r="I165" s="12">
        <v>2580</v>
      </c>
      <c r="J165" s="9"/>
    </row>
    <row r="166" spans="1:10" s="1" customFormat="1" ht="15">
      <c r="A166" s="19">
        <v>3</v>
      </c>
      <c r="B166" s="19" t="s">
        <v>49</v>
      </c>
      <c r="C166" s="20"/>
      <c r="D166" s="21"/>
      <c r="E166" s="6"/>
      <c r="F166" s="21"/>
      <c r="G166" s="21"/>
      <c r="H166" s="21"/>
      <c r="I166" s="12">
        <v>2400</v>
      </c>
      <c r="J166" s="9"/>
    </row>
    <row r="167" spans="1:10" s="1" customFormat="1" ht="15">
      <c r="A167" s="19">
        <v>4</v>
      </c>
      <c r="B167" s="19" t="s">
        <v>50</v>
      </c>
      <c r="C167" s="20"/>
      <c r="D167" s="21"/>
      <c r="E167" s="6"/>
      <c r="F167" s="21"/>
      <c r="G167" s="21"/>
      <c r="H167" s="21"/>
      <c r="I167" s="12">
        <v>2820</v>
      </c>
      <c r="J167" s="9"/>
    </row>
    <row r="168" spans="1:10" s="1" customFormat="1" ht="15">
      <c r="A168" s="19">
        <v>5</v>
      </c>
      <c r="B168" s="19" t="s">
        <v>8</v>
      </c>
      <c r="C168" s="20">
        <v>446</v>
      </c>
      <c r="D168" s="21">
        <v>760</v>
      </c>
      <c r="E168" s="6"/>
      <c r="F168" s="21">
        <f aca="true" t="shared" si="6" ref="F168:F173">D168*6.5%+D168</f>
        <v>809.4</v>
      </c>
      <c r="G168" s="21">
        <f aca="true" t="shared" si="7" ref="G168:G173">F168*5.5%+F168</f>
        <v>853.9169999999999</v>
      </c>
      <c r="H168" s="21">
        <f aca="true" t="shared" si="8" ref="H168:H173">G168*7%+G168</f>
        <v>913.6911899999999</v>
      </c>
      <c r="I168" s="12">
        <v>1173</v>
      </c>
      <c r="J168" s="9"/>
    </row>
    <row r="169" spans="1:10" s="1" customFormat="1" ht="15">
      <c r="A169" s="19">
        <v>6</v>
      </c>
      <c r="B169" s="19" t="s">
        <v>9</v>
      </c>
      <c r="C169" s="20">
        <v>524</v>
      </c>
      <c r="D169" s="21">
        <v>893</v>
      </c>
      <c r="E169" s="6"/>
      <c r="F169" s="21">
        <f t="shared" si="6"/>
        <v>951.045</v>
      </c>
      <c r="G169" s="21">
        <f t="shared" si="7"/>
        <v>1003.3524749999999</v>
      </c>
      <c r="H169" s="21">
        <f t="shared" si="8"/>
        <v>1073.58714825</v>
      </c>
      <c r="I169" s="12">
        <v>1378</v>
      </c>
      <c r="J169" s="9"/>
    </row>
    <row r="170" spans="1:10" s="1" customFormat="1" ht="15">
      <c r="A170" s="19">
        <v>7</v>
      </c>
      <c r="B170" s="19" t="s">
        <v>10</v>
      </c>
      <c r="C170" s="20">
        <v>613</v>
      </c>
      <c r="D170" s="21">
        <v>1045</v>
      </c>
      <c r="E170" s="6"/>
      <c r="F170" s="21">
        <f t="shared" si="6"/>
        <v>1112.925</v>
      </c>
      <c r="G170" s="21">
        <f t="shared" si="7"/>
        <v>1174.135875</v>
      </c>
      <c r="H170" s="21">
        <f t="shared" si="8"/>
        <v>1256.32538625</v>
      </c>
      <c r="I170" s="12">
        <v>1613</v>
      </c>
      <c r="J170" s="9"/>
    </row>
    <row r="171" spans="1:10" s="1" customFormat="1" ht="15">
      <c r="A171" s="19">
        <v>8</v>
      </c>
      <c r="B171" s="19" t="s">
        <v>11</v>
      </c>
      <c r="C171" s="20">
        <v>314</v>
      </c>
      <c r="D171" s="21">
        <v>535</v>
      </c>
      <c r="E171" s="6"/>
      <c r="F171" s="21">
        <f t="shared" si="6"/>
        <v>569.775</v>
      </c>
      <c r="G171" s="21">
        <f t="shared" si="7"/>
        <v>601.112625</v>
      </c>
      <c r="H171" s="21">
        <f t="shared" si="8"/>
        <v>643.1905087499999</v>
      </c>
      <c r="I171" s="12">
        <v>826</v>
      </c>
      <c r="J171" s="9"/>
    </row>
    <row r="172" spans="1:10" s="1" customFormat="1" ht="15">
      <c r="A172" s="19">
        <v>9</v>
      </c>
      <c r="B172" s="19" t="s">
        <v>12</v>
      </c>
      <c r="C172" s="20">
        <v>426</v>
      </c>
      <c r="D172" s="21">
        <v>726</v>
      </c>
      <c r="E172" s="6"/>
      <c r="F172" s="21">
        <f t="shared" si="6"/>
        <v>773.19</v>
      </c>
      <c r="G172" s="21">
        <f t="shared" si="7"/>
        <v>815.71545</v>
      </c>
      <c r="H172" s="21">
        <f t="shared" si="8"/>
        <v>872.8155315</v>
      </c>
      <c r="I172" s="12">
        <v>1121</v>
      </c>
      <c r="J172" s="9"/>
    </row>
    <row r="173" spans="1:10" s="1" customFormat="1" ht="15">
      <c r="A173" s="23">
        <v>10</v>
      </c>
      <c r="B173" s="23" t="s">
        <v>13</v>
      </c>
      <c r="C173" s="24">
        <v>659</v>
      </c>
      <c r="D173" s="25">
        <v>1124</v>
      </c>
      <c r="E173" s="6"/>
      <c r="F173" s="25">
        <f t="shared" si="6"/>
        <v>1197.06</v>
      </c>
      <c r="G173" s="25">
        <f t="shared" si="7"/>
        <v>1262.8982999999998</v>
      </c>
      <c r="H173" s="25">
        <f t="shared" si="8"/>
        <v>1351.3011809999998</v>
      </c>
      <c r="I173" s="33">
        <v>1735</v>
      </c>
      <c r="J173" s="9"/>
    </row>
    <row r="174" spans="1:10" s="1" customFormat="1" ht="15">
      <c r="A174" s="19">
        <v>11</v>
      </c>
      <c r="B174" s="19" t="s">
        <v>272</v>
      </c>
      <c r="C174" s="20"/>
      <c r="D174" s="21"/>
      <c r="E174" s="19"/>
      <c r="F174" s="21"/>
      <c r="G174" s="21"/>
      <c r="H174" s="21"/>
      <c r="I174" s="12">
        <v>4449</v>
      </c>
      <c r="J174" s="9"/>
    </row>
    <row r="175" spans="1:10" s="1" customFormat="1" ht="15">
      <c r="A175" s="19">
        <v>12</v>
      </c>
      <c r="B175" s="19" t="s">
        <v>273</v>
      </c>
      <c r="C175" s="20"/>
      <c r="D175" s="21"/>
      <c r="E175" s="19"/>
      <c r="F175" s="21"/>
      <c r="G175" s="21"/>
      <c r="H175" s="21"/>
      <c r="I175" s="12">
        <v>5395</v>
      </c>
      <c r="J175" s="9"/>
    </row>
    <row r="176" spans="1:10" s="1" customFormat="1" ht="15">
      <c r="A176" s="19">
        <v>13</v>
      </c>
      <c r="B176" s="19" t="s">
        <v>274</v>
      </c>
      <c r="C176" s="20"/>
      <c r="D176" s="21"/>
      <c r="E176" s="19"/>
      <c r="F176" s="21"/>
      <c r="G176" s="21"/>
      <c r="H176" s="21"/>
      <c r="I176" s="12">
        <v>6718</v>
      </c>
      <c r="J176" s="9"/>
    </row>
    <row r="177" spans="1:10" s="1" customFormat="1" ht="15">
      <c r="A177" s="19">
        <v>14</v>
      </c>
      <c r="B177" s="19" t="s">
        <v>275</v>
      </c>
      <c r="C177" s="20"/>
      <c r="D177" s="21"/>
      <c r="E177" s="19"/>
      <c r="F177" s="21"/>
      <c r="G177" s="21"/>
      <c r="H177" s="21"/>
      <c r="I177" s="12">
        <v>3270</v>
      </c>
      <c r="J177" s="9"/>
    </row>
    <row r="178" spans="1:10" s="1" customFormat="1" ht="15">
      <c r="A178" s="19">
        <v>15</v>
      </c>
      <c r="B178" s="19" t="s">
        <v>276</v>
      </c>
      <c r="C178" s="20"/>
      <c r="D178" s="21"/>
      <c r="E178" s="19"/>
      <c r="F178" s="21"/>
      <c r="G178" s="21"/>
      <c r="H178" s="21"/>
      <c r="I178" s="12">
        <v>4185</v>
      </c>
      <c r="J178" s="9"/>
    </row>
    <row r="179" spans="1:10" s="1" customFormat="1" ht="15">
      <c r="A179" s="19">
        <v>16</v>
      </c>
      <c r="B179" s="19" t="s">
        <v>277</v>
      </c>
      <c r="C179" s="20"/>
      <c r="D179" s="21"/>
      <c r="E179" s="19"/>
      <c r="F179" s="21"/>
      <c r="G179" s="21"/>
      <c r="H179" s="21"/>
      <c r="I179" s="12">
        <v>6105</v>
      </c>
      <c r="J179" s="9"/>
    </row>
    <row r="180" spans="1:9" s="1" customFormat="1" ht="15.75" customHeight="1">
      <c r="A180" s="45" t="s">
        <v>51</v>
      </c>
      <c r="B180" s="46"/>
      <c r="C180" s="46"/>
      <c r="D180" s="46"/>
      <c r="E180" s="46"/>
      <c r="F180" s="46"/>
      <c r="G180" s="46"/>
      <c r="H180" s="46"/>
      <c r="I180" s="47"/>
    </row>
    <row r="181" spans="1:9" s="1" customFormat="1" ht="15">
      <c r="A181" s="19">
        <v>1</v>
      </c>
      <c r="B181" s="19" t="s">
        <v>223</v>
      </c>
      <c r="C181" s="20">
        <v>64</v>
      </c>
      <c r="D181" s="21">
        <v>109</v>
      </c>
      <c r="E181" s="6"/>
      <c r="F181" s="21">
        <f>D181*6.5%+D181</f>
        <v>116.085</v>
      </c>
      <c r="G181" s="21">
        <f>F181*5.5%+F181</f>
        <v>122.469675</v>
      </c>
      <c r="H181" s="21">
        <f>G181*7%+G181</f>
        <v>131.04255225</v>
      </c>
      <c r="I181" s="19">
        <v>905</v>
      </c>
    </row>
    <row r="182" spans="1:9" s="1" customFormat="1" ht="15">
      <c r="A182" s="19">
        <v>2</v>
      </c>
      <c r="B182" s="19" t="s">
        <v>204</v>
      </c>
      <c r="C182" s="20"/>
      <c r="D182" s="21"/>
      <c r="E182" s="6"/>
      <c r="F182" s="21"/>
      <c r="G182" s="21"/>
      <c r="H182" s="21"/>
      <c r="I182" s="19">
        <v>1200</v>
      </c>
    </row>
    <row r="183" spans="1:9" s="1" customFormat="1" ht="15">
      <c r="A183" s="19">
        <v>3</v>
      </c>
      <c r="B183" s="19" t="s">
        <v>205</v>
      </c>
      <c r="C183" s="20"/>
      <c r="D183" s="21"/>
      <c r="E183" s="6"/>
      <c r="F183" s="21"/>
      <c r="G183" s="21"/>
      <c r="H183" s="21"/>
      <c r="I183" s="19">
        <v>800</v>
      </c>
    </row>
    <row r="184" spans="1:9" s="1" customFormat="1" ht="15">
      <c r="A184" s="19">
        <v>4</v>
      </c>
      <c r="B184" s="19" t="s">
        <v>206</v>
      </c>
      <c r="C184" s="20"/>
      <c r="D184" s="21"/>
      <c r="E184" s="6"/>
      <c r="F184" s="21"/>
      <c r="G184" s="21"/>
      <c r="H184" s="21"/>
      <c r="I184" s="19">
        <v>1200</v>
      </c>
    </row>
    <row r="185" spans="1:9" s="1" customFormat="1" ht="15">
      <c r="A185" s="19">
        <v>5</v>
      </c>
      <c r="B185" s="19" t="s">
        <v>207</v>
      </c>
      <c r="C185" s="20"/>
      <c r="D185" s="21"/>
      <c r="E185" s="6"/>
      <c r="F185" s="21"/>
      <c r="G185" s="21"/>
      <c r="H185" s="21"/>
      <c r="I185" s="19">
        <v>800</v>
      </c>
    </row>
    <row r="186" spans="1:9" s="1" customFormat="1" ht="15">
      <c r="A186" s="19">
        <v>6</v>
      </c>
      <c r="B186" s="19" t="s">
        <v>208</v>
      </c>
      <c r="C186" s="20"/>
      <c r="D186" s="21"/>
      <c r="E186" s="6"/>
      <c r="F186" s="21"/>
      <c r="G186" s="21"/>
      <c r="H186" s="21"/>
      <c r="I186" s="19">
        <v>1226</v>
      </c>
    </row>
    <row r="187" spans="1:9" s="1" customFormat="1" ht="15">
      <c r="A187" s="19">
        <v>7</v>
      </c>
      <c r="B187" s="19" t="s">
        <v>209</v>
      </c>
      <c r="C187" s="20"/>
      <c r="D187" s="21"/>
      <c r="E187" s="6"/>
      <c r="F187" s="21"/>
      <c r="G187" s="21"/>
      <c r="H187" s="21"/>
      <c r="I187" s="19">
        <v>1230</v>
      </c>
    </row>
    <row r="188" spans="1:9" s="1" customFormat="1" ht="15">
      <c r="A188" s="19">
        <v>8</v>
      </c>
      <c r="B188" s="19" t="s">
        <v>210</v>
      </c>
      <c r="C188" s="20"/>
      <c r="D188" s="21"/>
      <c r="E188" s="6"/>
      <c r="F188" s="21"/>
      <c r="G188" s="21"/>
      <c r="H188" s="21"/>
      <c r="I188" s="19">
        <v>634</v>
      </c>
    </row>
    <row r="189" spans="1:9" s="1" customFormat="1" ht="15">
      <c r="A189" s="19">
        <v>9</v>
      </c>
      <c r="B189" s="19" t="s">
        <v>211</v>
      </c>
      <c r="C189" s="20"/>
      <c r="D189" s="21"/>
      <c r="E189" s="6"/>
      <c r="F189" s="21"/>
      <c r="G189" s="21"/>
      <c r="H189" s="21"/>
      <c r="I189" s="19">
        <v>3938</v>
      </c>
    </row>
    <row r="190" spans="1:9" s="1" customFormat="1" ht="15">
      <c r="A190" s="19">
        <v>10</v>
      </c>
      <c r="B190" s="19" t="s">
        <v>212</v>
      </c>
      <c r="C190" s="20"/>
      <c r="D190" s="21"/>
      <c r="E190" s="6"/>
      <c r="F190" s="21"/>
      <c r="G190" s="21"/>
      <c r="H190" s="21"/>
      <c r="I190" s="19">
        <v>3938</v>
      </c>
    </row>
    <row r="191" spans="1:9" s="1" customFormat="1" ht="15">
      <c r="A191" s="19">
        <v>11</v>
      </c>
      <c r="B191" s="19" t="s">
        <v>213</v>
      </c>
      <c r="C191" s="20"/>
      <c r="D191" s="21"/>
      <c r="E191" s="6"/>
      <c r="F191" s="21"/>
      <c r="G191" s="21"/>
      <c r="H191" s="21"/>
      <c r="I191" s="19">
        <v>3900</v>
      </c>
    </row>
    <row r="192" spans="1:9" s="1" customFormat="1" ht="15">
      <c r="A192" s="19">
        <v>12</v>
      </c>
      <c r="B192" s="19" t="s">
        <v>214</v>
      </c>
      <c r="C192" s="20"/>
      <c r="D192" s="21"/>
      <c r="E192" s="6"/>
      <c r="F192" s="21"/>
      <c r="G192" s="21"/>
      <c r="H192" s="21"/>
      <c r="I192" s="19">
        <v>880</v>
      </c>
    </row>
    <row r="193" spans="1:9" s="1" customFormat="1" ht="15">
      <c r="A193" s="19">
        <v>13</v>
      </c>
      <c r="B193" s="19" t="s">
        <v>215</v>
      </c>
      <c r="C193" s="20"/>
      <c r="D193" s="21"/>
      <c r="E193" s="6"/>
      <c r="F193" s="21"/>
      <c r="G193" s="21"/>
      <c r="H193" s="21"/>
      <c r="I193" s="19">
        <v>12700</v>
      </c>
    </row>
    <row r="194" spans="1:9" s="1" customFormat="1" ht="15">
      <c r="A194" s="19">
        <v>14</v>
      </c>
      <c r="B194" s="19" t="s">
        <v>216</v>
      </c>
      <c r="C194" s="20"/>
      <c r="D194" s="21"/>
      <c r="E194" s="6"/>
      <c r="F194" s="21"/>
      <c r="G194" s="21"/>
      <c r="H194" s="21"/>
      <c r="I194" s="19">
        <v>5725</v>
      </c>
    </row>
    <row r="195" spans="1:9" s="1" customFormat="1" ht="30.75">
      <c r="A195" s="19">
        <v>15</v>
      </c>
      <c r="B195" s="19" t="s">
        <v>219</v>
      </c>
      <c r="C195" s="20"/>
      <c r="D195" s="21">
        <v>218</v>
      </c>
      <c r="E195" s="6"/>
      <c r="F195" s="21">
        <f aca="true" t="shared" si="9" ref="F195:F202">D195*6.5%+D195</f>
        <v>232.17</v>
      </c>
      <c r="G195" s="21">
        <f aca="true" t="shared" si="10" ref="G195:G202">F195*5.5%+F195</f>
        <v>244.93935</v>
      </c>
      <c r="H195" s="21">
        <f aca="true" t="shared" si="11" ref="H195:H202">G195*7%+G195</f>
        <v>262.0851045</v>
      </c>
      <c r="I195" s="21">
        <v>1633</v>
      </c>
    </row>
    <row r="196" spans="1:9" s="1" customFormat="1" ht="30.75">
      <c r="A196" s="19">
        <v>16</v>
      </c>
      <c r="B196" s="19" t="s">
        <v>220</v>
      </c>
      <c r="C196" s="20"/>
      <c r="D196" s="21">
        <v>218</v>
      </c>
      <c r="E196" s="6"/>
      <c r="F196" s="21">
        <f t="shared" si="9"/>
        <v>232.17</v>
      </c>
      <c r="G196" s="21">
        <f t="shared" si="10"/>
        <v>244.93935</v>
      </c>
      <c r="H196" s="21">
        <f t="shared" si="11"/>
        <v>262.0851045</v>
      </c>
      <c r="I196" s="21">
        <v>2210</v>
      </c>
    </row>
    <row r="197" spans="1:9" s="1" customFormat="1" ht="30.75">
      <c r="A197" s="19">
        <v>17</v>
      </c>
      <c r="B197" s="19" t="s">
        <v>221</v>
      </c>
      <c r="C197" s="20"/>
      <c r="D197" s="21">
        <v>218</v>
      </c>
      <c r="E197" s="6"/>
      <c r="F197" s="21">
        <f t="shared" si="9"/>
        <v>232.17</v>
      </c>
      <c r="G197" s="21">
        <f t="shared" si="10"/>
        <v>244.93935</v>
      </c>
      <c r="H197" s="21">
        <f t="shared" si="11"/>
        <v>262.0851045</v>
      </c>
      <c r="I197" s="21">
        <v>2795</v>
      </c>
    </row>
    <row r="198" spans="1:9" s="1" customFormat="1" ht="30.75">
      <c r="A198" s="19">
        <v>18</v>
      </c>
      <c r="B198" s="19" t="s">
        <v>217</v>
      </c>
      <c r="C198" s="20"/>
      <c r="D198" s="21">
        <v>276</v>
      </c>
      <c r="E198" s="6"/>
      <c r="F198" s="21">
        <f t="shared" si="9"/>
        <v>293.94</v>
      </c>
      <c r="G198" s="21">
        <f t="shared" si="10"/>
        <v>310.1067</v>
      </c>
      <c r="H198" s="21">
        <f t="shared" si="11"/>
        <v>331.814169</v>
      </c>
      <c r="I198" s="21">
        <v>2000</v>
      </c>
    </row>
    <row r="199" spans="1:9" s="1" customFormat="1" ht="15">
      <c r="A199" s="19">
        <v>19</v>
      </c>
      <c r="B199" s="19" t="s">
        <v>218</v>
      </c>
      <c r="C199" s="20"/>
      <c r="D199" s="21">
        <v>551</v>
      </c>
      <c r="E199" s="6"/>
      <c r="F199" s="21">
        <f t="shared" si="9"/>
        <v>586.815</v>
      </c>
      <c r="G199" s="21">
        <f t="shared" si="10"/>
        <v>619.089825</v>
      </c>
      <c r="H199" s="21">
        <f t="shared" si="11"/>
        <v>662.42611275</v>
      </c>
      <c r="I199" s="21">
        <v>1700</v>
      </c>
    </row>
    <row r="200" spans="1:9" s="1" customFormat="1" ht="15">
      <c r="A200" s="19">
        <v>20</v>
      </c>
      <c r="B200" s="19" t="s">
        <v>16</v>
      </c>
      <c r="C200" s="20"/>
      <c r="D200" s="21">
        <v>218</v>
      </c>
      <c r="E200" s="6"/>
      <c r="F200" s="21">
        <f t="shared" si="9"/>
        <v>232.17</v>
      </c>
      <c r="G200" s="21">
        <f t="shared" si="10"/>
        <v>244.93935</v>
      </c>
      <c r="H200" s="21">
        <f t="shared" si="11"/>
        <v>262.0851045</v>
      </c>
      <c r="I200" s="21">
        <f>H200*7%+H200</f>
        <v>280.431061815</v>
      </c>
    </row>
    <row r="201" spans="1:9" s="1" customFormat="1" ht="15">
      <c r="A201" s="19">
        <v>21</v>
      </c>
      <c r="B201" s="19" t="s">
        <v>17</v>
      </c>
      <c r="C201" s="20"/>
      <c r="D201" s="21">
        <v>276</v>
      </c>
      <c r="E201" s="6"/>
      <c r="F201" s="21">
        <f t="shared" si="9"/>
        <v>293.94</v>
      </c>
      <c r="G201" s="21">
        <f t="shared" si="10"/>
        <v>310.1067</v>
      </c>
      <c r="H201" s="21">
        <f t="shared" si="11"/>
        <v>331.814169</v>
      </c>
      <c r="I201" s="21">
        <f>H201*7%+H201</f>
        <v>355.04116082999997</v>
      </c>
    </row>
    <row r="202" spans="1:9" s="1" customFormat="1" ht="15">
      <c r="A202" s="19">
        <v>22</v>
      </c>
      <c r="B202" s="19" t="s">
        <v>18</v>
      </c>
      <c r="C202" s="20"/>
      <c r="D202" s="21">
        <v>116</v>
      </c>
      <c r="E202" s="6"/>
      <c r="F202" s="21">
        <f t="shared" si="9"/>
        <v>123.54</v>
      </c>
      <c r="G202" s="21">
        <f t="shared" si="10"/>
        <v>130.3347</v>
      </c>
      <c r="H202" s="21">
        <f t="shared" si="11"/>
        <v>139.45812899999999</v>
      </c>
      <c r="I202" s="21">
        <f>H202*7%+H202</f>
        <v>149.22019802999998</v>
      </c>
    </row>
    <row r="203" spans="1:9" s="1" customFormat="1" ht="30.75">
      <c r="A203" s="19">
        <v>23</v>
      </c>
      <c r="B203" s="19" t="s">
        <v>224</v>
      </c>
      <c r="C203" s="20"/>
      <c r="D203" s="21"/>
      <c r="E203" s="6"/>
      <c r="F203" s="21"/>
      <c r="G203" s="21"/>
      <c r="H203" s="21"/>
      <c r="I203" s="21">
        <v>600</v>
      </c>
    </row>
    <row r="204" spans="1:9" s="1" customFormat="1" ht="30.75">
      <c r="A204" s="19">
        <v>24</v>
      </c>
      <c r="B204" s="19" t="s">
        <v>225</v>
      </c>
      <c r="C204" s="20"/>
      <c r="D204" s="21"/>
      <c r="E204" s="6"/>
      <c r="F204" s="21"/>
      <c r="G204" s="21"/>
      <c r="H204" s="21"/>
      <c r="I204" s="21">
        <v>1100</v>
      </c>
    </row>
    <row r="205" spans="1:9" s="1" customFormat="1" ht="15">
      <c r="A205" s="19">
        <v>25</v>
      </c>
      <c r="B205" s="19" t="s">
        <v>222</v>
      </c>
      <c r="C205" s="20"/>
      <c r="D205" s="21">
        <v>116</v>
      </c>
      <c r="E205" s="6"/>
      <c r="F205" s="21">
        <f aca="true" t="shared" si="12" ref="F205:F210">D205*6.5%+D205</f>
        <v>123.54</v>
      </c>
      <c r="G205" s="21">
        <f aca="true" t="shared" si="13" ref="G205:G210">F205*5.5%+F205</f>
        <v>130.3347</v>
      </c>
      <c r="H205" s="21">
        <f aca="true" t="shared" si="14" ref="H205:H210">G205*7%+G205</f>
        <v>139.45812899999999</v>
      </c>
      <c r="I205" s="21">
        <v>851</v>
      </c>
    </row>
    <row r="206" spans="1:9" s="1" customFormat="1" ht="15">
      <c r="A206" s="19">
        <v>26</v>
      </c>
      <c r="B206" s="19" t="s">
        <v>29</v>
      </c>
      <c r="C206" s="20"/>
      <c r="D206" s="21">
        <v>1178</v>
      </c>
      <c r="E206" s="6"/>
      <c r="F206" s="21">
        <f t="shared" si="12"/>
        <v>1254.57</v>
      </c>
      <c r="G206" s="21">
        <f t="shared" si="13"/>
        <v>1323.57135</v>
      </c>
      <c r="H206" s="21">
        <f t="shared" si="14"/>
        <v>1416.2213445</v>
      </c>
      <c r="I206" s="21">
        <f>H206*7%+H206</f>
        <v>1515.356838615</v>
      </c>
    </row>
    <row r="207" spans="1:9" s="1" customFormat="1" ht="15">
      <c r="A207" s="19">
        <v>27</v>
      </c>
      <c r="B207" s="19" t="s">
        <v>28</v>
      </c>
      <c r="C207" s="20"/>
      <c r="D207" s="21">
        <v>3419</v>
      </c>
      <c r="E207" s="6"/>
      <c r="F207" s="21">
        <f t="shared" si="12"/>
        <v>3641.235</v>
      </c>
      <c r="G207" s="21">
        <f t="shared" si="13"/>
        <v>3841.5029250000002</v>
      </c>
      <c r="H207" s="21">
        <f t="shared" si="14"/>
        <v>4110.408129750001</v>
      </c>
      <c r="I207" s="21">
        <f>H207*7%+H207</f>
        <v>4398.136698832501</v>
      </c>
    </row>
    <row r="208" spans="1:9" s="1" customFormat="1" ht="15">
      <c r="A208" s="19">
        <v>28</v>
      </c>
      <c r="B208" s="19" t="s">
        <v>14</v>
      </c>
      <c r="C208" s="20">
        <v>65</v>
      </c>
      <c r="D208" s="21">
        <v>111</v>
      </c>
      <c r="E208" s="6"/>
      <c r="F208" s="21">
        <f>D208*6.5%+D208</f>
        <v>118.215</v>
      </c>
      <c r="G208" s="21">
        <f>F208*5.5%+F208</f>
        <v>124.716825</v>
      </c>
      <c r="H208" s="21">
        <f>G208*7%+G208</f>
        <v>133.44700275</v>
      </c>
      <c r="I208" s="21">
        <f>H208*7%+H208</f>
        <v>142.7882929425</v>
      </c>
    </row>
    <row r="209" spans="1:9" s="1" customFormat="1" ht="18" customHeight="1">
      <c r="A209" s="19">
        <v>29</v>
      </c>
      <c r="B209" s="19" t="s">
        <v>25</v>
      </c>
      <c r="C209" s="20"/>
      <c r="D209" s="21">
        <v>107374</v>
      </c>
      <c r="E209" s="6"/>
      <c r="F209" s="21">
        <f t="shared" si="12"/>
        <v>114353.31</v>
      </c>
      <c r="G209" s="21">
        <f t="shared" si="13"/>
        <v>120642.74205</v>
      </c>
      <c r="H209" s="21">
        <f t="shared" si="14"/>
        <v>129087.7339935</v>
      </c>
      <c r="I209" s="21">
        <v>68829</v>
      </c>
    </row>
    <row r="210" spans="1:9" s="1" customFormat="1" ht="15">
      <c r="A210" s="19">
        <v>30</v>
      </c>
      <c r="B210" s="19" t="s">
        <v>15</v>
      </c>
      <c r="C210" s="20">
        <v>9218</v>
      </c>
      <c r="D210" s="21">
        <v>15717</v>
      </c>
      <c r="E210" s="6"/>
      <c r="F210" s="21">
        <f t="shared" si="12"/>
        <v>16738.605</v>
      </c>
      <c r="G210" s="21">
        <f t="shared" si="13"/>
        <v>17659.228275</v>
      </c>
      <c r="H210" s="21">
        <f t="shared" si="14"/>
        <v>18895.37425425</v>
      </c>
      <c r="I210" s="21">
        <f>H210*7%+H210</f>
        <v>20218.0504520475</v>
      </c>
    </row>
    <row r="211" spans="1:9" s="1" customFormat="1" ht="13.5" customHeight="1">
      <c r="A211" s="45" t="s">
        <v>52</v>
      </c>
      <c r="B211" s="46"/>
      <c r="C211" s="46"/>
      <c r="D211" s="46"/>
      <c r="E211" s="46"/>
      <c r="F211" s="46"/>
      <c r="G211" s="46"/>
      <c r="H211" s="46"/>
      <c r="I211" s="47"/>
    </row>
    <row r="212" spans="1:9" s="1" customFormat="1" ht="15">
      <c r="A212" s="19">
        <v>1</v>
      </c>
      <c r="B212" s="19" t="s">
        <v>265</v>
      </c>
      <c r="C212" s="20">
        <v>78</v>
      </c>
      <c r="D212" s="21">
        <v>315</v>
      </c>
      <c r="E212" s="6"/>
      <c r="F212" s="21">
        <f>D212*6.5%+D212</f>
        <v>335.475</v>
      </c>
      <c r="G212" s="21">
        <f>F212*5.5%+F212</f>
        <v>353.926125</v>
      </c>
      <c r="H212" s="21">
        <f>G212*7%+G212</f>
        <v>378.70095375</v>
      </c>
      <c r="I212" s="21">
        <v>315</v>
      </c>
    </row>
    <row r="213" spans="1:9" s="1" customFormat="1" ht="15">
      <c r="A213" s="19">
        <v>2</v>
      </c>
      <c r="B213" s="19" t="s">
        <v>312</v>
      </c>
      <c r="C213" s="20">
        <v>91</v>
      </c>
      <c r="D213" s="21">
        <v>155</v>
      </c>
      <c r="E213" s="6"/>
      <c r="F213" s="21">
        <f>D213*6.5%+D213</f>
        <v>165.075</v>
      </c>
      <c r="G213" s="21">
        <f>F213*5.5%+F213</f>
        <v>174.154125</v>
      </c>
      <c r="H213" s="21">
        <f>G213*7%+G213</f>
        <v>186.34491375</v>
      </c>
      <c r="I213" s="19">
        <v>452</v>
      </c>
    </row>
    <row r="214" spans="1:9" s="1" customFormat="1" ht="15">
      <c r="A214" s="19">
        <v>3</v>
      </c>
      <c r="B214" s="37" t="s">
        <v>267</v>
      </c>
      <c r="C214" s="20"/>
      <c r="D214" s="20"/>
      <c r="E214" s="6"/>
      <c r="F214" s="21">
        <f>D214*6.5%+D214</f>
        <v>0</v>
      </c>
      <c r="G214" s="21">
        <f>F214*5.5%+F214</f>
        <v>0</v>
      </c>
      <c r="H214" s="21">
        <f>G214*7%+G214</f>
        <v>0</v>
      </c>
      <c r="I214" s="21"/>
    </row>
    <row r="215" spans="1:9" s="1" customFormat="1" ht="15">
      <c r="A215" s="35" t="s">
        <v>61</v>
      </c>
      <c r="B215" s="38" t="s">
        <v>313</v>
      </c>
      <c r="C215" s="20"/>
      <c r="D215" s="21"/>
      <c r="E215" s="6"/>
      <c r="F215" s="21"/>
      <c r="G215" s="21"/>
      <c r="H215" s="21"/>
      <c r="I215" s="21">
        <v>368</v>
      </c>
    </row>
    <row r="216" spans="1:9" s="1" customFormat="1" ht="15">
      <c r="A216" s="35" t="s">
        <v>62</v>
      </c>
      <c r="B216" s="38" t="s">
        <v>314</v>
      </c>
      <c r="C216" s="20">
        <v>207</v>
      </c>
      <c r="D216" s="21">
        <v>353</v>
      </c>
      <c r="E216" s="6"/>
      <c r="F216" s="21">
        <f aca="true" t="shared" si="15" ref="F216:F226">D216*6.5%+D216</f>
        <v>375.945</v>
      </c>
      <c r="G216" s="21">
        <f aca="true" t="shared" si="16" ref="G216:G226">F216*5.5%+F216</f>
        <v>396.621975</v>
      </c>
      <c r="H216" s="21">
        <f aca="true" t="shared" si="17" ref="H216:H225">G216*7%+G216</f>
        <v>424.38551325000003</v>
      </c>
      <c r="I216" s="21">
        <v>368</v>
      </c>
    </row>
    <row r="217" spans="1:9" s="1" customFormat="1" ht="15">
      <c r="A217" s="35" t="s">
        <v>91</v>
      </c>
      <c r="B217" s="38" t="s">
        <v>315</v>
      </c>
      <c r="C217" s="20">
        <v>120</v>
      </c>
      <c r="D217" s="21">
        <v>205</v>
      </c>
      <c r="E217" s="6"/>
      <c r="F217" s="21">
        <f t="shared" si="15"/>
        <v>218.325</v>
      </c>
      <c r="G217" s="21">
        <f t="shared" si="16"/>
        <v>230.332875</v>
      </c>
      <c r="H217" s="21">
        <f t="shared" si="17"/>
        <v>246.45617625</v>
      </c>
      <c r="I217" s="21">
        <v>368</v>
      </c>
    </row>
    <row r="218" spans="1:9" s="1" customFormat="1" ht="15">
      <c r="A218" s="35" t="s">
        <v>92</v>
      </c>
      <c r="B218" s="38" t="s">
        <v>316</v>
      </c>
      <c r="C218" s="20">
        <v>161</v>
      </c>
      <c r="D218" s="21">
        <v>275</v>
      </c>
      <c r="E218" s="6"/>
      <c r="F218" s="21">
        <f t="shared" si="15"/>
        <v>292.875</v>
      </c>
      <c r="G218" s="21">
        <f t="shared" si="16"/>
        <v>308.983125</v>
      </c>
      <c r="H218" s="21">
        <f t="shared" si="17"/>
        <v>330.61194374999997</v>
      </c>
      <c r="I218" s="21">
        <v>368</v>
      </c>
    </row>
    <row r="219" spans="1:9" s="1" customFormat="1" ht="15">
      <c r="A219" s="35" t="s">
        <v>392</v>
      </c>
      <c r="B219" s="38" t="s">
        <v>317</v>
      </c>
      <c r="C219" s="20">
        <v>113</v>
      </c>
      <c r="D219" s="21">
        <v>193</v>
      </c>
      <c r="E219" s="6"/>
      <c r="F219" s="21">
        <f t="shared" si="15"/>
        <v>205.545</v>
      </c>
      <c r="G219" s="21">
        <f t="shared" si="16"/>
        <v>216.84997499999997</v>
      </c>
      <c r="H219" s="21">
        <f t="shared" si="17"/>
        <v>232.02947324999997</v>
      </c>
      <c r="I219" s="21">
        <v>368</v>
      </c>
    </row>
    <row r="220" spans="1:9" s="1" customFormat="1" ht="15">
      <c r="A220" s="35" t="s">
        <v>393</v>
      </c>
      <c r="B220" s="38" t="s">
        <v>318</v>
      </c>
      <c r="C220" s="20">
        <v>113</v>
      </c>
      <c r="D220" s="21">
        <v>193</v>
      </c>
      <c r="E220" s="6"/>
      <c r="F220" s="21">
        <f t="shared" si="15"/>
        <v>205.545</v>
      </c>
      <c r="G220" s="21">
        <f t="shared" si="16"/>
        <v>216.84997499999997</v>
      </c>
      <c r="H220" s="21">
        <f t="shared" si="17"/>
        <v>232.02947324999997</v>
      </c>
      <c r="I220" s="21">
        <v>368</v>
      </c>
    </row>
    <row r="221" spans="1:9" s="1" customFormat="1" ht="15">
      <c r="A221" s="35" t="s">
        <v>394</v>
      </c>
      <c r="B221" s="38" t="s">
        <v>319</v>
      </c>
      <c r="C221" s="20">
        <v>79</v>
      </c>
      <c r="D221" s="21">
        <v>135</v>
      </c>
      <c r="E221" s="6"/>
      <c r="F221" s="21">
        <f t="shared" si="15"/>
        <v>143.775</v>
      </c>
      <c r="G221" s="21">
        <f t="shared" si="16"/>
        <v>151.682625</v>
      </c>
      <c r="H221" s="21">
        <f t="shared" si="17"/>
        <v>162.30040875</v>
      </c>
      <c r="I221" s="21">
        <v>325</v>
      </c>
    </row>
    <row r="222" spans="1:9" s="1" customFormat="1" ht="15">
      <c r="A222" s="35" t="s">
        <v>395</v>
      </c>
      <c r="B222" s="38" t="s">
        <v>320</v>
      </c>
      <c r="C222" s="20">
        <v>122</v>
      </c>
      <c r="D222" s="21">
        <v>208</v>
      </c>
      <c r="E222" s="6"/>
      <c r="F222" s="21">
        <f t="shared" si="15"/>
        <v>221.52</v>
      </c>
      <c r="G222" s="21">
        <f t="shared" si="16"/>
        <v>233.70360000000002</v>
      </c>
      <c r="H222" s="21">
        <f t="shared" si="17"/>
        <v>250.06285200000002</v>
      </c>
      <c r="I222" s="21">
        <v>325</v>
      </c>
    </row>
    <row r="223" spans="1:9" s="1" customFormat="1" ht="15">
      <c r="A223" s="35" t="s">
        <v>396</v>
      </c>
      <c r="B223" s="38" t="s">
        <v>321</v>
      </c>
      <c r="C223" s="20">
        <v>122</v>
      </c>
      <c r="D223" s="21">
        <v>208</v>
      </c>
      <c r="E223" s="6"/>
      <c r="F223" s="21">
        <f t="shared" si="15"/>
        <v>221.52</v>
      </c>
      <c r="G223" s="21">
        <f t="shared" si="16"/>
        <v>233.70360000000002</v>
      </c>
      <c r="H223" s="21">
        <f t="shared" si="17"/>
        <v>250.06285200000002</v>
      </c>
      <c r="I223" s="21">
        <v>368</v>
      </c>
    </row>
    <row r="224" spans="1:9" s="1" customFormat="1" ht="15">
      <c r="A224" s="35" t="s">
        <v>397</v>
      </c>
      <c r="B224" s="38" t="s">
        <v>322</v>
      </c>
      <c r="C224" s="20">
        <v>106</v>
      </c>
      <c r="D224" s="21">
        <v>181</v>
      </c>
      <c r="E224" s="6"/>
      <c r="F224" s="21">
        <f t="shared" si="15"/>
        <v>192.765</v>
      </c>
      <c r="G224" s="21">
        <f t="shared" si="16"/>
        <v>203.367075</v>
      </c>
      <c r="H224" s="21">
        <f t="shared" si="17"/>
        <v>217.60277025</v>
      </c>
      <c r="I224" s="21">
        <v>354</v>
      </c>
    </row>
    <row r="225" spans="1:9" s="1" customFormat="1" ht="15">
      <c r="A225" s="35" t="s">
        <v>398</v>
      </c>
      <c r="B225" s="38" t="s">
        <v>323</v>
      </c>
      <c r="C225" s="20">
        <v>91</v>
      </c>
      <c r="D225" s="21">
        <v>155</v>
      </c>
      <c r="E225" s="6"/>
      <c r="F225" s="21">
        <f t="shared" si="15"/>
        <v>165.075</v>
      </c>
      <c r="G225" s="21">
        <f t="shared" si="16"/>
        <v>174.154125</v>
      </c>
      <c r="H225" s="21">
        <f t="shared" si="17"/>
        <v>186.34491375</v>
      </c>
      <c r="I225" s="21">
        <v>368</v>
      </c>
    </row>
    <row r="226" spans="1:9" s="1" customFormat="1" ht="15">
      <c r="A226" s="35" t="s">
        <v>399</v>
      </c>
      <c r="B226" s="38" t="s">
        <v>324</v>
      </c>
      <c r="C226" s="20">
        <v>91</v>
      </c>
      <c r="D226" s="21">
        <v>155</v>
      </c>
      <c r="E226" s="6"/>
      <c r="F226" s="21">
        <f t="shared" si="15"/>
        <v>165.075</v>
      </c>
      <c r="G226" s="21">
        <f t="shared" si="16"/>
        <v>174.154125</v>
      </c>
      <c r="H226" s="21">
        <f>G226*7%+G226</f>
        <v>186.34491375</v>
      </c>
      <c r="I226" s="21">
        <v>340</v>
      </c>
    </row>
    <row r="227" spans="1:9" s="1" customFormat="1" ht="15">
      <c r="A227" s="35" t="s">
        <v>400</v>
      </c>
      <c r="B227" s="38" t="s">
        <v>325</v>
      </c>
      <c r="C227" s="20"/>
      <c r="D227" s="21"/>
      <c r="E227" s="6"/>
      <c r="F227" s="21"/>
      <c r="G227" s="21"/>
      <c r="H227" s="21"/>
      <c r="I227" s="21">
        <v>264</v>
      </c>
    </row>
    <row r="228" spans="1:9" s="1" customFormat="1" ht="15">
      <c r="A228" s="35" t="s">
        <v>401</v>
      </c>
      <c r="B228" s="38" t="s">
        <v>326</v>
      </c>
      <c r="C228" s="20"/>
      <c r="D228" s="21"/>
      <c r="E228" s="6"/>
      <c r="F228" s="21"/>
      <c r="G228" s="21"/>
      <c r="H228" s="21"/>
      <c r="I228" s="21">
        <v>220</v>
      </c>
    </row>
    <row r="229" spans="1:9" s="1" customFormat="1" ht="15">
      <c r="A229" s="35" t="s">
        <v>402</v>
      </c>
      <c r="B229" s="38" t="s">
        <v>327</v>
      </c>
      <c r="C229" s="20"/>
      <c r="D229" s="21"/>
      <c r="E229" s="6"/>
      <c r="F229" s="21"/>
      <c r="G229" s="21"/>
      <c r="H229" s="21"/>
      <c r="I229" s="21">
        <v>454</v>
      </c>
    </row>
    <row r="230" spans="1:9" s="1" customFormat="1" ht="15">
      <c r="A230" s="35" t="s">
        <v>403</v>
      </c>
      <c r="B230" s="38" t="s">
        <v>328</v>
      </c>
      <c r="C230" s="20">
        <v>183</v>
      </c>
      <c r="D230" s="21">
        <v>312</v>
      </c>
      <c r="E230" s="6"/>
      <c r="F230" s="21">
        <f>D230*6.5%+D230</f>
        <v>332.28</v>
      </c>
      <c r="G230" s="21">
        <f>F230*5.5%+F230</f>
        <v>350.55539999999996</v>
      </c>
      <c r="H230" s="21">
        <f>G230*7%+G230</f>
        <v>375.094278</v>
      </c>
      <c r="I230" s="21">
        <v>200</v>
      </c>
    </row>
    <row r="231" spans="1:9" s="1" customFormat="1" ht="15">
      <c r="A231" s="35" t="s">
        <v>404</v>
      </c>
      <c r="B231" s="38" t="s">
        <v>329</v>
      </c>
      <c r="C231" s="20">
        <v>183</v>
      </c>
      <c r="D231" s="21">
        <v>312</v>
      </c>
      <c r="E231" s="6"/>
      <c r="F231" s="21">
        <f>D231*6.5%+D231</f>
        <v>332.28</v>
      </c>
      <c r="G231" s="21">
        <f>F231*5.5%+F231</f>
        <v>350.55539999999996</v>
      </c>
      <c r="H231" s="21">
        <f>G231*7%+G231</f>
        <v>375.094278</v>
      </c>
      <c r="I231" s="21">
        <v>357</v>
      </c>
    </row>
    <row r="232" spans="1:9" s="1" customFormat="1" ht="15">
      <c r="A232" s="35" t="s">
        <v>405</v>
      </c>
      <c r="B232" s="38" t="s">
        <v>330</v>
      </c>
      <c r="C232" s="20">
        <v>116</v>
      </c>
      <c r="D232" s="21">
        <v>198</v>
      </c>
      <c r="E232" s="6"/>
      <c r="F232" s="21">
        <f>D232*6.5%+D232</f>
        <v>210.87</v>
      </c>
      <c r="G232" s="21">
        <f>F232*5.5%+F232</f>
        <v>222.46785</v>
      </c>
      <c r="H232" s="21">
        <f>G232*7%+G232</f>
        <v>238.0405995</v>
      </c>
      <c r="I232" s="21">
        <v>357</v>
      </c>
    </row>
    <row r="233" spans="1:9" s="1" customFormat="1" ht="15">
      <c r="A233" s="35" t="s">
        <v>406</v>
      </c>
      <c r="B233" s="38" t="s">
        <v>266</v>
      </c>
      <c r="C233" s="20">
        <v>239</v>
      </c>
      <c r="D233" s="21">
        <v>408</v>
      </c>
      <c r="E233" s="6"/>
      <c r="F233" s="21">
        <f>D233*6.5%+D233</f>
        <v>434.52</v>
      </c>
      <c r="G233" s="21">
        <f>F233*5.5%+F233</f>
        <v>458.41859999999997</v>
      </c>
      <c r="H233" s="21">
        <f>G233*7%+G233</f>
        <v>490.50790199999994</v>
      </c>
      <c r="I233" s="21">
        <v>557</v>
      </c>
    </row>
    <row r="234" spans="1:9" s="1" customFormat="1" ht="15">
      <c r="A234" s="35" t="s">
        <v>407</v>
      </c>
      <c r="B234" s="38" t="s">
        <v>331</v>
      </c>
      <c r="C234" s="20"/>
      <c r="D234" s="21"/>
      <c r="E234" s="6"/>
      <c r="F234" s="21"/>
      <c r="G234" s="21"/>
      <c r="H234" s="21"/>
      <c r="I234" s="21">
        <v>248</v>
      </c>
    </row>
    <row r="235" spans="1:9" s="1" customFormat="1" ht="15">
      <c r="A235" s="35" t="s">
        <v>408</v>
      </c>
      <c r="B235" s="38" t="s">
        <v>332</v>
      </c>
      <c r="C235" s="20"/>
      <c r="D235" s="21"/>
      <c r="E235" s="6"/>
      <c r="F235" s="21"/>
      <c r="G235" s="21"/>
      <c r="H235" s="21"/>
      <c r="I235" s="21">
        <v>325</v>
      </c>
    </row>
    <row r="236" spans="1:9" s="1" customFormat="1" ht="15">
      <c r="A236" s="35" t="s">
        <v>409</v>
      </c>
      <c r="B236" s="38" t="s">
        <v>333</v>
      </c>
      <c r="C236" s="20"/>
      <c r="D236" s="21"/>
      <c r="E236" s="6"/>
      <c r="F236" s="21"/>
      <c r="G236" s="21"/>
      <c r="H236" s="21"/>
      <c r="I236" s="21">
        <v>325</v>
      </c>
    </row>
    <row r="237" spans="1:9" s="1" customFormat="1" ht="15">
      <c r="A237" s="35" t="s">
        <v>410</v>
      </c>
      <c r="B237" s="38" t="s">
        <v>334</v>
      </c>
      <c r="C237" s="20"/>
      <c r="D237" s="21"/>
      <c r="E237" s="6"/>
      <c r="F237" s="21"/>
      <c r="G237" s="21"/>
      <c r="H237" s="21"/>
      <c r="I237" s="21">
        <v>200</v>
      </c>
    </row>
    <row r="238" spans="1:9" s="1" customFormat="1" ht="15">
      <c r="A238" s="35" t="s">
        <v>411</v>
      </c>
      <c r="B238" s="38" t="s">
        <v>335</v>
      </c>
      <c r="C238" s="20"/>
      <c r="D238" s="21"/>
      <c r="E238" s="6"/>
      <c r="F238" s="21"/>
      <c r="G238" s="21"/>
      <c r="H238" s="21"/>
      <c r="I238" s="21">
        <v>233</v>
      </c>
    </row>
    <row r="239" spans="1:9" s="1" customFormat="1" ht="15">
      <c r="A239" s="35" t="s">
        <v>412</v>
      </c>
      <c r="B239" s="38" t="s">
        <v>336</v>
      </c>
      <c r="C239" s="20"/>
      <c r="D239" s="21"/>
      <c r="E239" s="6"/>
      <c r="F239" s="21"/>
      <c r="G239" s="21"/>
      <c r="H239" s="21"/>
      <c r="I239" s="21">
        <v>170</v>
      </c>
    </row>
    <row r="240" spans="1:9" s="1" customFormat="1" ht="15">
      <c r="A240" s="35" t="s">
        <v>413</v>
      </c>
      <c r="B240" s="38" t="s">
        <v>337</v>
      </c>
      <c r="C240" s="20"/>
      <c r="D240" s="21"/>
      <c r="E240" s="6"/>
      <c r="F240" s="21"/>
      <c r="G240" s="21"/>
      <c r="H240" s="21"/>
      <c r="I240" s="21">
        <v>233</v>
      </c>
    </row>
    <row r="241" spans="1:9" s="1" customFormat="1" ht="15">
      <c r="A241" s="35" t="s">
        <v>414</v>
      </c>
      <c r="B241" s="38" t="s">
        <v>338</v>
      </c>
      <c r="C241" s="20"/>
      <c r="D241" s="21"/>
      <c r="E241" s="6"/>
      <c r="F241" s="21"/>
      <c r="G241" s="21"/>
      <c r="H241" s="21"/>
      <c r="I241" s="21">
        <v>255</v>
      </c>
    </row>
    <row r="242" spans="1:9" s="1" customFormat="1" ht="15">
      <c r="A242" s="35" t="s">
        <v>415</v>
      </c>
      <c r="B242" s="38" t="s">
        <v>339</v>
      </c>
      <c r="C242" s="20"/>
      <c r="D242" s="21"/>
      <c r="E242" s="6"/>
      <c r="F242" s="21"/>
      <c r="G242" s="21"/>
      <c r="H242" s="21"/>
      <c r="I242" s="21">
        <v>255</v>
      </c>
    </row>
    <row r="243" spans="1:9" s="1" customFormat="1" ht="15">
      <c r="A243" s="35" t="s">
        <v>416</v>
      </c>
      <c r="B243" s="38" t="s">
        <v>340</v>
      </c>
      <c r="C243" s="20"/>
      <c r="D243" s="21"/>
      <c r="E243" s="6"/>
      <c r="F243" s="21"/>
      <c r="G243" s="21"/>
      <c r="H243" s="21"/>
      <c r="I243" s="21">
        <v>255</v>
      </c>
    </row>
    <row r="244" spans="1:9" s="1" customFormat="1" ht="15">
      <c r="A244" s="35" t="s">
        <v>417</v>
      </c>
      <c r="B244" s="38" t="s">
        <v>341</v>
      </c>
      <c r="C244" s="20"/>
      <c r="D244" s="21"/>
      <c r="E244" s="6"/>
      <c r="F244" s="21"/>
      <c r="G244" s="21"/>
      <c r="H244" s="21"/>
      <c r="I244" s="21">
        <v>255</v>
      </c>
    </row>
    <row r="245" spans="1:9" s="1" customFormat="1" ht="15">
      <c r="A245" s="35" t="s">
        <v>418</v>
      </c>
      <c r="B245" s="38" t="s">
        <v>53</v>
      </c>
      <c r="C245" s="20"/>
      <c r="D245" s="21"/>
      <c r="E245" s="6"/>
      <c r="F245" s="21"/>
      <c r="G245" s="21"/>
      <c r="H245" s="21"/>
      <c r="I245" s="21">
        <v>233</v>
      </c>
    </row>
    <row r="246" spans="1:9" s="1" customFormat="1" ht="15">
      <c r="A246" s="35" t="s">
        <v>419</v>
      </c>
      <c r="B246" s="38" t="s">
        <v>342</v>
      </c>
      <c r="C246" s="20"/>
      <c r="D246" s="21"/>
      <c r="E246" s="6"/>
      <c r="F246" s="21"/>
      <c r="G246" s="21"/>
      <c r="H246" s="21"/>
      <c r="I246" s="21">
        <v>233</v>
      </c>
    </row>
    <row r="247" spans="1:9" s="1" customFormat="1" ht="15">
      <c r="A247" s="35" t="s">
        <v>420</v>
      </c>
      <c r="B247" s="38" t="s">
        <v>343</v>
      </c>
      <c r="C247" s="20"/>
      <c r="D247" s="21"/>
      <c r="E247" s="6"/>
      <c r="F247" s="21"/>
      <c r="G247" s="21"/>
      <c r="H247" s="21"/>
      <c r="I247" s="21">
        <v>233</v>
      </c>
    </row>
    <row r="248" spans="1:9" s="1" customFormat="1" ht="15">
      <c r="A248" s="35" t="s">
        <v>421</v>
      </c>
      <c r="B248" s="38" t="s">
        <v>344</v>
      </c>
      <c r="C248" s="20"/>
      <c r="D248" s="21"/>
      <c r="E248" s="6"/>
      <c r="F248" s="21"/>
      <c r="G248" s="21"/>
      <c r="H248" s="21"/>
      <c r="I248" s="21">
        <v>233</v>
      </c>
    </row>
    <row r="249" spans="1:9" s="1" customFormat="1" ht="15">
      <c r="A249" s="35" t="s">
        <v>422</v>
      </c>
      <c r="B249" s="38" t="s">
        <v>345</v>
      </c>
      <c r="C249" s="20"/>
      <c r="D249" s="21"/>
      <c r="E249" s="6"/>
      <c r="F249" s="21"/>
      <c r="G249" s="21"/>
      <c r="H249" s="21"/>
      <c r="I249" s="21">
        <v>233</v>
      </c>
    </row>
    <row r="250" spans="1:9" s="1" customFormat="1" ht="15">
      <c r="A250" s="35" t="s">
        <v>423</v>
      </c>
      <c r="B250" s="39" t="s">
        <v>453</v>
      </c>
      <c r="C250" s="20"/>
      <c r="D250" s="21"/>
      <c r="E250" s="6"/>
      <c r="F250" s="21"/>
      <c r="G250" s="21"/>
      <c r="H250" s="21"/>
      <c r="I250" s="21"/>
    </row>
    <row r="251" spans="1:9" s="1" customFormat="1" ht="15">
      <c r="A251" s="35" t="s">
        <v>68</v>
      </c>
      <c r="B251" s="38" t="s">
        <v>19</v>
      </c>
      <c r="C251" s="20"/>
      <c r="D251" s="21"/>
      <c r="E251" s="6"/>
      <c r="F251" s="21"/>
      <c r="G251" s="21"/>
      <c r="H251" s="21"/>
      <c r="I251" s="21">
        <v>425</v>
      </c>
    </row>
    <row r="252" spans="1:9" s="1" customFormat="1" ht="15">
      <c r="A252" s="35" t="s">
        <v>226</v>
      </c>
      <c r="B252" s="38" t="s">
        <v>346</v>
      </c>
      <c r="C252" s="20"/>
      <c r="D252" s="21"/>
      <c r="E252" s="6"/>
      <c r="F252" s="21"/>
      <c r="G252" s="21"/>
      <c r="H252" s="21"/>
      <c r="I252" s="21">
        <v>700</v>
      </c>
    </row>
    <row r="253" spans="1:9" s="1" customFormat="1" ht="15">
      <c r="A253" s="35" t="s">
        <v>227</v>
      </c>
      <c r="B253" s="38" t="s">
        <v>347</v>
      </c>
      <c r="C253" s="20"/>
      <c r="D253" s="21"/>
      <c r="E253" s="6"/>
      <c r="F253" s="21"/>
      <c r="G253" s="21"/>
      <c r="H253" s="21"/>
      <c r="I253" s="21">
        <v>425</v>
      </c>
    </row>
    <row r="254" spans="1:9" s="1" customFormat="1" ht="15">
      <c r="A254" s="35" t="s">
        <v>228</v>
      </c>
      <c r="B254" s="38" t="s">
        <v>348</v>
      </c>
      <c r="C254" s="20"/>
      <c r="D254" s="21"/>
      <c r="E254" s="6"/>
      <c r="F254" s="21"/>
      <c r="G254" s="21"/>
      <c r="H254" s="21"/>
      <c r="I254" s="21">
        <v>350</v>
      </c>
    </row>
    <row r="255" spans="1:9" s="1" customFormat="1" ht="15">
      <c r="A255" s="35" t="s">
        <v>229</v>
      </c>
      <c r="B255" s="38" t="s">
        <v>349</v>
      </c>
      <c r="C255" s="20"/>
      <c r="D255" s="21"/>
      <c r="E255" s="6"/>
      <c r="F255" s="21"/>
      <c r="G255" s="21"/>
      <c r="H255" s="21"/>
      <c r="I255" s="21">
        <v>350</v>
      </c>
    </row>
    <row r="256" spans="1:9" s="1" customFormat="1" ht="15">
      <c r="A256" s="35" t="s">
        <v>230</v>
      </c>
      <c r="B256" s="38" t="s">
        <v>350</v>
      </c>
      <c r="C256" s="20"/>
      <c r="D256" s="21"/>
      <c r="E256" s="6"/>
      <c r="F256" s="21"/>
      <c r="G256" s="21"/>
      <c r="H256" s="21"/>
      <c r="I256" s="21">
        <v>80</v>
      </c>
    </row>
    <row r="257" spans="1:9" s="1" customFormat="1" ht="15">
      <c r="A257" s="35" t="s">
        <v>230</v>
      </c>
      <c r="B257" s="38" t="s">
        <v>27</v>
      </c>
      <c r="C257" s="20"/>
      <c r="D257" s="21"/>
      <c r="E257" s="6"/>
      <c r="F257" s="21"/>
      <c r="G257" s="21"/>
      <c r="H257" s="21"/>
      <c r="I257" s="21">
        <v>350</v>
      </c>
    </row>
    <row r="258" spans="1:9" s="1" customFormat="1" ht="28.5" customHeight="1">
      <c r="A258" s="36">
        <v>5</v>
      </c>
      <c r="B258" s="34" t="s">
        <v>268</v>
      </c>
      <c r="C258" s="20"/>
      <c r="D258" s="21"/>
      <c r="E258" s="6"/>
      <c r="F258" s="21">
        <f aca="true" t="shared" si="18" ref="F258:F278">D258*6.5%+D258</f>
        <v>0</v>
      </c>
      <c r="G258" s="21">
        <f aca="true" t="shared" si="19" ref="G258:G278">F258*5.5%+F258</f>
        <v>0</v>
      </c>
      <c r="H258" s="21">
        <f aca="true" t="shared" si="20" ref="H258:H278">G258*7%+G258</f>
        <v>0</v>
      </c>
      <c r="I258" s="21"/>
    </row>
    <row r="259" spans="1:9" s="1" customFormat="1" ht="15">
      <c r="A259" s="35" t="s">
        <v>71</v>
      </c>
      <c r="B259" s="38" t="s">
        <v>20</v>
      </c>
      <c r="C259" s="20">
        <v>310</v>
      </c>
      <c r="D259" s="21">
        <v>529</v>
      </c>
      <c r="E259" s="6"/>
      <c r="F259" s="21">
        <f t="shared" si="18"/>
        <v>563.385</v>
      </c>
      <c r="G259" s="21">
        <f t="shared" si="19"/>
        <v>594.371175</v>
      </c>
      <c r="H259" s="21">
        <f t="shared" si="20"/>
        <v>635.97715725</v>
      </c>
      <c r="I259" s="21">
        <f>H259*7%+H259</f>
        <v>680.4955582575</v>
      </c>
    </row>
    <row r="260" spans="1:9" s="1" customFormat="1" ht="15">
      <c r="A260" s="35" t="s">
        <v>72</v>
      </c>
      <c r="B260" s="38" t="s">
        <v>21</v>
      </c>
      <c r="C260" s="20"/>
      <c r="D260" s="21"/>
      <c r="E260" s="6"/>
      <c r="F260" s="21"/>
      <c r="G260" s="21"/>
      <c r="H260" s="21"/>
      <c r="I260" s="21">
        <v>768</v>
      </c>
    </row>
    <row r="261" spans="1:9" s="1" customFormat="1" ht="15">
      <c r="A261" s="35" t="s">
        <v>73</v>
      </c>
      <c r="B261" s="38" t="s">
        <v>351</v>
      </c>
      <c r="C261" s="20"/>
      <c r="D261" s="21"/>
      <c r="E261" s="6"/>
      <c r="F261" s="21"/>
      <c r="G261" s="21"/>
      <c r="H261" s="21"/>
      <c r="I261" s="21">
        <v>799</v>
      </c>
    </row>
    <row r="262" spans="1:9" s="1" customFormat="1" ht="15">
      <c r="A262" s="35" t="s">
        <v>118</v>
      </c>
      <c r="B262" s="38" t="s">
        <v>352</v>
      </c>
      <c r="C262" s="20"/>
      <c r="D262" s="21"/>
      <c r="E262" s="6"/>
      <c r="F262" s="21"/>
      <c r="G262" s="21"/>
      <c r="H262" s="21"/>
      <c r="I262" s="21">
        <v>1423</v>
      </c>
    </row>
    <row r="263" spans="1:9" s="1" customFormat="1" ht="15">
      <c r="A263" s="35" t="s">
        <v>119</v>
      </c>
      <c r="B263" s="38" t="s">
        <v>291</v>
      </c>
      <c r="C263" s="20"/>
      <c r="D263" s="21"/>
      <c r="E263" s="6"/>
      <c r="F263" s="21"/>
      <c r="G263" s="21"/>
      <c r="H263" s="21"/>
      <c r="I263" s="21">
        <v>768</v>
      </c>
    </row>
    <row r="264" spans="1:9" s="1" customFormat="1" ht="15">
      <c r="A264" s="35" t="s">
        <v>120</v>
      </c>
      <c r="B264" s="38" t="s">
        <v>353</v>
      </c>
      <c r="C264" s="20"/>
      <c r="D264" s="21"/>
      <c r="E264" s="6"/>
      <c r="F264" s="21"/>
      <c r="G264" s="21"/>
      <c r="H264" s="21"/>
      <c r="I264" s="21">
        <v>799</v>
      </c>
    </row>
    <row r="265" spans="1:9" s="1" customFormat="1" ht="15">
      <c r="A265" s="35" t="s">
        <v>121</v>
      </c>
      <c r="B265" s="38" t="s">
        <v>354</v>
      </c>
      <c r="C265" s="20"/>
      <c r="D265" s="21"/>
      <c r="E265" s="6"/>
      <c r="F265" s="21"/>
      <c r="G265" s="21"/>
      <c r="H265" s="21"/>
      <c r="I265" s="21">
        <v>665</v>
      </c>
    </row>
    <row r="266" spans="1:9" s="1" customFormat="1" ht="15">
      <c r="A266" s="35" t="s">
        <v>122</v>
      </c>
      <c r="B266" s="38" t="s">
        <v>355</v>
      </c>
      <c r="C266" s="20"/>
      <c r="D266" s="21"/>
      <c r="E266" s="6"/>
      <c r="F266" s="21"/>
      <c r="G266" s="21"/>
      <c r="H266" s="21"/>
      <c r="I266" s="21">
        <v>665</v>
      </c>
    </row>
    <row r="267" spans="1:9" s="1" customFormat="1" ht="15">
      <c r="A267" s="35" t="s">
        <v>123</v>
      </c>
      <c r="B267" s="38" t="s">
        <v>356</v>
      </c>
      <c r="C267" s="20"/>
      <c r="D267" s="21"/>
      <c r="E267" s="6"/>
      <c r="F267" s="21"/>
      <c r="G267" s="21"/>
      <c r="H267" s="21"/>
      <c r="I267" s="21">
        <v>1330</v>
      </c>
    </row>
    <row r="268" spans="1:9" s="1" customFormat="1" ht="15">
      <c r="A268" s="35" t="s">
        <v>124</v>
      </c>
      <c r="B268" s="38" t="s">
        <v>357</v>
      </c>
      <c r="C268" s="20"/>
      <c r="D268" s="21"/>
      <c r="E268" s="6"/>
      <c r="F268" s="21"/>
      <c r="G268" s="21"/>
      <c r="H268" s="21"/>
      <c r="I268" s="21">
        <v>799</v>
      </c>
    </row>
    <row r="269" spans="1:9" s="1" customFormat="1" ht="15">
      <c r="A269" s="35" t="s">
        <v>125</v>
      </c>
      <c r="B269" s="38" t="s">
        <v>358</v>
      </c>
      <c r="C269" s="20"/>
      <c r="D269" s="21"/>
      <c r="E269" s="6"/>
      <c r="F269" s="21"/>
      <c r="G269" s="21"/>
      <c r="H269" s="21"/>
      <c r="I269" s="21">
        <v>655</v>
      </c>
    </row>
    <row r="270" spans="1:9" s="1" customFormat="1" ht="15">
      <c r="A270" s="35" t="s">
        <v>126</v>
      </c>
      <c r="B270" s="38" t="s">
        <v>359</v>
      </c>
      <c r="C270" s="20">
        <v>350</v>
      </c>
      <c r="D270" s="21">
        <v>597</v>
      </c>
      <c r="E270" s="6"/>
      <c r="F270" s="21">
        <f t="shared" si="18"/>
        <v>635.805</v>
      </c>
      <c r="G270" s="21">
        <f t="shared" si="19"/>
        <v>670.774275</v>
      </c>
      <c r="H270" s="21">
        <f t="shared" si="20"/>
        <v>717.72847425</v>
      </c>
      <c r="I270" s="21">
        <v>799</v>
      </c>
    </row>
    <row r="271" spans="1:9" s="1" customFormat="1" ht="15">
      <c r="A271" s="35" t="s">
        <v>127</v>
      </c>
      <c r="B271" s="38" t="s">
        <v>54</v>
      </c>
      <c r="C271" s="20">
        <v>364</v>
      </c>
      <c r="D271" s="21">
        <v>621</v>
      </c>
      <c r="E271" s="6"/>
      <c r="F271" s="21">
        <f t="shared" si="18"/>
        <v>661.365</v>
      </c>
      <c r="G271" s="21">
        <f t="shared" si="19"/>
        <v>697.740075</v>
      </c>
      <c r="H271" s="21">
        <f t="shared" si="20"/>
        <v>746.58188025</v>
      </c>
      <c r="I271" s="21">
        <v>655</v>
      </c>
    </row>
    <row r="272" spans="1:9" s="1" customFormat="1" ht="15">
      <c r="A272" s="35" t="s">
        <v>128</v>
      </c>
      <c r="B272" s="38" t="s">
        <v>360</v>
      </c>
      <c r="C272" s="20">
        <v>272</v>
      </c>
      <c r="D272" s="21">
        <v>464</v>
      </c>
      <c r="E272" s="6"/>
      <c r="F272" s="21">
        <f t="shared" si="18"/>
        <v>494.16</v>
      </c>
      <c r="G272" s="21">
        <f t="shared" si="19"/>
        <v>521.3388</v>
      </c>
      <c r="H272" s="21">
        <f t="shared" si="20"/>
        <v>557.8325159999999</v>
      </c>
      <c r="I272" s="21">
        <v>752</v>
      </c>
    </row>
    <row r="273" spans="1:9" s="1" customFormat="1" ht="15">
      <c r="A273" s="35" t="s">
        <v>129</v>
      </c>
      <c r="B273" s="38" t="s">
        <v>361</v>
      </c>
      <c r="C273" s="20">
        <v>350</v>
      </c>
      <c r="D273" s="21">
        <v>597</v>
      </c>
      <c r="E273" s="6"/>
      <c r="F273" s="21">
        <f t="shared" si="18"/>
        <v>635.805</v>
      </c>
      <c r="G273" s="21">
        <f t="shared" si="19"/>
        <v>670.774275</v>
      </c>
      <c r="H273" s="21">
        <f t="shared" si="20"/>
        <v>717.72847425</v>
      </c>
      <c r="I273" s="21">
        <v>655</v>
      </c>
    </row>
    <row r="274" spans="1:9" s="1" customFormat="1" ht="15">
      <c r="A274" s="35" t="s">
        <v>130</v>
      </c>
      <c r="B274" s="38" t="s">
        <v>362</v>
      </c>
      <c r="C274" s="20">
        <v>364</v>
      </c>
      <c r="D274" s="21">
        <v>621</v>
      </c>
      <c r="E274" s="6"/>
      <c r="F274" s="21">
        <f t="shared" si="18"/>
        <v>661.365</v>
      </c>
      <c r="G274" s="21">
        <f t="shared" si="19"/>
        <v>697.740075</v>
      </c>
      <c r="H274" s="21">
        <f t="shared" si="20"/>
        <v>746.58188025</v>
      </c>
      <c r="I274" s="21">
        <v>655</v>
      </c>
    </row>
    <row r="275" spans="1:9" s="1" customFormat="1" ht="15">
      <c r="A275" s="35" t="s">
        <v>131</v>
      </c>
      <c r="B275" s="38" t="s">
        <v>363</v>
      </c>
      <c r="C275" s="20">
        <v>274</v>
      </c>
      <c r="D275" s="21">
        <v>467</v>
      </c>
      <c r="E275" s="6"/>
      <c r="F275" s="21">
        <f t="shared" si="18"/>
        <v>497.355</v>
      </c>
      <c r="G275" s="21">
        <f t="shared" si="19"/>
        <v>524.709525</v>
      </c>
      <c r="H275" s="21">
        <f t="shared" si="20"/>
        <v>561.43919175</v>
      </c>
      <c r="I275" s="21">
        <f>H275*7%+H275</f>
        <v>600.7399351724999</v>
      </c>
    </row>
    <row r="276" spans="1:9" s="1" customFormat="1" ht="15">
      <c r="A276" s="35" t="s">
        <v>76</v>
      </c>
      <c r="B276" s="39" t="s">
        <v>364</v>
      </c>
      <c r="C276" s="20"/>
      <c r="D276" s="21"/>
      <c r="E276" s="6"/>
      <c r="F276" s="21"/>
      <c r="G276" s="21"/>
      <c r="H276" s="21"/>
      <c r="I276" s="21"/>
    </row>
    <row r="277" spans="1:9" s="1" customFormat="1" ht="15">
      <c r="A277" s="35" t="s">
        <v>132</v>
      </c>
      <c r="B277" s="38" t="s">
        <v>365</v>
      </c>
      <c r="C277" s="20">
        <v>303</v>
      </c>
      <c r="D277" s="21">
        <v>517</v>
      </c>
      <c r="E277" s="6"/>
      <c r="F277" s="21">
        <f t="shared" si="18"/>
        <v>550.605</v>
      </c>
      <c r="G277" s="21">
        <f t="shared" si="19"/>
        <v>580.888275</v>
      </c>
      <c r="H277" s="21">
        <f t="shared" si="20"/>
        <v>621.55045425</v>
      </c>
      <c r="I277" s="21">
        <v>655</v>
      </c>
    </row>
    <row r="278" spans="1:9" s="1" customFormat="1" ht="15">
      <c r="A278" s="35" t="s">
        <v>133</v>
      </c>
      <c r="B278" s="38" t="s">
        <v>366</v>
      </c>
      <c r="C278" s="20">
        <v>420</v>
      </c>
      <c r="D278" s="21">
        <v>716</v>
      </c>
      <c r="E278" s="6"/>
      <c r="F278" s="21">
        <f t="shared" si="18"/>
        <v>762.54</v>
      </c>
      <c r="G278" s="21">
        <f t="shared" si="19"/>
        <v>804.4797</v>
      </c>
      <c r="H278" s="21">
        <f t="shared" si="20"/>
        <v>860.793279</v>
      </c>
      <c r="I278" s="21">
        <v>655</v>
      </c>
    </row>
    <row r="279" spans="1:9" s="1" customFormat="1" ht="15">
      <c r="A279" s="35" t="s">
        <v>77</v>
      </c>
      <c r="B279" s="39" t="s">
        <v>367</v>
      </c>
      <c r="C279" s="20"/>
      <c r="D279" s="21"/>
      <c r="E279" s="6"/>
      <c r="F279" s="21"/>
      <c r="G279" s="21"/>
      <c r="H279" s="21"/>
      <c r="I279" s="21"/>
    </row>
    <row r="280" spans="1:9" s="1" customFormat="1" ht="15">
      <c r="A280" s="35" t="s">
        <v>424</v>
      </c>
      <c r="B280" s="38" t="s">
        <v>368</v>
      </c>
      <c r="C280" s="20"/>
      <c r="D280" s="21"/>
      <c r="E280" s="6"/>
      <c r="F280" s="21"/>
      <c r="G280" s="21"/>
      <c r="H280" s="21"/>
      <c r="I280" s="21">
        <v>502</v>
      </c>
    </row>
    <row r="281" spans="1:9" s="1" customFormat="1" ht="15">
      <c r="A281" s="35" t="s">
        <v>425</v>
      </c>
      <c r="B281" s="38" t="s">
        <v>369</v>
      </c>
      <c r="C281" s="20"/>
      <c r="D281" s="21"/>
      <c r="E281" s="6"/>
      <c r="F281" s="21"/>
      <c r="G281" s="21"/>
      <c r="H281" s="21"/>
      <c r="I281" s="21">
        <v>529</v>
      </c>
    </row>
    <row r="282" spans="1:9" s="1" customFormat="1" ht="15">
      <c r="A282" s="35" t="s">
        <v>426</v>
      </c>
      <c r="B282" s="38" t="s">
        <v>370</v>
      </c>
      <c r="C282" s="20"/>
      <c r="D282" s="21"/>
      <c r="E282" s="6"/>
      <c r="F282" s="21"/>
      <c r="G282" s="21"/>
      <c r="H282" s="21"/>
      <c r="I282" s="21">
        <v>529</v>
      </c>
    </row>
    <row r="283" spans="1:9" s="1" customFormat="1" ht="15">
      <c r="A283" s="35" t="s">
        <v>427</v>
      </c>
      <c r="B283" s="38" t="s">
        <v>371</v>
      </c>
      <c r="C283" s="20"/>
      <c r="D283" s="21"/>
      <c r="E283" s="6"/>
      <c r="F283" s="21"/>
      <c r="G283" s="21"/>
      <c r="H283" s="21"/>
      <c r="I283" s="21">
        <v>655</v>
      </c>
    </row>
    <row r="284" spans="1:9" s="1" customFormat="1" ht="15">
      <c r="A284" s="35" t="s">
        <v>428</v>
      </c>
      <c r="B284" s="38" t="s">
        <v>372</v>
      </c>
      <c r="C284" s="20"/>
      <c r="D284" s="21"/>
      <c r="E284" s="6"/>
      <c r="F284" s="21"/>
      <c r="G284" s="21"/>
      <c r="H284" s="21"/>
      <c r="I284" s="21">
        <v>655</v>
      </c>
    </row>
    <row r="285" spans="1:9" s="1" customFormat="1" ht="15">
      <c r="A285" s="35" t="s">
        <v>429</v>
      </c>
      <c r="B285" s="38" t="s">
        <v>373</v>
      </c>
      <c r="C285" s="20"/>
      <c r="D285" s="21"/>
      <c r="E285" s="6"/>
      <c r="F285" s="21"/>
      <c r="G285" s="21"/>
      <c r="H285" s="21"/>
      <c r="I285" s="21">
        <v>732</v>
      </c>
    </row>
    <row r="286" spans="1:9" s="1" customFormat="1" ht="15">
      <c r="A286" s="35" t="s">
        <v>430</v>
      </c>
      <c r="B286" s="38" t="s">
        <v>374</v>
      </c>
      <c r="C286" s="20"/>
      <c r="D286" s="21"/>
      <c r="E286" s="6"/>
      <c r="F286" s="21"/>
      <c r="G286" s="21"/>
      <c r="H286" s="21"/>
      <c r="I286" s="21">
        <v>726</v>
      </c>
    </row>
    <row r="287" spans="1:9" s="1" customFormat="1" ht="15">
      <c r="A287" s="35" t="s">
        <v>431</v>
      </c>
      <c r="B287" s="38" t="s">
        <v>55</v>
      </c>
      <c r="C287" s="20"/>
      <c r="D287" s="21"/>
      <c r="E287" s="6"/>
      <c r="F287" s="21"/>
      <c r="G287" s="21"/>
      <c r="H287" s="21"/>
      <c r="I287" s="21">
        <v>548</v>
      </c>
    </row>
    <row r="288" spans="1:9" s="1" customFormat="1" ht="18" customHeight="1">
      <c r="A288" s="35" t="s">
        <v>432</v>
      </c>
      <c r="B288" s="38" t="s">
        <v>22</v>
      </c>
      <c r="C288" s="20">
        <v>75</v>
      </c>
      <c r="D288" s="21">
        <v>128</v>
      </c>
      <c r="E288" s="6"/>
      <c r="F288" s="21">
        <f>D288*6.5%+D288</f>
        <v>136.32</v>
      </c>
      <c r="G288" s="21">
        <f>F288*5.5%+F288</f>
        <v>143.8176</v>
      </c>
      <c r="H288" s="21">
        <f>G288*7%+G288</f>
        <v>153.884832</v>
      </c>
      <c r="I288" s="19">
        <v>548</v>
      </c>
    </row>
    <row r="289" spans="1:9" s="1" customFormat="1" ht="15">
      <c r="A289" s="35" t="s">
        <v>433</v>
      </c>
      <c r="B289" s="38" t="s">
        <v>24</v>
      </c>
      <c r="C289" s="20">
        <v>80</v>
      </c>
      <c r="D289" s="21">
        <v>136</v>
      </c>
      <c r="E289" s="6"/>
      <c r="F289" s="21">
        <f>D289*6.5%+D289</f>
        <v>144.84</v>
      </c>
      <c r="G289" s="21">
        <f>F289*5.5%+F289</f>
        <v>152.8062</v>
      </c>
      <c r="H289" s="21">
        <f>G289*7%+G289</f>
        <v>163.502634</v>
      </c>
      <c r="I289" s="21">
        <v>585</v>
      </c>
    </row>
    <row r="290" spans="1:9" s="1" customFormat="1" ht="15">
      <c r="A290" s="35" t="s">
        <v>434</v>
      </c>
      <c r="B290" s="38" t="s">
        <v>23</v>
      </c>
      <c r="C290" s="20">
        <v>261</v>
      </c>
      <c r="D290" s="21">
        <v>445</v>
      </c>
      <c r="E290" s="6"/>
      <c r="F290" s="21">
        <f>D290*6.5%+D290</f>
        <v>473.925</v>
      </c>
      <c r="G290" s="21">
        <f>F290*5.5%+F290</f>
        <v>499.990875</v>
      </c>
      <c r="H290" s="21">
        <f>G290*7%+G290</f>
        <v>534.9902362500001</v>
      </c>
      <c r="I290" s="21">
        <v>596</v>
      </c>
    </row>
    <row r="291" spans="1:9" s="1" customFormat="1" ht="15">
      <c r="A291" s="35" t="s">
        <v>435</v>
      </c>
      <c r="B291" s="38" t="s">
        <v>56</v>
      </c>
      <c r="C291" s="20">
        <v>229</v>
      </c>
      <c r="D291" s="21">
        <v>390</v>
      </c>
      <c r="E291" s="6"/>
      <c r="F291" s="21">
        <f>D291*6.5%+D291</f>
        <v>415.35</v>
      </c>
      <c r="G291" s="21">
        <f>F291*5.5%+F291</f>
        <v>438.19425</v>
      </c>
      <c r="H291" s="21">
        <f>G291*7%+G291</f>
        <v>468.86784750000004</v>
      </c>
      <c r="I291" s="21">
        <v>726</v>
      </c>
    </row>
    <row r="292" spans="1:9" s="1" customFormat="1" ht="15">
      <c r="A292" s="35" t="s">
        <v>436</v>
      </c>
      <c r="B292" s="39" t="s">
        <v>375</v>
      </c>
      <c r="C292" s="20"/>
      <c r="D292" s="21"/>
      <c r="E292" s="6"/>
      <c r="F292" s="21"/>
      <c r="G292" s="21"/>
      <c r="H292" s="21"/>
      <c r="I292" s="21"/>
    </row>
    <row r="293" spans="1:9" s="1" customFormat="1" ht="15">
      <c r="A293" s="35" t="s">
        <v>134</v>
      </c>
      <c r="B293" s="38" t="s">
        <v>376</v>
      </c>
      <c r="C293" s="20"/>
      <c r="D293" s="21"/>
      <c r="E293" s="6"/>
      <c r="F293" s="21"/>
      <c r="G293" s="21"/>
      <c r="H293" s="21"/>
      <c r="I293" s="21">
        <v>550</v>
      </c>
    </row>
    <row r="294" spans="1:9" s="1" customFormat="1" ht="15">
      <c r="A294" s="35" t="s">
        <v>135</v>
      </c>
      <c r="B294" s="38" t="s">
        <v>377</v>
      </c>
      <c r="C294" s="20"/>
      <c r="D294" s="21"/>
      <c r="E294" s="6"/>
      <c r="F294" s="21"/>
      <c r="G294" s="21"/>
      <c r="H294" s="21"/>
      <c r="I294" s="21">
        <v>500</v>
      </c>
    </row>
    <row r="295" spans="1:9" s="1" customFormat="1" ht="15">
      <c r="A295" s="35" t="s">
        <v>437</v>
      </c>
      <c r="B295" s="39" t="s">
        <v>389</v>
      </c>
      <c r="C295" s="20"/>
      <c r="D295" s="21"/>
      <c r="E295" s="6"/>
      <c r="F295" s="21"/>
      <c r="G295" s="21"/>
      <c r="H295" s="21"/>
      <c r="I295" s="21"/>
    </row>
    <row r="296" spans="1:9" s="1" customFormat="1" ht="30.75">
      <c r="A296" s="35" t="s">
        <v>143</v>
      </c>
      <c r="B296" s="38" t="s">
        <v>378</v>
      </c>
      <c r="C296" s="20"/>
      <c r="D296" s="21"/>
      <c r="E296" s="6"/>
      <c r="F296" s="21"/>
      <c r="G296" s="21"/>
      <c r="H296" s="21"/>
      <c r="I296" s="21">
        <v>675</v>
      </c>
    </row>
    <row r="297" spans="1:9" s="1" customFormat="1" ht="15">
      <c r="A297" s="35" t="s">
        <v>144</v>
      </c>
      <c r="B297" s="38" t="s">
        <v>379</v>
      </c>
      <c r="C297" s="20"/>
      <c r="D297" s="21"/>
      <c r="E297" s="6"/>
      <c r="F297" s="21"/>
      <c r="G297" s="21"/>
      <c r="H297" s="21"/>
      <c r="I297" s="21">
        <v>675</v>
      </c>
    </row>
    <row r="298" spans="1:9" s="1" customFormat="1" ht="15">
      <c r="A298" s="35" t="s">
        <v>145</v>
      </c>
      <c r="B298" s="38" t="s">
        <v>380</v>
      </c>
      <c r="C298" s="20"/>
      <c r="D298" s="21"/>
      <c r="E298" s="6"/>
      <c r="F298" s="21"/>
      <c r="G298" s="21"/>
      <c r="H298" s="21"/>
      <c r="I298" s="21">
        <v>675</v>
      </c>
    </row>
    <row r="299" spans="1:9" s="1" customFormat="1" ht="15">
      <c r="A299" s="35" t="s">
        <v>146</v>
      </c>
      <c r="B299" s="38" t="s">
        <v>270</v>
      </c>
      <c r="C299" s="20"/>
      <c r="D299" s="21"/>
      <c r="E299" s="6"/>
      <c r="F299" s="21"/>
      <c r="G299" s="21"/>
      <c r="H299" s="21"/>
      <c r="I299" s="21">
        <v>548</v>
      </c>
    </row>
    <row r="300" spans="1:9" s="1" customFormat="1" ht="15">
      <c r="A300" s="35" t="s">
        <v>147</v>
      </c>
      <c r="B300" s="38" t="s">
        <v>271</v>
      </c>
      <c r="C300" s="20"/>
      <c r="D300" s="21"/>
      <c r="E300" s="6"/>
      <c r="F300" s="21"/>
      <c r="G300" s="21"/>
      <c r="H300" s="21"/>
      <c r="I300" s="21">
        <v>675</v>
      </c>
    </row>
    <row r="301" spans="1:9" s="1" customFormat="1" ht="15">
      <c r="A301" s="35" t="s">
        <v>148</v>
      </c>
      <c r="B301" s="38" t="s">
        <v>381</v>
      </c>
      <c r="C301" s="20"/>
      <c r="D301" s="21"/>
      <c r="E301" s="6"/>
      <c r="F301" s="21"/>
      <c r="G301" s="21"/>
      <c r="H301" s="21"/>
      <c r="I301" s="21">
        <v>675</v>
      </c>
    </row>
    <row r="302" spans="1:9" s="1" customFormat="1" ht="15">
      <c r="A302" s="35" t="s">
        <v>149</v>
      </c>
      <c r="B302" s="38" t="s">
        <v>382</v>
      </c>
      <c r="C302" s="20"/>
      <c r="D302" s="21"/>
      <c r="E302" s="6"/>
      <c r="F302" s="21"/>
      <c r="G302" s="21"/>
      <c r="H302" s="21"/>
      <c r="I302" s="21">
        <v>548</v>
      </c>
    </row>
    <row r="303" spans="1:9" s="1" customFormat="1" ht="15">
      <c r="A303" s="35" t="s">
        <v>150</v>
      </c>
      <c r="B303" s="38" t="s">
        <v>383</v>
      </c>
      <c r="C303" s="20"/>
      <c r="D303" s="21"/>
      <c r="E303" s="6"/>
      <c r="F303" s="21"/>
      <c r="G303" s="21"/>
      <c r="H303" s="21"/>
      <c r="I303" s="21">
        <v>548</v>
      </c>
    </row>
    <row r="304" spans="1:9" s="1" customFormat="1" ht="15">
      <c r="A304" s="35" t="s">
        <v>151</v>
      </c>
      <c r="B304" s="38" t="s">
        <v>384</v>
      </c>
      <c r="C304" s="20"/>
      <c r="D304" s="21"/>
      <c r="E304" s="6"/>
      <c r="F304" s="21"/>
      <c r="G304" s="21"/>
      <c r="H304" s="21"/>
      <c r="I304" s="21">
        <v>548</v>
      </c>
    </row>
    <row r="305" spans="1:9" s="1" customFormat="1" ht="15">
      <c r="A305" s="35" t="s">
        <v>152</v>
      </c>
      <c r="B305" s="38" t="s">
        <v>385</v>
      </c>
      <c r="C305" s="20"/>
      <c r="D305" s="21"/>
      <c r="E305" s="6"/>
      <c r="F305" s="21"/>
      <c r="G305" s="21"/>
      <c r="H305" s="21"/>
      <c r="I305" s="21">
        <v>548</v>
      </c>
    </row>
    <row r="306" spans="1:9" s="1" customFormat="1" ht="15">
      <c r="A306" s="35" t="s">
        <v>153</v>
      </c>
      <c r="B306" s="38" t="s">
        <v>386</v>
      </c>
      <c r="C306" s="20"/>
      <c r="D306" s="21"/>
      <c r="E306" s="6"/>
      <c r="F306" s="21"/>
      <c r="G306" s="21"/>
      <c r="H306" s="21"/>
      <c r="I306" s="21">
        <v>675</v>
      </c>
    </row>
    <row r="307" spans="1:9" s="1" customFormat="1" ht="15">
      <c r="A307" s="35" t="s">
        <v>154</v>
      </c>
      <c r="B307" s="38" t="s">
        <v>387</v>
      </c>
      <c r="C307" s="20"/>
      <c r="D307" s="21"/>
      <c r="E307" s="6"/>
      <c r="F307" s="21"/>
      <c r="G307" s="21"/>
      <c r="H307" s="21"/>
      <c r="I307" s="21"/>
    </row>
    <row r="308" spans="1:9" s="1" customFormat="1" ht="15">
      <c r="A308" s="35" t="s">
        <v>155</v>
      </c>
      <c r="B308" s="38" t="s">
        <v>388</v>
      </c>
      <c r="C308" s="20"/>
      <c r="D308" s="21"/>
      <c r="E308" s="6"/>
      <c r="F308" s="21"/>
      <c r="G308" s="21"/>
      <c r="H308" s="21"/>
      <c r="I308" s="21">
        <v>1520</v>
      </c>
    </row>
    <row r="309" spans="1:9" s="1" customFormat="1" ht="15">
      <c r="A309" s="35" t="s">
        <v>165</v>
      </c>
      <c r="B309" s="40" t="s">
        <v>390</v>
      </c>
      <c r="C309" s="20"/>
      <c r="D309" s="21"/>
      <c r="E309" s="6"/>
      <c r="F309" s="21"/>
      <c r="G309" s="21"/>
      <c r="H309" s="21"/>
      <c r="I309" s="21"/>
    </row>
    <row r="310" spans="1:9" s="1" customFormat="1" ht="15">
      <c r="A310" s="35" t="s">
        <v>438</v>
      </c>
      <c r="B310" s="38" t="s">
        <v>391</v>
      </c>
      <c r="C310" s="20"/>
      <c r="D310" s="21"/>
      <c r="E310" s="6"/>
      <c r="F310" s="21"/>
      <c r="G310" s="21"/>
      <c r="H310" s="21"/>
      <c r="I310" s="21">
        <v>530</v>
      </c>
    </row>
    <row r="311" spans="1:9" s="3" customFormat="1" ht="15">
      <c r="A311" s="41" t="s">
        <v>259</v>
      </c>
      <c r="B311" s="42"/>
      <c r="C311" s="43"/>
      <c r="D311" s="43"/>
      <c r="E311" s="43"/>
      <c r="F311" s="43"/>
      <c r="G311" s="43"/>
      <c r="H311" s="43"/>
      <c r="I311" s="43"/>
    </row>
    <row r="312" spans="1:9" s="1" customFormat="1" ht="15">
      <c r="A312" s="12">
        <v>21</v>
      </c>
      <c r="B312" s="12" t="s">
        <v>260</v>
      </c>
      <c r="C312" s="12"/>
      <c r="D312" s="12"/>
      <c r="E312" s="12"/>
      <c r="F312" s="12"/>
      <c r="G312" s="12"/>
      <c r="H312" s="12"/>
      <c r="I312" s="12">
        <v>3509</v>
      </c>
    </row>
    <row r="313" spans="1:9" s="1" customFormat="1" ht="15">
      <c r="A313" s="44" t="s">
        <v>261</v>
      </c>
      <c r="B313" s="44"/>
      <c r="C313" s="44"/>
      <c r="D313" s="44"/>
      <c r="E313" s="44"/>
      <c r="F313" s="44"/>
      <c r="G313" s="44"/>
      <c r="H313" s="44"/>
      <c r="I313" s="44"/>
    </row>
    <row r="314" spans="1:9" s="1" customFormat="1" ht="15">
      <c r="A314" s="12">
        <v>22</v>
      </c>
      <c r="B314" s="12" t="s">
        <v>262</v>
      </c>
      <c r="C314" s="12"/>
      <c r="D314" s="12"/>
      <c r="E314" s="12"/>
      <c r="F314" s="12"/>
      <c r="G314" s="12"/>
      <c r="H314" s="12"/>
      <c r="I314" s="12">
        <v>960</v>
      </c>
    </row>
    <row r="315" spans="1:9" s="1" customFormat="1" ht="15">
      <c r="A315" s="58" t="s">
        <v>456</v>
      </c>
      <c r="B315" s="64"/>
      <c r="C315" s="64"/>
      <c r="D315" s="64"/>
      <c r="E315" s="64"/>
      <c r="F315" s="64"/>
      <c r="G315" s="64"/>
      <c r="H315" s="64"/>
      <c r="I315" s="65"/>
    </row>
    <row r="316" spans="1:9" s="1" customFormat="1" ht="15">
      <c r="A316" s="66">
        <v>23</v>
      </c>
      <c r="B316" s="66" t="s">
        <v>457</v>
      </c>
      <c r="C316" s="66"/>
      <c r="D316" s="66"/>
      <c r="E316" s="66"/>
      <c r="F316" s="66"/>
      <c r="G316" s="66"/>
      <c r="H316" s="66"/>
      <c r="I316" s="66">
        <v>1189</v>
      </c>
    </row>
    <row r="317" spans="1:9" ht="15">
      <c r="A317" s="12">
        <v>24</v>
      </c>
      <c r="B317" s="19" t="s">
        <v>458</v>
      </c>
      <c r="C317" s="12"/>
      <c r="D317" s="12"/>
      <c r="E317" s="12"/>
      <c r="F317" s="12"/>
      <c r="G317" s="12"/>
      <c r="H317" s="12"/>
      <c r="I317" s="12">
        <v>672</v>
      </c>
    </row>
    <row r="318" spans="1:9" ht="30.75">
      <c r="A318" s="12">
        <v>25</v>
      </c>
      <c r="B318" s="19" t="s">
        <v>459</v>
      </c>
      <c r="C318" s="12"/>
      <c r="D318" s="12"/>
      <c r="E318" s="12"/>
      <c r="F318" s="12"/>
      <c r="G318" s="12"/>
      <c r="H318" s="12"/>
      <c r="I318" s="12">
        <v>783</v>
      </c>
    </row>
    <row r="319" spans="1:9" ht="30.75">
      <c r="A319" s="12">
        <v>26</v>
      </c>
      <c r="B319" s="19" t="s">
        <v>460</v>
      </c>
      <c r="C319" s="12"/>
      <c r="D319" s="12"/>
      <c r="E319" s="12"/>
      <c r="F319" s="12"/>
      <c r="G319" s="12"/>
      <c r="H319" s="12"/>
      <c r="I319" s="12">
        <v>483</v>
      </c>
    </row>
    <row r="320" spans="1:9" ht="30.75">
      <c r="A320" s="12">
        <v>27</v>
      </c>
      <c r="B320" s="19" t="s">
        <v>461</v>
      </c>
      <c r="C320" s="12"/>
      <c r="D320" s="12"/>
      <c r="E320" s="12"/>
      <c r="F320" s="12"/>
      <c r="G320" s="12"/>
      <c r="H320" s="12"/>
      <c r="I320" s="12">
        <v>474</v>
      </c>
    </row>
  </sheetData>
  <sheetProtection/>
  <mergeCells count="17">
    <mergeCell ref="A315:I315"/>
    <mergeCell ref="A1:I1"/>
    <mergeCell ref="A2:I2"/>
    <mergeCell ref="A4:I4"/>
    <mergeCell ref="A6:I6"/>
    <mergeCell ref="A7:I7"/>
    <mergeCell ref="A9:I9"/>
    <mergeCell ref="A180:I180"/>
    <mergeCell ref="A211:I211"/>
    <mergeCell ref="A311:I311"/>
    <mergeCell ref="A313:I313"/>
    <mergeCell ref="A10:I10"/>
    <mergeCell ref="A35:I35"/>
    <mergeCell ref="A40:I40"/>
    <mergeCell ref="A61:I61"/>
    <mergeCell ref="A71:I71"/>
    <mergeCell ref="A163:I163"/>
  </mergeCells>
  <printOptions/>
  <pageMargins left="0.5905511811023623" right="0.5905511811023623" top="0.7874015748031497" bottom="0.7874015748031497" header="0.1968503937007874" footer="0.1968503937007874"/>
  <pageSetup horizontalDpi="120" verticalDpi="12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99 CD</dc:creator>
  <cp:keywords/>
  <dc:description/>
  <cp:lastModifiedBy>akulshinaev</cp:lastModifiedBy>
  <cp:lastPrinted>2018-11-15T23:20:42Z</cp:lastPrinted>
  <dcterms:created xsi:type="dcterms:W3CDTF">2003-09-19T03:28:11Z</dcterms:created>
  <dcterms:modified xsi:type="dcterms:W3CDTF">2018-12-06T03:39:18Z</dcterms:modified>
  <cp:category/>
  <cp:version/>
  <cp:contentType/>
  <cp:contentStatus/>
</cp:coreProperties>
</file>