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2120" windowHeight="8700"/>
  </bookViews>
  <sheets>
    <sheet name="01.10.2019г" sheetId="15" r:id="rId1"/>
  </sheets>
  <definedNames>
    <definedName name="_xlnm._FilterDatabase" localSheetId="0" hidden="1">'01.10.2019г'!$A$8:$K$999</definedName>
    <definedName name="_xlnm.Print_Titles" localSheetId="0">'01.10.2019г'!$9:$9</definedName>
  </definedNames>
  <calcPr calcId="144525"/>
</workbook>
</file>

<file path=xl/calcChain.xml><?xml version="1.0" encoding="utf-8"?>
<calcChain xmlns="http://schemas.openxmlformats.org/spreadsheetml/2006/main">
  <c r="F1369" i="15" l="1"/>
  <c r="F1370" i="15"/>
  <c r="F1371" i="15"/>
  <c r="F1372" i="15"/>
  <c r="F1373" i="15"/>
  <c r="F1374" i="15"/>
  <c r="F1375" i="15"/>
  <c r="F1376" i="15"/>
  <c r="F1377" i="15"/>
  <c r="F1378" i="15"/>
  <c r="F1379" i="15"/>
  <c r="F1380" i="15"/>
  <c r="F1381" i="15"/>
  <c r="F1382" i="15"/>
  <c r="F1383" i="15"/>
  <c r="F1384" i="15"/>
  <c r="F1385" i="15"/>
  <c r="F1386" i="15"/>
  <c r="F1387" i="15"/>
  <c r="F1388" i="15"/>
  <c r="F1389" i="15"/>
  <c r="F1390" i="15"/>
  <c r="F1391" i="15"/>
  <c r="F1392" i="15"/>
  <c r="F1393" i="15"/>
  <c r="F1395" i="15"/>
  <c r="F1396" i="15"/>
  <c r="F1397" i="15"/>
  <c r="F1398" i="15"/>
  <c r="F1400" i="15"/>
  <c r="F1401" i="15"/>
  <c r="F1402" i="15"/>
  <c r="F1404" i="15"/>
  <c r="F1405" i="15"/>
  <c r="F1406" i="15"/>
  <c r="F1407" i="15"/>
  <c r="F1408" i="15"/>
  <c r="F1410" i="15"/>
  <c r="F1411" i="15"/>
  <c r="F1415" i="15"/>
  <c r="F1416" i="15"/>
  <c r="F1417" i="15"/>
  <c r="F1367" i="15" l="1"/>
  <c r="F1233" i="15"/>
  <c r="F1234" i="15"/>
  <c r="F1235" i="15"/>
  <c r="F1236" i="15"/>
  <c r="F1237" i="15"/>
  <c r="F1238" i="15"/>
  <c r="F1239" i="15"/>
  <c r="F1240" i="15"/>
  <c r="F1241" i="15"/>
  <c r="F1242" i="15"/>
  <c r="F1243" i="15"/>
  <c r="F1232" i="15"/>
  <c r="F1231" i="15" l="1"/>
  <c r="A1330" i="15" l="1"/>
  <c r="A1332" i="15" s="1"/>
  <c r="F1186" i="15" l="1"/>
  <c r="E1185" i="15"/>
  <c r="F1180" i="15"/>
  <c r="F1179" i="15"/>
  <c r="E1176" i="15"/>
  <c r="E1173" i="15"/>
  <c r="E1168" i="15"/>
  <c r="E1128" i="15"/>
  <c r="F1129" i="15"/>
  <c r="E1112" i="15"/>
  <c r="F1125" i="15"/>
  <c r="F1124" i="15"/>
  <c r="A1420" i="15" l="1"/>
  <c r="A1421" i="15" s="1"/>
  <c r="A1422" i="15" s="1"/>
  <c r="A1423" i="15" s="1"/>
  <c r="A1424" i="15" s="1"/>
  <c r="A1425" i="15" s="1"/>
  <c r="A1426" i="15" s="1"/>
  <c r="A1427" i="15" s="1"/>
  <c r="A1428" i="15" s="1"/>
  <c r="A1429" i="15" s="1"/>
  <c r="A1430" i="15" s="1"/>
  <c r="A1431" i="15" s="1"/>
  <c r="A1432" i="15" s="1"/>
  <c r="A1433" i="15" s="1"/>
  <c r="A1434" i="15" s="1"/>
  <c r="A1435" i="15" s="1"/>
  <c r="A1436" i="15" s="1"/>
  <c r="A1437" i="15" s="1"/>
  <c r="A1438" i="15" s="1"/>
  <c r="A1439" i="15" s="1"/>
  <c r="A1440" i="15" s="1"/>
  <c r="A1441" i="15" s="1"/>
  <c r="A1442" i="15" s="1"/>
  <c r="A1443" i="15" s="1"/>
  <c r="A1444" i="15" s="1"/>
  <c r="A1445" i="15" s="1"/>
  <c r="A1446" i="15" s="1"/>
  <c r="A1447" i="15" s="1"/>
  <c r="A1448" i="15" s="1"/>
  <c r="A1449" i="15" s="1"/>
  <c r="A1450" i="15" s="1"/>
  <c r="A1451" i="15" s="1"/>
  <c r="A1452" i="15" s="1"/>
  <c r="A1453" i="15" s="1"/>
  <c r="A1454" i="15" s="1"/>
  <c r="A1455" i="15" s="1"/>
  <c r="A1456" i="15" s="1"/>
  <c r="A1457" i="15" s="1"/>
  <c r="A1458" i="15" s="1"/>
  <c r="A1459" i="15" s="1"/>
  <c r="A1460" i="15" s="1"/>
  <c r="A1461" i="15" s="1"/>
  <c r="A1462" i="15" s="1"/>
  <c r="A1463" i="15" s="1"/>
  <c r="A1464" i="15" s="1"/>
  <c r="A1465" i="15" s="1"/>
  <c r="A1466" i="15" s="1"/>
  <c r="A1467" i="15" s="1"/>
  <c r="A1468" i="15" s="1"/>
  <c r="A1469" i="15" s="1"/>
  <c r="A1470" i="15" s="1"/>
  <c r="A1471" i="15" s="1"/>
  <c r="A1472" i="15" s="1"/>
  <c r="A1473" i="15" s="1"/>
  <c r="A1474" i="15" s="1"/>
  <c r="A1475" i="15" s="1"/>
  <c r="A1476" i="15" s="1"/>
  <c r="A1477" i="15" s="1"/>
  <c r="A1478" i="15" s="1"/>
  <c r="A1479" i="15" s="1"/>
  <c r="A1480" i="15" s="1"/>
  <c r="A1481" i="15" s="1"/>
  <c r="A1482" i="15" s="1"/>
  <c r="A1483" i="15" s="1"/>
  <c r="A1484" i="15" s="1"/>
  <c r="A1485" i="15" s="1"/>
  <c r="A1486" i="15" s="1"/>
  <c r="A1487" i="15" s="1"/>
  <c r="A1488" i="15" s="1"/>
  <c r="A1489" i="15" s="1"/>
  <c r="A1490" i="15" s="1"/>
  <c r="A1491" i="15" s="1"/>
  <c r="A1492" i="15" s="1"/>
  <c r="A1493" i="15" s="1"/>
  <c r="A1494" i="15" s="1"/>
  <c r="A1495" i="15" s="1"/>
  <c r="A1496" i="15" s="1"/>
  <c r="A1497" i="15" s="1"/>
  <c r="A1498" i="15" s="1"/>
  <c r="A1499" i="15" s="1"/>
  <c r="A1500" i="15" s="1"/>
  <c r="A1501" i="15" s="1"/>
  <c r="F1314" i="15"/>
  <c r="F1309" i="15"/>
  <c r="F1202" i="15"/>
  <c r="F1201" i="15"/>
  <c r="F1200" i="15"/>
  <c r="F1199" i="15"/>
  <c r="F1198" i="15"/>
  <c r="F1197" i="15"/>
  <c r="F1196" i="15"/>
  <c r="F1195" i="15"/>
  <c r="F1194" i="15"/>
  <c r="F1193" i="15"/>
  <c r="F1192" i="15"/>
  <c r="F1191" i="15"/>
  <c r="F1190" i="15"/>
  <c r="F1189" i="15"/>
  <c r="F1188" i="15"/>
  <c r="F1187" i="15"/>
  <c r="F1185" i="15"/>
  <c r="F1184" i="15"/>
  <c r="F1183" i="15"/>
  <c r="F1182" i="15"/>
  <c r="F1181" i="15"/>
  <c r="F1178" i="15"/>
  <c r="F1177" i="15"/>
  <c r="F1176" i="15"/>
  <c r="F1173" i="15"/>
  <c r="F1172" i="15"/>
  <c r="F1171" i="15"/>
  <c r="F1170" i="15"/>
  <c r="F1169" i="15"/>
  <c r="F1168" i="15"/>
  <c r="F1165" i="15"/>
  <c r="F1164" i="15"/>
  <c r="F1163" i="15"/>
  <c r="F1162" i="15"/>
  <c r="F1161" i="15"/>
  <c r="F1160" i="15"/>
  <c r="F1159" i="15"/>
  <c r="F1158" i="15"/>
  <c r="F1157" i="15"/>
  <c r="F1156" i="15"/>
  <c r="F1155" i="15"/>
  <c r="F1154" i="15"/>
  <c r="F1153" i="15"/>
  <c r="F1152" i="15"/>
  <c r="F1151" i="15"/>
  <c r="F1150" i="15"/>
  <c r="F1149" i="15"/>
  <c r="F1148" i="15"/>
  <c r="F1147" i="15"/>
  <c r="F1146" i="15"/>
  <c r="F1145" i="15"/>
  <c r="F1144" i="15"/>
  <c r="F1143" i="15"/>
  <c r="F1142" i="15"/>
  <c r="F1141" i="15"/>
  <c r="F1140" i="15"/>
  <c r="F1139" i="15"/>
  <c r="F1138" i="15"/>
  <c r="F1137" i="15"/>
  <c r="F1136" i="15"/>
  <c r="F1135" i="15"/>
  <c r="F1134" i="15"/>
  <c r="F1133" i="15"/>
  <c r="F1132" i="15"/>
  <c r="F1131" i="15"/>
  <c r="F1130" i="15"/>
  <c r="F1128" i="15"/>
  <c r="F1127" i="15"/>
  <c r="F1126" i="15"/>
  <c r="F1123" i="15"/>
  <c r="F1122" i="15"/>
  <c r="F1121" i="15"/>
  <c r="F1120" i="15"/>
  <c r="F1119" i="15"/>
  <c r="F1118" i="15"/>
  <c r="F1117" i="15"/>
  <c r="F1116" i="15"/>
  <c r="F1115" i="15"/>
  <c r="F1114" i="15"/>
  <c r="F1113" i="15"/>
  <c r="F1112" i="15"/>
  <c r="F1046" i="15"/>
  <c r="F1035" i="15"/>
  <c r="F1028" i="15"/>
  <c r="A13" i="15"/>
  <c r="A14" i="15" s="1"/>
  <c r="A15" i="15" s="1"/>
  <c r="A16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l="1"/>
  <c r="A41" i="15" s="1"/>
  <c r="A42" i="15" s="1"/>
  <c r="A43" i="15" s="1"/>
  <c r="A44" i="15" s="1"/>
  <c r="A45" i="15" s="1"/>
  <c r="A46" i="15" s="1"/>
  <c r="A47" i="15" s="1"/>
  <c r="A48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7" i="15" s="1"/>
  <c r="A78" i="15" s="1"/>
  <c r="A79" i="15" s="1"/>
  <c r="A80" i="15" s="1"/>
  <c r="A81" i="15" s="1"/>
  <c r="A82" i="15" s="1"/>
  <c r="A83" i="15" s="1"/>
  <c r="A84" i="15" s="1"/>
  <c r="A85" i="15" s="1"/>
  <c r="A88" i="15" s="1"/>
  <c r="A89" i="15" s="1"/>
  <c r="A90" i="15" s="1"/>
  <c r="A91" i="15" s="1"/>
  <c r="A93" i="15" s="1"/>
  <c r="A95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5" i="15" s="1"/>
  <c r="A146" i="15" s="1"/>
  <c r="A147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6" i="15" s="1"/>
  <c r="A177" i="15" s="1"/>
  <c r="A178" i="15" s="1"/>
  <c r="A179" i="15" s="1"/>
  <c r="A180" i="15" s="1"/>
  <c r="A181" i="15" s="1"/>
  <c r="A182" i="15" s="1"/>
  <c r="A183" i="15" s="1"/>
  <c r="A185" i="15" s="1"/>
  <c r="A187" i="15" s="1"/>
  <c r="A188" i="15" s="1"/>
  <c r="A189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4" i="15" s="1"/>
  <c r="A205" i="15" s="1"/>
  <c r="A207" i="15" s="1"/>
  <c r="A208" i="15" s="1"/>
  <c r="A209" i="15" s="1"/>
  <c r="F1111" i="15"/>
  <c r="F1175" i="15"/>
  <c r="F1167" i="15"/>
  <c r="A210" i="15" l="1"/>
  <c r="A211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1333" i="15"/>
  <c r="A1334" i="15" s="1"/>
  <c r="A1335" i="15" s="1"/>
  <c r="A1336" i="15" s="1"/>
  <c r="A1337" i="15" s="1"/>
  <c r="A1338" i="15" s="1"/>
  <c r="F1108" i="15"/>
  <c r="A256" i="15" l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2" i="15" s="1"/>
  <c r="A1339" i="15"/>
  <c r="A1341" i="15" s="1"/>
  <c r="A1342" i="15" s="1"/>
  <c r="A1343" i="15" s="1"/>
  <c r="A1344" i="15" s="1"/>
  <c r="A1345" i="15" s="1"/>
  <c r="A1346" i="15" s="1"/>
  <c r="A1347" i="15" s="1"/>
  <c r="A1349" i="15" s="1"/>
  <c r="A1350" i="15" s="1"/>
  <c r="A1351" i="15" s="1"/>
  <c r="A1352" i="15" s="1"/>
  <c r="A1353" i="15" s="1"/>
  <c r="A1355" i="15" s="1"/>
  <c r="A1356" i="15" s="1"/>
  <c r="A1357" i="15" s="1"/>
  <c r="A1358" i="15" s="1"/>
  <c r="A1359" i="15" s="1"/>
  <c r="A1360" i="15" s="1"/>
  <c r="A1361" i="15" s="1"/>
  <c r="A1362" i="15" s="1"/>
  <c r="A1363" i="15" s="1"/>
  <c r="A1364" i="15" s="1"/>
  <c r="A1365" i="15" s="1"/>
  <c r="A1367" i="15" s="1"/>
  <c r="A353" i="15" l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10" i="15" s="1"/>
  <c r="A411" i="15" s="1"/>
  <c r="A412" i="15" s="1"/>
  <c r="A413" i="15" s="1"/>
  <c r="A414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7" i="15" s="1"/>
  <c r="A488" i="15" s="1"/>
  <c r="A490" i="15" s="1"/>
  <c r="A491" i="15" s="1"/>
  <c r="A492" i="15" s="1"/>
  <c r="A493" i="15" s="1"/>
  <c r="A495" i="15" s="1"/>
  <c r="A496" i="15" s="1"/>
  <c r="A497" i="15" s="1"/>
  <c r="A498" i="15" s="1"/>
  <c r="A499" i="15" s="1"/>
  <c r="A500" i="15" s="1"/>
  <c r="A501" i="15" s="1"/>
  <c r="A502" i="15" s="1"/>
  <c r="A504" i="15" s="1"/>
  <c r="A506" i="15" s="1"/>
  <c r="A507" i="15" s="1"/>
  <c r="A508" i="15" s="1"/>
  <c r="A509" i="15" s="1"/>
  <c r="A511" i="15" s="1"/>
  <c r="A512" i="15" s="1"/>
  <c r="A513" i="15" s="1"/>
  <c r="A514" i="15" s="1"/>
  <c r="A515" i="15" s="1"/>
  <c r="A516" i="15" s="1"/>
  <c r="A519" i="15" s="1"/>
  <c r="A520" i="15" s="1"/>
  <c r="A521" i="15" s="1"/>
  <c r="A524" i="15" s="1"/>
  <c r="A525" i="15" s="1"/>
  <c r="A526" i="15" s="1"/>
  <c r="A527" i="15" s="1"/>
  <c r="A528" i="15" s="1"/>
  <c r="A530" i="15" s="1"/>
  <c r="A532" i="15" s="1"/>
  <c r="A534" i="15" s="1"/>
  <c r="A535" i="15" s="1"/>
  <c r="A536" i="15" s="1"/>
  <c r="A537" i="15" s="1"/>
  <c r="A539" i="15" s="1"/>
  <c r="A540" i="15" s="1"/>
  <c r="A542" i="15" s="1"/>
  <c r="A543" i="15" s="1"/>
  <c r="A545" i="15" s="1"/>
  <c r="A546" i="15" s="1"/>
  <c r="A549" i="15" s="1"/>
  <c r="A550" i="15" s="1"/>
  <c r="A551" i="15" s="1"/>
  <c r="A552" i="15" s="1"/>
  <c r="A553" i="15" s="1"/>
  <c r="A554" i="15" s="1"/>
  <c r="A555" i="15" s="1"/>
  <c r="A557" i="15" s="1"/>
  <c r="A558" i="15" s="1"/>
  <c r="A559" i="15" s="1"/>
  <c r="A560" i="15" s="1"/>
  <c r="A562" i="15" s="1"/>
  <c r="A563" i="15" s="1"/>
  <c r="A564" i="15" s="1"/>
  <c r="A565" i="15" s="1"/>
  <c r="A566" i="15" s="1"/>
  <c r="A567" i="15" s="1"/>
  <c r="A568" i="15" s="1"/>
  <c r="A569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8" i="15" s="1"/>
  <c r="A679" i="15" s="1"/>
  <c r="A680" i="15" s="1"/>
  <c r="A681" i="15" s="1"/>
  <c r="A682" i="15" s="1"/>
  <c r="A683" i="15" s="1"/>
  <c r="A684" i="15" s="1"/>
  <c r="A686" i="15" s="1"/>
  <c r="A687" i="15" s="1"/>
  <c r="A689" i="15" s="1"/>
  <c r="A691" i="15" s="1"/>
  <c r="A693" i="15" s="1"/>
  <c r="A694" i="15" s="1"/>
  <c r="A696" i="15" s="1"/>
  <c r="A697" i="15" s="1"/>
  <c r="A699" i="15" s="1"/>
  <c r="A700" i="15" s="1"/>
  <c r="A701" i="15" s="1"/>
  <c r="A703" i="15" s="1"/>
  <c r="A704" i="15" s="1"/>
  <c r="A705" i="15" s="1"/>
  <c r="A706" i="15" s="1"/>
  <c r="A707" i="15" s="1"/>
  <c r="A708" i="15" s="1"/>
  <c r="A710" i="15" s="1"/>
  <c r="A711" i="15" s="1"/>
  <c r="A712" i="15" s="1"/>
  <c r="A716" i="15" s="1"/>
  <c r="A720" i="15" s="1"/>
  <c r="A724" i="15" s="1"/>
  <c r="A726" i="15" s="1"/>
  <c r="A727" i="15" s="1"/>
  <c r="A728" i="15" s="1"/>
  <c r="A729" i="15" s="1"/>
  <c r="A730" i="15" s="1"/>
  <c r="A732" i="15" s="1"/>
  <c r="A734" i="15" s="1"/>
  <c r="A735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3" i="15" s="1"/>
  <c r="A774" i="15" s="1"/>
  <c r="A775" i="15" s="1"/>
  <c r="A776" i="15" s="1"/>
  <c r="A778" i="15" s="1"/>
  <c r="A779" i="15" s="1"/>
  <c r="A781" i="15" s="1"/>
  <c r="A782" i="15" s="1"/>
  <c r="A784" i="15" s="1"/>
  <c r="A785" i="15" s="1"/>
  <c r="A787" i="15" s="1"/>
  <c r="A788" i="15" s="1"/>
  <c r="A790" i="15" s="1"/>
  <c r="A791" i="15" s="1"/>
  <c r="A793" i="15" s="1"/>
  <c r="A794" i="15" s="1"/>
  <c r="A796" i="15" s="1"/>
  <c r="A797" i="15" s="1"/>
  <c r="A799" i="15" s="1"/>
  <c r="A800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7" i="15" s="1"/>
  <c r="A818" i="15" s="1"/>
  <c r="A819" i="15" s="1"/>
  <c r="A820" i="15" s="1"/>
  <c r="A822" i="15" s="1"/>
  <c r="A823" i="15" s="1"/>
  <c r="A824" i="15" s="1"/>
  <c r="A825" i="15" s="1"/>
  <c r="A826" i="15" s="1"/>
  <c r="A828" i="15" s="1"/>
  <c r="A829" i="15" s="1"/>
  <c r="A830" i="15" l="1"/>
  <c r="A832" i="15" s="1"/>
  <c r="A834" i="15" s="1"/>
  <c r="A835" i="15" s="1"/>
  <c r="A836" i="15" s="1"/>
  <c r="A837" i="15" s="1"/>
  <c r="A838" i="15" s="1"/>
  <c r="A839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3" i="15" s="1"/>
  <c r="A945" i="15" s="1"/>
  <c r="A946" i="15" s="1"/>
  <c r="A947" i="15" s="1"/>
  <c r="A948" i="15" s="1"/>
  <c r="A949" i="15" s="1"/>
  <c r="A950" i="15" s="1"/>
  <c r="A952" i="15" s="1"/>
  <c r="A953" i="15" s="1"/>
  <c r="A954" i="15" s="1"/>
  <c r="A955" i="15" s="1"/>
  <c r="A956" i="15" s="1"/>
  <c r="A957" i="15" s="1"/>
  <c r="A958" i="15" s="1"/>
  <c r="A959" i="15" s="1"/>
  <c r="A960" i="15" s="1"/>
  <c r="A961" i="15" s="1"/>
  <c r="A962" i="15" s="1"/>
  <c r="A963" i="15" s="1"/>
  <c r="A964" i="15" s="1"/>
  <c r="A965" i="15" s="1"/>
  <c r="A966" i="15" s="1"/>
  <c r="A967" i="15" s="1"/>
  <c r="A968" i="15" s="1"/>
  <c r="A970" i="15" s="1"/>
  <c r="A971" i="15" s="1"/>
  <c r="A972" i="15" s="1"/>
  <c r="A973" i="15" s="1"/>
  <c r="A974" i="15" s="1"/>
  <c r="A975" i="15" s="1"/>
  <c r="A976" i="15" s="1"/>
  <c r="A977" i="15" s="1"/>
  <c r="A978" i="15" s="1"/>
  <c r="A979" i="15" s="1"/>
  <c r="A980" i="15" s="1"/>
  <c r="A981" i="15" s="1"/>
  <c r="A982" i="15" s="1"/>
  <c r="A984" i="15" s="1"/>
  <c r="A985" i="15" s="1"/>
  <c r="A987" i="15" s="1"/>
  <c r="A988" i="15" s="1"/>
  <c r="A989" i="15" s="1"/>
  <c r="A990" i="15" s="1"/>
  <c r="A991" i="15" s="1"/>
  <c r="A992" i="15" s="1"/>
  <c r="A993" i="15" s="1"/>
  <c r="A994" i="15" s="1"/>
  <c r="A995" i="15" s="1"/>
  <c r="A996" i="15" s="1"/>
  <c r="A997" i="15" s="1"/>
  <c r="A999" i="15" s="1"/>
  <c r="A1003" i="15" s="1"/>
  <c r="A1004" i="15" s="1"/>
  <c r="A1005" i="15" s="1"/>
  <c r="A1006" i="15" s="1"/>
  <c r="A1007" i="15" s="1"/>
  <c r="A1008" i="15" s="1"/>
  <c r="A1009" i="15" s="1"/>
  <c r="A1010" i="15" s="1"/>
  <c r="A1011" i="15" s="1"/>
  <c r="A1012" i="15" s="1"/>
  <c r="A1013" i="15" s="1"/>
  <c r="A1014" i="15" s="1"/>
  <c r="A1015" i="15" s="1"/>
  <c r="A1016" i="15" s="1"/>
  <c r="A1017" i="15" s="1"/>
  <c r="A1018" i="15" s="1"/>
  <c r="A1020" i="15" s="1"/>
  <c r="A1021" i="15" s="1"/>
  <c r="A1022" i="15" s="1"/>
  <c r="A1023" i="15" s="1"/>
  <c r="A1024" i="15" s="1"/>
  <c r="A1025" i="15" s="1"/>
  <c r="A1027" i="15" s="1"/>
  <c r="A1028" i="15" s="1"/>
  <c r="A1035" i="15" s="1"/>
  <c r="A1046" i="15" s="1"/>
  <c r="A1059" i="15" s="1"/>
  <c r="A1061" i="15" s="1"/>
  <c r="A1063" i="15" s="1"/>
  <c r="A1064" i="15" s="1"/>
  <c r="A1066" i="15" s="1"/>
  <c r="A1067" i="15" s="1"/>
  <c r="A1068" i="15" s="1"/>
  <c r="A1070" i="15" l="1"/>
  <c r="A1072" i="15" s="1"/>
  <c r="A1073" i="15" s="1"/>
  <c r="A1075" i="15" s="1"/>
  <c r="A1076" i="15" s="1"/>
  <c r="A1077" i="15" s="1"/>
  <c r="A1078" i="15" s="1"/>
  <c r="A1079" i="15" s="1"/>
  <c r="A1081" i="15" s="1"/>
  <c r="A1083" i="15" s="1"/>
  <c r="A1084" i="15" s="1"/>
  <c r="A1085" i="15" s="1"/>
  <c r="A1086" i="15" s="1"/>
  <c r="A1087" i="15" s="1"/>
  <c r="A1088" i="15" s="1"/>
  <c r="A1089" i="15" s="1"/>
  <c r="A1091" i="15" s="1"/>
  <c r="A1092" i="15" s="1"/>
  <c r="A1093" i="15" l="1"/>
  <c r="A1095" i="15" s="1"/>
  <c r="A1096" i="15" s="1"/>
  <c r="A1097" i="15" s="1"/>
  <c r="A1098" i="15" s="1"/>
  <c r="A1100" i="15" s="1"/>
  <c r="A1101" i="15" s="1"/>
  <c r="A1102" i="15" s="1"/>
  <c r="A1103" i="15" s="1"/>
  <c r="A1104" i="15" s="1"/>
  <c r="A1105" i="15" s="1"/>
  <c r="A1106" i="15" s="1"/>
  <c r="A1107" i="15" s="1"/>
  <c r="A1109" i="15" s="1"/>
  <c r="A1111" i="15" s="1"/>
  <c r="A1167" i="15" s="1"/>
  <c r="A1175" i="15" s="1"/>
  <c r="A1206" i="15" s="1"/>
  <c r="A1207" i="15" s="1"/>
  <c r="A1208" i="15" s="1"/>
  <c r="A1210" i="15" s="1"/>
  <c r="A1211" i="15" s="1"/>
  <c r="A1212" i="15" s="1"/>
  <c r="A1213" i="15" s="1"/>
  <c r="A1214" i="15" s="1"/>
  <c r="A1215" i="15" s="1"/>
  <c r="A1216" i="15" s="1"/>
  <c r="A1217" i="15" s="1"/>
  <c r="A1218" i="15" s="1"/>
  <c r="A1219" i="15" s="1"/>
  <c r="A1220" i="15" s="1"/>
  <c r="A1221" i="15" s="1"/>
  <c r="A1222" i="15" s="1"/>
  <c r="A1223" i="15" s="1"/>
  <c r="A1224" i="15" s="1"/>
  <c r="A1225" i="15" s="1"/>
  <c r="A1226" i="15" s="1"/>
  <c r="A1227" i="15" s="1"/>
  <c r="A1228" i="15" s="1"/>
  <c r="A1229" i="15" s="1"/>
  <c r="A1230" i="15" s="1"/>
  <c r="A1231" i="15" s="1"/>
  <c r="A1244" i="15" s="1"/>
  <c r="A1245" i="15" s="1"/>
  <c r="A1247" i="15" s="1"/>
  <c r="A1249" i="15" s="1"/>
  <c r="A1251" i="15" s="1"/>
  <c r="A1256" i="15" s="1"/>
  <c r="A1259" i="15" s="1"/>
  <c r="A1260" i="15" s="1"/>
  <c r="A1261" i="15" s="1"/>
  <c r="A1262" i="15" s="1"/>
  <c r="A1265" i="15" s="1"/>
  <c r="A1266" i="15" s="1"/>
  <c r="A1267" i="15" s="1"/>
  <c r="A1268" i="15" s="1"/>
  <c r="A1269" i="15" s="1"/>
  <c r="A1270" i="15" s="1"/>
  <c r="A1271" i="15" s="1"/>
  <c r="A1272" i="15" s="1"/>
  <c r="A1273" i="15" s="1"/>
  <c r="A1274" i="15" s="1"/>
  <c r="A1275" i="15" s="1"/>
  <c r="A1276" i="15" s="1"/>
  <c r="A1277" i="15" s="1"/>
  <c r="A1278" i="15" s="1"/>
  <c r="A1279" i="15" s="1"/>
  <c r="A1280" i="15" s="1"/>
  <c r="A1281" i="15" s="1"/>
  <c r="A1282" i="15" s="1"/>
  <c r="A1283" i="15" s="1"/>
  <c r="A1284" i="15" s="1"/>
  <c r="A1285" i="15" s="1"/>
  <c r="A1286" i="15" s="1"/>
  <c r="A1287" i="15" s="1"/>
  <c r="A1288" i="15" s="1"/>
  <c r="A1289" i="15" s="1"/>
  <c r="A1290" i="15" s="1"/>
  <c r="A1291" i="15" s="1"/>
  <c r="A1292" i="15" s="1"/>
  <c r="A1293" i="15" s="1"/>
  <c r="A1295" i="15" s="1"/>
  <c r="A1296" i="15" s="1"/>
  <c r="A1297" i="15" s="1"/>
  <c r="A1299" i="15" s="1"/>
  <c r="A1300" i="15" s="1"/>
  <c r="A1301" i="15" s="1"/>
  <c r="A1302" i="15" s="1"/>
  <c r="A1303" i="15" s="1"/>
  <c r="A1305" i="15" s="1"/>
  <c r="A1306" i="15" s="1"/>
  <c r="A1308" i="15" s="1"/>
  <c r="A1309" i="15" s="1"/>
  <c r="A1314" i="15" s="1"/>
  <c r="A1319" i="15" s="1"/>
  <c r="A1320" i="15" s="1"/>
  <c r="A1321" i="15" s="1"/>
  <c r="A1322" i="15" s="1"/>
  <c r="A1323" i="15" s="1"/>
  <c r="A1324" i="15" s="1"/>
  <c r="A1325" i="15" s="1"/>
  <c r="A1326" i="15" s="1"/>
</calcChain>
</file>

<file path=xl/sharedStrings.xml><?xml version="1.0" encoding="utf-8"?>
<sst xmlns="http://schemas.openxmlformats.org/spreadsheetml/2006/main" count="1555" uniqueCount="1313">
  <si>
    <t>Рентгенография черепа в двух проекциях</t>
  </si>
  <si>
    <t>Рентгенография придаточных пазух носа</t>
  </si>
  <si>
    <t>Рентгенография нижней челюсти</t>
  </si>
  <si>
    <t>Рентгенография костей носа</t>
  </si>
  <si>
    <t>Рентгенография ключицы</t>
  </si>
  <si>
    <t>Рентгенография лопатки в двух проекциях</t>
  </si>
  <si>
    <t>Дистиллированная вода на пирогенность</t>
  </si>
  <si>
    <t>Воздух в закрытых помещениях (метод седиментации)</t>
  </si>
  <si>
    <t>Флора и чувствительность к антибиотикам</t>
  </si>
  <si>
    <t>Консультация врача-стоматолога</t>
  </si>
  <si>
    <t xml:space="preserve">Рентгенологические исследования </t>
  </si>
  <si>
    <t>Рентгенологические исследования</t>
  </si>
  <si>
    <t>Клиническая лабораторная диагностика</t>
  </si>
  <si>
    <t>Исследование крови на малярийный плазмодий</t>
  </si>
  <si>
    <t>Определение диастазы мочи</t>
  </si>
  <si>
    <t>Проба по Амбурже; Нечипоренко</t>
  </si>
  <si>
    <t>Определение ревматоидного фактора</t>
  </si>
  <si>
    <t>Определение аспартаттрансаминазы ( АСАТ)</t>
  </si>
  <si>
    <t>Определение аланинтрансаминазы (АЛАТ)</t>
  </si>
  <si>
    <t>Исследование мочи по Зимницкому</t>
  </si>
  <si>
    <t xml:space="preserve">Определение фибриногена  </t>
  </si>
  <si>
    <t>Бактериологические исследования</t>
  </si>
  <si>
    <t>Вирус Эпштейна-Барра</t>
  </si>
  <si>
    <t xml:space="preserve">Лечение в барокамере </t>
  </si>
  <si>
    <t>Один сеанс (продолжительностью 1 час)</t>
  </si>
  <si>
    <t>Курс лечения в барокамере (22 сеанса) продолжительностью  3 часа</t>
  </si>
  <si>
    <t>Курс лечения в барокамере (22 сеанса) продолжительностью 1 час</t>
  </si>
  <si>
    <t>Рефлексотерапия</t>
  </si>
  <si>
    <t>Физиотерапевтическое лечение</t>
  </si>
  <si>
    <t>ЭВТ терапия</t>
  </si>
  <si>
    <t>Инфитатерапия</t>
  </si>
  <si>
    <t xml:space="preserve">Взятие материала с очага поражения </t>
  </si>
  <si>
    <t>Консультация врача-дерматовенеролога</t>
  </si>
  <si>
    <t>Органолептическая  проба</t>
  </si>
  <si>
    <t>Продувание уха по Политцеру</t>
  </si>
  <si>
    <t>Тонометрия тонометром Маклакова (с расшифровкой)</t>
  </si>
  <si>
    <t>Взятие материала на бактериологическое обследование</t>
  </si>
  <si>
    <t>Взятие мазка на демодекс</t>
  </si>
  <si>
    <t>Исследование методом ИФА на аскаридоз</t>
  </si>
  <si>
    <t xml:space="preserve">Исследование мочи на копропорфирин </t>
  </si>
  <si>
    <t>Лечение узкополосной средневолновой ультрафиолетовой терапией</t>
  </si>
  <si>
    <t>С бытовыми,эпидермальными аллергенами</t>
  </si>
  <si>
    <t xml:space="preserve">Проведение внутрикожного тестирования </t>
  </si>
  <si>
    <t>Проведение внутрикожных проб</t>
  </si>
  <si>
    <t>С пыльцевыми, бытовыми аллергенами (аллергоидами, микстами аллергенов)</t>
  </si>
  <si>
    <t>Проведение специфической гипосенсибилизирующей терапии</t>
  </si>
  <si>
    <t>С пыльцевыми аллергенами и микстами аллергенов</t>
  </si>
  <si>
    <t>С бытовыми аллергенами</t>
  </si>
  <si>
    <t>С пыльцевыми аллергоидами</t>
  </si>
  <si>
    <t>С бытовыми аллергоидами</t>
  </si>
  <si>
    <t>Детское пульмонологическое отделение</t>
  </si>
  <si>
    <t xml:space="preserve">Исследование бинокулярного зрения </t>
  </si>
  <si>
    <t xml:space="preserve">Зондирование и промывание слезных путей </t>
  </si>
  <si>
    <t xml:space="preserve">Первичная хирургическая обработка раны </t>
  </si>
  <si>
    <t>Амбулаторные операции (удаление атером, кист, папиллом и т.д.)</t>
  </si>
  <si>
    <t>Введение рентгеноконтрастных веществ в слезные пути</t>
  </si>
  <si>
    <t>Авторефрактометрия (с расшифровкой)</t>
  </si>
  <si>
    <t>Бесконтактная тонометрия (с расшифровкой)</t>
  </si>
  <si>
    <t>Тонометрия портативным тонометром ИГД</t>
  </si>
  <si>
    <t>Ультразвуковое исследований глаз и орбит</t>
  </si>
  <si>
    <t>Ультразвуковое исследований глаз и орбит с доплерографией сосудов</t>
  </si>
  <si>
    <t>Исследование форий</t>
  </si>
  <si>
    <t>Консультации врачей-специалистов</t>
  </si>
  <si>
    <t>Забор материала для платных анализов  баклаборатории</t>
  </si>
  <si>
    <t>Пери- и интр- артрикулярное введение лекарственных препаратов</t>
  </si>
  <si>
    <t>Медико-генетическая консультация</t>
  </si>
  <si>
    <t>Лечебная повязка при лечении хронического периодонтита</t>
  </si>
  <si>
    <t>Стоимость лечения одного б-го в смену (6,5ч) с в/в капельницей</t>
  </si>
  <si>
    <t xml:space="preserve">Хирургическая помощь </t>
  </si>
  <si>
    <t>Консультация врача-колопроктолога</t>
  </si>
  <si>
    <t>Рентгенохирургические методы диагностики и лечения урологических заболеваний</t>
  </si>
  <si>
    <t>Операция циркумцизио (в ритуальных целях)</t>
  </si>
  <si>
    <t>5 категория сложности</t>
  </si>
  <si>
    <t>Консультация врача-психотерапевта</t>
  </si>
  <si>
    <t>Рациональная психотерапия</t>
  </si>
  <si>
    <t>Гипнотерапия групповая</t>
  </si>
  <si>
    <t>Гипнотерапия индивидуальная</t>
  </si>
  <si>
    <t>Семейная психотерапия</t>
  </si>
  <si>
    <t>Аутогенная тренировка</t>
  </si>
  <si>
    <t>Психотерапия игровых и интернет зависимостей</t>
  </si>
  <si>
    <t>ТПАБ (тонкоигольная пункционная аспирационная биопсия) под контролем УЗИ</t>
  </si>
  <si>
    <t>Занятие в "Школе диабета" (1 занятие)</t>
  </si>
  <si>
    <t>Операция по-Иванисевичу</t>
  </si>
  <si>
    <t>Инъекция в плевральную полость (цитостатика, антибиотика)</t>
  </si>
  <si>
    <t>Медиастиноскопия</t>
  </si>
  <si>
    <t>Восстановление плевры (рассечение спаек)</t>
  </si>
  <si>
    <t>Функциональное исследование позвоночника</t>
  </si>
  <si>
    <t xml:space="preserve">Рентгенография костей таза </t>
  </si>
  <si>
    <t>Урография внутривенная</t>
  </si>
  <si>
    <t>Восходящая пиелография</t>
  </si>
  <si>
    <t>Цистография восходящая</t>
  </si>
  <si>
    <t>Уретрография</t>
  </si>
  <si>
    <t>Гистеросальпинография</t>
  </si>
  <si>
    <t>Фистулография</t>
  </si>
  <si>
    <t>Томография грудной клетки в одной проекции</t>
  </si>
  <si>
    <t>Флюорография профилактическая</t>
  </si>
  <si>
    <t>Флюорография диагностическая в двух проекциях</t>
  </si>
  <si>
    <t>Флюорография диагностическая в трех проекциях</t>
  </si>
  <si>
    <t>Отметка в паспорте о группе крови и резус-факторе</t>
  </si>
  <si>
    <t>Определения магния в сыворотке крови</t>
  </si>
  <si>
    <t>Определение триглицеридов</t>
  </si>
  <si>
    <t>Исследование мочи на микроальбуминурию</t>
  </si>
  <si>
    <t>Определение времени свертывания крови</t>
  </si>
  <si>
    <t>Определение длительности кровотечения</t>
  </si>
  <si>
    <t>Определение кортизола в сыворотке крови методом ИФА</t>
  </si>
  <si>
    <t>Определение тестостерона в сыворотке крови методом ИФА</t>
  </si>
  <si>
    <t>Определение ЛГ в сыворотке крови методом ИФА</t>
  </si>
  <si>
    <t>Определение ФСГ в сыворотке крови методом ИФА</t>
  </si>
  <si>
    <t>Определение Т4 методом ИФА</t>
  </si>
  <si>
    <t>Определение ТТГ методом ИФА</t>
  </si>
  <si>
    <t>Определение ТПО методом ИФА</t>
  </si>
  <si>
    <t>Определение эстрадиола методом ИФА</t>
  </si>
  <si>
    <t>Исследование сыворотки крови на хламидиоз методом ИФА</t>
  </si>
  <si>
    <t>Исследование сыворотки крови на уреаплазмоз методом ИФА</t>
  </si>
  <si>
    <t>Исследование крови на цитомегаловирусную инфекцию методом ИФА</t>
  </si>
  <si>
    <t>Определение альбумина в сыворотке крови</t>
  </si>
  <si>
    <t>Определение ГГТП</t>
  </si>
  <si>
    <t>Определение А-холестерина</t>
  </si>
  <si>
    <t>Исследование экссудатов и транссудатов</t>
  </si>
  <si>
    <t>Подсчет эритроцитов</t>
  </si>
  <si>
    <t>Подсчет тромбоцитов</t>
  </si>
  <si>
    <t xml:space="preserve">Определение осмотической резистентности эритроцитов </t>
  </si>
  <si>
    <t>Определение ОЖСС</t>
  </si>
  <si>
    <t>Определение ретракции плазменного сгустка</t>
  </si>
  <si>
    <t>Обнаружение антирезусных антител</t>
  </si>
  <si>
    <t>Определение титра антирезусных антител</t>
  </si>
  <si>
    <t>Исследование методом ИФА на лямблиоз</t>
  </si>
  <si>
    <t>Исследование методом ИФА на описторхоз</t>
  </si>
  <si>
    <t>Исследование методом ИФА на токсокароз</t>
  </si>
  <si>
    <t>Определение протромбинового времени</t>
  </si>
  <si>
    <t>Определение АЧТВ</t>
  </si>
  <si>
    <t>Определение тромбинового времени</t>
  </si>
  <si>
    <t>Определение фибриногена на коагулометре</t>
  </si>
  <si>
    <t>Определение методом ИФА альфафетопротеина</t>
  </si>
  <si>
    <t>Определение методом ИФА ферритина</t>
  </si>
  <si>
    <t>Определение методом ИФА общего ПСА</t>
  </si>
  <si>
    <t>Определение методом ИФА свободного ПСА</t>
  </si>
  <si>
    <t xml:space="preserve">Определение методом ИФА антител к микоплазме </t>
  </si>
  <si>
    <t>Подсчет ретикулоцитов</t>
  </si>
  <si>
    <t>Подсчет эритроцитов с базофильной зернистостью</t>
  </si>
  <si>
    <t>Определение гематокрита</t>
  </si>
  <si>
    <t>Определение клеток красной волчанки</t>
  </si>
  <si>
    <t>Общий анализ крови (развернутый)</t>
  </si>
  <si>
    <t>Общий анализ крови (3 показателя)</t>
  </si>
  <si>
    <t>Общий анализ мочи</t>
  </si>
  <si>
    <t>Общий анализ мокроты</t>
  </si>
  <si>
    <t>Определение глюкозы в моче по Альтгаузену</t>
  </si>
  <si>
    <t>Определение кетоновых тел в моче экспресс-методом</t>
  </si>
  <si>
    <t xml:space="preserve">Определение желчных пигментов в моче </t>
  </si>
  <si>
    <t>Определение уробилинов в моче</t>
  </si>
  <si>
    <t>Исследование кала на яйца гельминтов</t>
  </si>
  <si>
    <t>Копрограмма</t>
  </si>
  <si>
    <t>Исследование соскоба на энтеробиоз</t>
  </si>
  <si>
    <t>Исследование дуоденального содержимого</t>
  </si>
  <si>
    <t>Исследование мазков на флору</t>
  </si>
  <si>
    <t>Исследование биоматериала на грибки</t>
  </si>
  <si>
    <t>Исследование секрета простаты</t>
  </si>
  <si>
    <t>Реакция торможения миграции лейкоцитов (РТМЛ)</t>
  </si>
  <si>
    <t xml:space="preserve">Микрореакция на сифилис </t>
  </si>
  <si>
    <t>Определение циркулирующих иммунных комплексов</t>
  </si>
  <si>
    <t>Определение о-стрептолизина</t>
  </si>
  <si>
    <t>Определение иммуноглобулинов</t>
  </si>
  <si>
    <t>Определение группы крови</t>
  </si>
  <si>
    <t>Определение резус-фактора</t>
  </si>
  <si>
    <t>Определение общего белка</t>
  </si>
  <si>
    <t>Определение белковых фракций</t>
  </si>
  <si>
    <t>Определение мочевины</t>
  </si>
  <si>
    <t>Определение мочевой кислоты</t>
  </si>
  <si>
    <t xml:space="preserve">Массаж нижней конечности </t>
  </si>
  <si>
    <t>Общий массаж (у взрослых)</t>
  </si>
  <si>
    <t>Сегментарный массаж шейно-грудного отдела позвоночника</t>
  </si>
  <si>
    <t>Сегментарный массаж пояснично-крестцовой области</t>
  </si>
  <si>
    <t>Массаж передней брюшной стенки</t>
  </si>
  <si>
    <t>Общий массаж (у детей грудного и младшего дошкольного возраста)</t>
  </si>
  <si>
    <t>Массаж стопы и голени</t>
  </si>
  <si>
    <t>Массаж голеностопного сустава</t>
  </si>
  <si>
    <t>Массаж тазобедренного сустава</t>
  </si>
  <si>
    <t>Массаж нижней конечности и поясницы</t>
  </si>
  <si>
    <t>Массаж области позвоночника</t>
  </si>
  <si>
    <t>Массаж шейно-грудного отдела позвоночника</t>
  </si>
  <si>
    <t>Массаж пояснично-крестцовой области</t>
  </si>
  <si>
    <t>Массаж спины и поясницы</t>
  </si>
  <si>
    <t>Массаж спины</t>
  </si>
  <si>
    <t>Массаж области грудной клетки</t>
  </si>
  <si>
    <t>Массаж кисти и предплечья</t>
  </si>
  <si>
    <t>Массаж лучезапястного сустава</t>
  </si>
  <si>
    <t>Массаж локтевого сустава</t>
  </si>
  <si>
    <t>Массаж плечевого сустава</t>
  </si>
  <si>
    <t>Массаж верхней конечности, надплечья и лопаток</t>
  </si>
  <si>
    <t>Массаж верхней конечности</t>
  </si>
  <si>
    <t>Массаж воротниковой зоны</t>
  </si>
  <si>
    <t xml:space="preserve">Массаж шеи </t>
  </si>
  <si>
    <t>Массаж лица</t>
  </si>
  <si>
    <t>Массаж головы</t>
  </si>
  <si>
    <t>Трансуретральная резекция простаты</t>
  </si>
  <si>
    <t>Фаллоэндопротезирование (без учета стоимости протеза)</t>
  </si>
  <si>
    <t>Пункция кисты почки</t>
  </si>
  <si>
    <t>Трансуретральная резекция мочевого пузыря</t>
  </si>
  <si>
    <t>Хирургическое торакальное отделение</t>
  </si>
  <si>
    <t>1 категория сложности</t>
  </si>
  <si>
    <t>Диагностические манипуляции на легких и бронхах</t>
  </si>
  <si>
    <t>Склерозирование плевры</t>
  </si>
  <si>
    <t>Пункция легкого (кроме биопсии)</t>
  </si>
  <si>
    <t>Пневмоперитонеум для коллабирования легкого</t>
  </si>
  <si>
    <t xml:space="preserve">Пневмоторакс искусственный для коллабирования легкого </t>
  </si>
  <si>
    <t>Торакоцентез (пункция плевральная)</t>
  </si>
  <si>
    <t>Наложение шва на повреждение грудной стенки</t>
  </si>
  <si>
    <t xml:space="preserve">Биопсия средостения закрытая чрескожная </t>
  </si>
  <si>
    <t>Внедрение катетера межреберного для дренажа</t>
  </si>
  <si>
    <t>2 категория сложности</t>
  </si>
  <si>
    <t>Операции на легком, бронхе, грудной клетке, другие</t>
  </si>
  <si>
    <t>Коллабирование легкого хирургическое</t>
  </si>
  <si>
    <t>Иссечение легкого другое (кроме биопсии)</t>
  </si>
  <si>
    <t xml:space="preserve">Резекция легкого сегментарная </t>
  </si>
  <si>
    <t>Иссечение или разрушение местного поражения ткани легкого, ткани средостения, грудной стенки</t>
  </si>
  <si>
    <t>Рассечение грудной стенки и плевры</t>
  </si>
  <si>
    <t>Медиастинотомия (кроме мадиастиноскопии)</t>
  </si>
  <si>
    <t>Диагностические манипуляции на грудной клетке, плевре, средостении, диафрагме</t>
  </si>
  <si>
    <t>Восстановление целостности грудной клетки</t>
  </si>
  <si>
    <t xml:space="preserve">Биопсия легкого открытая </t>
  </si>
  <si>
    <t>Биопсия легкого закрытая (пункционная) эндоскопом</t>
  </si>
  <si>
    <t>Торакопластика</t>
  </si>
  <si>
    <t>Ранняя реторакотомия</t>
  </si>
  <si>
    <t>Торакотомия эксплоративная</t>
  </si>
  <si>
    <t>Ушивание повреждения легкого</t>
  </si>
  <si>
    <t>Рассечение плевры- плевротомия другая (открытый дренаж, пункция плевральной полости)</t>
  </si>
  <si>
    <t>Биопсия грудной стенки, плевры, диафрагмы</t>
  </si>
  <si>
    <t xml:space="preserve">Биопсия средостения открытая </t>
  </si>
  <si>
    <t>Декортикация легкого</t>
  </si>
  <si>
    <t>Иссечение поражения плевры</t>
  </si>
  <si>
    <t>3 категория сложности</t>
  </si>
  <si>
    <t>Резекция бронха</t>
  </si>
  <si>
    <t xml:space="preserve">Лобэктомия легкого с сегментарной резекцией соседней доли легкого </t>
  </si>
  <si>
    <t>Пневмонэктомия</t>
  </si>
  <si>
    <t>Резекция легкого радикальная комбинированная (одним блоком с удалением соседней структуры</t>
  </si>
  <si>
    <t>Восстановление и пластическая операция на легком и бронхе</t>
  </si>
  <si>
    <t>Плеврэктомия</t>
  </si>
  <si>
    <t>Иссечение или разрушение местного поражения ткани легкого другое</t>
  </si>
  <si>
    <t>Пневмоэктомия с вскрытием перикарда</t>
  </si>
  <si>
    <t>Пневмонэктомия с удалением медиастинальных лимфоузлов</t>
  </si>
  <si>
    <t xml:space="preserve">Наложение шва на повреждение бронха </t>
  </si>
  <si>
    <t>Закрытие торакостомы (операция Клагетта)</t>
  </si>
  <si>
    <t>Закрытие бронхиального, торакального свища и др.</t>
  </si>
  <si>
    <t>4 категория сложности</t>
  </si>
  <si>
    <t xml:space="preserve">Бронхоскопия жесткая </t>
  </si>
  <si>
    <t>Торакоскопия трансплевральная</t>
  </si>
  <si>
    <t>Определение билирубина</t>
  </si>
  <si>
    <t>Определение глюкозы в крови</t>
  </si>
  <si>
    <t>Определение амилазы в крови</t>
  </si>
  <si>
    <t>Определение щелочной фосфотазы</t>
  </si>
  <si>
    <t xml:space="preserve">Определение холестерина </t>
  </si>
  <si>
    <t>Определение В-липопротеидов</t>
  </si>
  <si>
    <t>Дифениламиновая проба (ДФА)</t>
  </si>
  <si>
    <t>Определение сывороточного железа</t>
  </si>
  <si>
    <t xml:space="preserve">Определение кальция </t>
  </si>
  <si>
    <t>Оперделение фосфора</t>
  </si>
  <si>
    <t>Определение гемоглобина</t>
  </si>
  <si>
    <t>Подсчет лейкоформулы</t>
  </si>
  <si>
    <t>Подсчет лейкоцитов</t>
  </si>
  <si>
    <t>Скорость оседания эритроцитов (СОЭ)</t>
  </si>
  <si>
    <t>Микоплазма (уреаплазма)</t>
  </si>
  <si>
    <t>Хламидиоз</t>
  </si>
  <si>
    <t>Исследование на дифтерию</t>
  </si>
  <si>
    <t>Исследование на листериоз</t>
  </si>
  <si>
    <t>Половые инфекции (трихомонады)</t>
  </si>
  <si>
    <t>Дизентерия</t>
  </si>
  <si>
    <t>Смывы на кишечную палочку</t>
  </si>
  <si>
    <t>Смывы на патогенный стафилококк</t>
  </si>
  <si>
    <t>Анаэробная инфекция</t>
  </si>
  <si>
    <t>Кровь на стерильность</t>
  </si>
  <si>
    <t>Кровь на сальмонеллез</t>
  </si>
  <si>
    <t>Пирогенность лекарственных форм</t>
  </si>
  <si>
    <t>Гистероскопия</t>
  </si>
  <si>
    <t>Иссечение хронического ректального свища</t>
  </si>
  <si>
    <t>Иссечение хронической анальной трещины,перианальной бахромки,анального сосочка</t>
  </si>
  <si>
    <t>Рассечение грудной клетки (экстраплевральное дренирование)</t>
  </si>
  <si>
    <t>Лечение периартроза</t>
  </si>
  <si>
    <t>Корпоральная терапия</t>
  </si>
  <si>
    <t>Аурикулярная терапия</t>
  </si>
  <si>
    <t>Прижигание</t>
  </si>
  <si>
    <t>Цуботерапия</t>
  </si>
  <si>
    <t>Лазерорефлексотерапия</t>
  </si>
  <si>
    <t>Баночный массаж</t>
  </si>
  <si>
    <t>Лечебная гимнастика, проводимая врачом (1 занятие)</t>
  </si>
  <si>
    <t>Лечебная гимнастика, проводимая врачом (12 занятий)</t>
  </si>
  <si>
    <t>Лечебная гимнастика, проводимая инструктором ЛФК (1 занятие)</t>
  </si>
  <si>
    <t>Лечебная гимнастика, проводимая инструктором ЛФК (12 занятий)</t>
  </si>
  <si>
    <t>Гальванизация</t>
  </si>
  <si>
    <t>Электросон</t>
  </si>
  <si>
    <t>Диадинамотерапия (ДДТ)</t>
  </si>
  <si>
    <t>Амплипульстерапия (СМТ)</t>
  </si>
  <si>
    <t>КВЧ-терапия</t>
  </si>
  <si>
    <t>УВЧ-терапия</t>
  </si>
  <si>
    <t>Дециметровая терапия (ДМВ)</t>
  </si>
  <si>
    <t>Сантиметровая терапия (СМВ)</t>
  </si>
  <si>
    <t>Магнитотерапия</t>
  </si>
  <si>
    <t>Аэроионотерапия индивидуальная</t>
  </si>
  <si>
    <t>Определение биодозы</t>
  </si>
  <si>
    <t>УФО-облучение (КУФ/СУФ/ДУФ)</t>
  </si>
  <si>
    <t>Ультразвук</t>
  </si>
  <si>
    <t>Ингаляции</t>
  </si>
  <si>
    <t>Дарсонвализация</t>
  </si>
  <si>
    <t>Электростимуляция</t>
  </si>
  <si>
    <t>Теплолечение (озокерит)</t>
  </si>
  <si>
    <t>Аппликация миоценовой глины</t>
  </si>
  <si>
    <t>Грязелечение</t>
  </si>
  <si>
    <t>Флюорографические исследования</t>
  </si>
  <si>
    <t>Головной мозг</t>
  </si>
  <si>
    <t>Отделы позвоночника</t>
  </si>
  <si>
    <t>Костно-суставная система</t>
  </si>
  <si>
    <t>Прочие</t>
  </si>
  <si>
    <t>Гирудотерапия</t>
  </si>
  <si>
    <t>Лечебная гимнастика</t>
  </si>
  <si>
    <t>Физиотерапевтические процедуры</t>
  </si>
  <si>
    <t>Электрофорез</t>
  </si>
  <si>
    <t>Массаж</t>
  </si>
  <si>
    <t>Проведение скарификационных проб</t>
  </si>
  <si>
    <t>Взятие мазка из носа на эозинофилы</t>
  </si>
  <si>
    <t>Кожные заболевания</t>
  </si>
  <si>
    <t>Ректороманоскопия</t>
  </si>
  <si>
    <t>Динамометрия</t>
  </si>
  <si>
    <t>Холодовая проба</t>
  </si>
  <si>
    <t>Вибрационная проба</t>
  </si>
  <si>
    <t xml:space="preserve">Проба на запахи </t>
  </si>
  <si>
    <t>Промывание пазухи растворами</t>
  </si>
  <si>
    <t>Промывание уха после радикальной операции</t>
  </si>
  <si>
    <t>Консультация врача-отоларинголога</t>
  </si>
  <si>
    <t>Исследование слуха (шепотной речью)</t>
  </si>
  <si>
    <t>Исследование слуха (разговорной речью)</t>
  </si>
  <si>
    <t>Иссладование вестибулярного аппарата</t>
  </si>
  <si>
    <t>Акуметрия</t>
  </si>
  <si>
    <t>Аудиометрия</t>
  </si>
  <si>
    <t>Тест si-si</t>
  </si>
  <si>
    <t>Тест Люшера</t>
  </si>
  <si>
    <t>Проба Вебера</t>
  </si>
  <si>
    <t>Исследование обоняния</t>
  </si>
  <si>
    <t>Исследование дыхательной функции носа</t>
  </si>
  <si>
    <t>Вливание в гортань лекарственных средств</t>
  </si>
  <si>
    <t>Смазывание слизистой гортани</t>
  </si>
  <si>
    <t>Туалет носа</t>
  </si>
  <si>
    <t>Дикаинизация слизистой носа</t>
  </si>
  <si>
    <t>Пункция гайморовой пазухи</t>
  </si>
  <si>
    <t>Сбор содержимого из пазухи на флору</t>
  </si>
  <si>
    <t>Введение лекарственных средств в пазуху носа</t>
  </si>
  <si>
    <t>Остановка носового кровотечения лекарственными средствами</t>
  </si>
  <si>
    <t>Передняя тампонада носа</t>
  </si>
  <si>
    <t>Задняя тампонада носа</t>
  </si>
  <si>
    <t xml:space="preserve">Инсуфляция порошка в нос </t>
  </si>
  <si>
    <t>Взятие мазка на флору из носа</t>
  </si>
  <si>
    <t>Взятие мазка на флору из глотки</t>
  </si>
  <si>
    <t>Взятие мазка на флору из уха</t>
  </si>
  <si>
    <t>Смазывание слизистой глотки</t>
  </si>
  <si>
    <t>Удаление инородного тела из глотки</t>
  </si>
  <si>
    <t>Удаление инородного тела из носа</t>
  </si>
  <si>
    <t>Удаление инородного тела из уха</t>
  </si>
  <si>
    <t>Инсуфляция порошка в глотку</t>
  </si>
  <si>
    <t xml:space="preserve">Промывание лакун миндалин </t>
  </si>
  <si>
    <t>Анестезия карпульная</t>
  </si>
  <si>
    <t>Расширение 1-го корневого канала ручным способом</t>
  </si>
  <si>
    <t>Удаление наддесневых зубных отложений с 1-го зуба с помощью ультразвука</t>
  </si>
  <si>
    <t xml:space="preserve">Прокладка химического отвержения </t>
  </si>
  <si>
    <t>Распломбирование 1-го корневого зуба</t>
  </si>
  <si>
    <t>Сошлифовка эмали одного зуба</t>
  </si>
  <si>
    <t>Профессиональная гигиена полости рта</t>
  </si>
  <si>
    <t>Коагуляция десневого сосочка</t>
  </si>
  <si>
    <t>Удаление поддесневых зубных отложений с 1-го зуба с помощью ультразвука</t>
  </si>
  <si>
    <t>Избирительное прошлифовывание 4-х зубов</t>
  </si>
  <si>
    <t>Шлифовка и полировка</t>
  </si>
  <si>
    <t xml:space="preserve">Осмотр полости рта первичного больного </t>
  </si>
  <si>
    <t>Нейросонография</t>
  </si>
  <si>
    <t>Трансректальные исследования простаты</t>
  </si>
  <si>
    <t>Наложение мышьяковой пасты</t>
  </si>
  <si>
    <t>Импрегнационный метод 2-е посещение</t>
  </si>
  <si>
    <t>Снятие мышьяковой пасты (без лечения)</t>
  </si>
  <si>
    <t>Медикаментозная обработка 1-го инфицированного корневого канала</t>
  </si>
  <si>
    <t>Цементирование коронки</t>
  </si>
  <si>
    <t>Лечебная прокладка при глубоком кариесе</t>
  </si>
  <si>
    <t>Реминерализующая терапия в области 1-го зуба</t>
  </si>
  <si>
    <t>Удаление пигментации с 1-го зуба с помощью ультразвука</t>
  </si>
  <si>
    <t>Диагностическая пломба при глубоком кариесе</t>
  </si>
  <si>
    <t>Кюретаж пародонтальных карманов в области 2-х зубов при легкой степени</t>
  </si>
  <si>
    <t>Пломбирование 1-го корневого канала импортной пастой</t>
  </si>
  <si>
    <t>Прокладка светового отверждения</t>
  </si>
  <si>
    <t>Фиксация 1-го анкерного штифта</t>
  </si>
  <si>
    <t>Медикаментозная обработка слизистой оболочки полости рта</t>
  </si>
  <si>
    <t>Обработка пародонтального кармана</t>
  </si>
  <si>
    <t>Кариес.Реставрация.(с устранением дефектов пломб)</t>
  </si>
  <si>
    <t>Облицовка коронки зуба светоотражающим материалом</t>
  </si>
  <si>
    <t>Терапевтическое лечение травмы однокореневого зуба (скол части коронки) (КСО)</t>
  </si>
  <si>
    <t>Композит химического отверждения (КХО)</t>
  </si>
  <si>
    <t>Композит светового отверждения (КСО)</t>
  </si>
  <si>
    <t>Лечение глубокого кариеса: композит химического отверждения (КХО)</t>
  </si>
  <si>
    <t>жевательная поверхность</t>
  </si>
  <si>
    <t xml:space="preserve">боковая поверхность </t>
  </si>
  <si>
    <t>Лечение осложненных форм кариеса (без эндодонтии): однокорневой зуб</t>
  </si>
  <si>
    <t>композит химического отверждения (КХО)</t>
  </si>
  <si>
    <t>композит светового отверждения (КСО)</t>
  </si>
  <si>
    <t>Лечение поверхностного и среднего кариеса: композит химического отверждения (КХО)</t>
  </si>
  <si>
    <t>боковая поверхность</t>
  </si>
  <si>
    <t>Восстановление разрушенной коронки зуба</t>
  </si>
  <si>
    <t>Лечение поверхностного и среднего кариеса: композит светового отверждения (КСО)</t>
  </si>
  <si>
    <t>Лечение глубокого кариеса: композит светового отверждения (КСО)</t>
  </si>
  <si>
    <t>Лечение осложненных форм кариеса (без эндодонтии): трехкорневой зуб</t>
  </si>
  <si>
    <t>Лечение осложненных форм кариеса (без эндодонтии): двухкорневой зуб</t>
  </si>
  <si>
    <t>Вскрытие паратонзиллярного абсцесса</t>
  </si>
  <si>
    <t>Промывание серной пробки</t>
  </si>
  <si>
    <t>Промывание уха при гнойном отите</t>
  </si>
  <si>
    <t>Пневмомассаж барабанной перепонки</t>
  </si>
  <si>
    <t>Заушная блокада</t>
  </si>
  <si>
    <t xml:space="preserve">Закапывание капель в ухо </t>
  </si>
  <si>
    <t>Вскрытие фурункула уха</t>
  </si>
  <si>
    <t>Вскрытие подэпителиальной кисты глотки</t>
  </si>
  <si>
    <t>Закладывание мази в нос</t>
  </si>
  <si>
    <t>Закладывание мази в ухо</t>
  </si>
  <si>
    <t>Взятие мазка из уха на грибок</t>
  </si>
  <si>
    <t>Консультация врача-офтальмолога</t>
  </si>
  <si>
    <t>Визометрия</t>
  </si>
  <si>
    <t xml:space="preserve">Определение цветного зрения </t>
  </si>
  <si>
    <t>Оптометрия</t>
  </si>
  <si>
    <t>Подбор очков простых</t>
  </si>
  <si>
    <t>Подбор очков сложных (астигматизм)</t>
  </si>
  <si>
    <t>Массаж век</t>
  </si>
  <si>
    <t>Эпиляция ресниц</t>
  </si>
  <si>
    <t>Массаж глазного яблока</t>
  </si>
  <si>
    <t>Туширование ресничного края век</t>
  </si>
  <si>
    <t>Повязка монокулярная</t>
  </si>
  <si>
    <t>Повязка бинокулярная</t>
  </si>
  <si>
    <t>Экзофтальмометрия</t>
  </si>
  <si>
    <t>Определение полей зрения ориентировочным способом</t>
  </si>
  <si>
    <t>Исследование аккомодации</t>
  </si>
  <si>
    <t>Биомикроскопия переднего отрезка глаза</t>
  </si>
  <si>
    <t>Биомикроскопия заднего отрезка глаза</t>
  </si>
  <si>
    <t xml:space="preserve">Гониоскопия </t>
  </si>
  <si>
    <t>Диафаноскопия</t>
  </si>
  <si>
    <t>Исследование диплопии</t>
  </si>
  <si>
    <t>Офтальмоскопия в обратном виде</t>
  </si>
  <si>
    <t>Офтальмоскопия в прямом виде</t>
  </si>
  <si>
    <t>Скиаскопия</t>
  </si>
  <si>
    <t>Удаление инородных тел с роговицы</t>
  </si>
  <si>
    <t>Оптометрия сложная</t>
  </si>
  <si>
    <t>Эластотонометрия</t>
  </si>
  <si>
    <t>Гимнастика зрачка</t>
  </si>
  <si>
    <t>Промывание полости при ожогах</t>
  </si>
  <si>
    <t>Консультация врача-равматолога</t>
  </si>
  <si>
    <t>Ультразвуковые исследования</t>
  </si>
  <si>
    <t>Электроэнцефалография</t>
  </si>
  <si>
    <t>Суточное мониторирование АД (СМАД)</t>
  </si>
  <si>
    <t>Степ-тест</t>
  </si>
  <si>
    <t>Тимоловая проба</t>
  </si>
  <si>
    <t>Вирус папилломы 31, 33</t>
  </si>
  <si>
    <t>Легионеллез</t>
  </si>
  <si>
    <t>Герпес человека 6 тип</t>
  </si>
  <si>
    <t>Пиогенный стрептококк</t>
  </si>
  <si>
    <t>Токсигенный штамм дифтерии</t>
  </si>
  <si>
    <t>Герпес человека 8 тип</t>
  </si>
  <si>
    <t>Лактобактерии</t>
  </si>
  <si>
    <t>Токсоплазмоз</t>
  </si>
  <si>
    <t>Консультация врача-аллерголога-иммунолога</t>
  </si>
  <si>
    <t>Повторное посещение (осмотр больного)</t>
  </si>
  <si>
    <t>Забор крови на РТМЛ с медикаментами и аллергенами, на общий иммуноглобулин Е</t>
  </si>
  <si>
    <t>Анемизация слизистой носа</t>
  </si>
  <si>
    <t>Циклоплегия</t>
  </si>
  <si>
    <t>Периметрия на периметре Ферстера (с расшифровкой)</t>
  </si>
  <si>
    <t>Периметрия на сферопериметре (с расшифровкой)</t>
  </si>
  <si>
    <t>Биомикроскопия глазного дна с линзой Гольдмана</t>
  </si>
  <si>
    <t>Врач-хирург</t>
  </si>
  <si>
    <t>Консультация врача-акушера-гинеколога</t>
  </si>
  <si>
    <t>Эксцизия шейки матки</t>
  </si>
  <si>
    <t>Взятие аспирата</t>
  </si>
  <si>
    <t>Консультация врача-уролога</t>
  </si>
  <si>
    <t>Процедурный кабинет поликлиники</t>
  </si>
  <si>
    <t>Забор материала для платных анализов (взятие крови из вены)</t>
  </si>
  <si>
    <t>Забор материала для платных анализов (взятие крови из пальца)</t>
  </si>
  <si>
    <t>Врач-профпатолог</t>
  </si>
  <si>
    <t>Консультация врача-профпатолога</t>
  </si>
  <si>
    <t>Удаление доброкачественного образования (небольших размеров) в плановом порядке</t>
  </si>
  <si>
    <t>Вскрытие абсцесса, гнойного бурсита, фурункула, паронихия, панариция</t>
  </si>
  <si>
    <t>Проведение одноразовой перевязки</t>
  </si>
  <si>
    <t>Ультразвуковые исследования сердечно-сосудистой системы</t>
  </si>
  <si>
    <t>Инфекционный кабинет</t>
  </si>
  <si>
    <t>Цитогенетическое исследование</t>
  </si>
  <si>
    <t>Плодного материала</t>
  </si>
  <si>
    <t>Венозной крови</t>
  </si>
  <si>
    <t>Во 2 и 3 триместрах беременности</t>
  </si>
  <si>
    <t>В 1 триместре беременности</t>
  </si>
  <si>
    <t>Инвазивная диагностика</t>
  </si>
  <si>
    <t>Консультация врача-генетика</t>
  </si>
  <si>
    <t>Отделение рентгенохирургических методов диагностики и лечения урологических заболеваний</t>
  </si>
  <si>
    <t>Кардиологическое отделение</t>
  </si>
  <si>
    <t xml:space="preserve">Пульмонологическое отделение </t>
  </si>
  <si>
    <t xml:space="preserve">Эндокринологическое отделение </t>
  </si>
  <si>
    <t xml:space="preserve">Неврологическое отделение </t>
  </si>
  <si>
    <t xml:space="preserve">Колопроктологическое отделение </t>
  </si>
  <si>
    <t xml:space="preserve">Хирургическое отделение </t>
  </si>
  <si>
    <t>Детское аллергологическое отделение</t>
  </si>
  <si>
    <t>Гинекологическое отделение</t>
  </si>
  <si>
    <t xml:space="preserve">Акушерское отделение </t>
  </si>
  <si>
    <t>Отделение анестезиологии-реанимации</t>
  </si>
  <si>
    <t>Лапароскопические операции на придатках</t>
  </si>
  <si>
    <t xml:space="preserve">Гастрэктомия </t>
  </si>
  <si>
    <t xml:space="preserve">Адреналэктомия </t>
  </si>
  <si>
    <t>Грыжесечение при гигантских вентральных грыжах с использованием сетчатых протезов (без стоимости протеза)</t>
  </si>
  <si>
    <t>Тиреоидэктомия по поводу диффузно-токсического зоба</t>
  </si>
  <si>
    <t>Предельно субтотальная резекция щитовидной железы при узловом зобе</t>
  </si>
  <si>
    <t>Резекция желудка при язвенной болезни</t>
  </si>
  <si>
    <t>Грыжесечение при рецидивах паховой, пупочной, бедренной грыжах, грыже "белой" линии живота</t>
  </si>
  <si>
    <t>Грыжесечение при послеоперационных вентральных грыжах</t>
  </si>
  <si>
    <t>Консультация врача-хирурга</t>
  </si>
  <si>
    <t>Консультация врача-эндокринолога</t>
  </si>
  <si>
    <t>Определение сахара крови экспресс методом</t>
  </si>
  <si>
    <t>Определение сахара в моче экспресс методом</t>
  </si>
  <si>
    <t>Определение ацетона в моче экспресс методом</t>
  </si>
  <si>
    <t>Консультация врача-специалиста</t>
  </si>
  <si>
    <t>Дисбактериоз</t>
  </si>
  <si>
    <t>Сальмонеллез</t>
  </si>
  <si>
    <t>Энтеропатогенная кишечная палочка</t>
  </si>
  <si>
    <t>Стерильность хирургического материала</t>
  </si>
  <si>
    <t>Стерильность шовного материала</t>
  </si>
  <si>
    <t xml:space="preserve">Стерильность лекарственых форм </t>
  </si>
  <si>
    <t>Спелеотерапия</t>
  </si>
  <si>
    <t>Спелеотерапия (для взрослых)</t>
  </si>
  <si>
    <t>Спелеотерапия (для детей)</t>
  </si>
  <si>
    <t>Мануальная терапия</t>
  </si>
  <si>
    <t>Мануальная терапия шейного отдела позвоночника</t>
  </si>
  <si>
    <t>Мануальная терапия грудного отдела позвоночника</t>
  </si>
  <si>
    <t>Мануальная терапия поясничного отдела позвоночника</t>
  </si>
  <si>
    <t>Поверхностное иглоукалывание</t>
  </si>
  <si>
    <t>Электропунктура</t>
  </si>
  <si>
    <t>Лазерная терапия</t>
  </si>
  <si>
    <t>Интерференционные токи</t>
  </si>
  <si>
    <t>ВЕМЕR-терапия</t>
  </si>
  <si>
    <t>Абдоминальная декомпрессия</t>
  </si>
  <si>
    <t>Массаж коленного сустава</t>
  </si>
  <si>
    <t>Взятие чешуек для лабораторного исследования с пораженного очага</t>
  </si>
  <si>
    <t>Инъекции парабульбарно</t>
  </si>
  <si>
    <t xml:space="preserve">Упрощенная тонометрическая проба </t>
  </si>
  <si>
    <t>Введение лекарственных препаратов</t>
  </si>
  <si>
    <t>Стоимость лечения одного больного в смену в дневном стационаре</t>
  </si>
  <si>
    <t>Коагуляция шейки матки</t>
  </si>
  <si>
    <t>Взятие биопсии</t>
  </si>
  <si>
    <t>Кольпоскопия</t>
  </si>
  <si>
    <t>Гинекологический массаж</t>
  </si>
  <si>
    <t>Детский аллергоцентр</t>
  </si>
  <si>
    <t>Забор материала для платных анализов</t>
  </si>
  <si>
    <t>Бронхоскопия</t>
  </si>
  <si>
    <t>Эзофагогастродуоденоскопия</t>
  </si>
  <si>
    <t>Эпидуральная аналгезия при физиологических родах</t>
  </si>
  <si>
    <t>Спинальная (эпидуральная аналгезия)</t>
  </si>
  <si>
    <t>Стоимость одного койко-дня</t>
  </si>
  <si>
    <t>Внутривенные вливания</t>
  </si>
  <si>
    <t>Подкожные инъекции</t>
  </si>
  <si>
    <t>Вытяжение собственным весом по наклонной плоскости (один сеанс)</t>
  </si>
  <si>
    <t>Вытяжение через петлю Гиллисона для шейного остеохондроза (один сеанс)</t>
  </si>
  <si>
    <t>Вытяжение позвоночника на массажно-тракционном столе "Anatomotor" (один сеанс)</t>
  </si>
  <si>
    <t>Вытяжение позвоночника на аппарате "Вибротракс" (один сеанс)</t>
  </si>
  <si>
    <t>Операция на диафрагме, грудной клетке, средостении</t>
  </si>
  <si>
    <t>Операции при злокачественных опухолях прямой и ободочной кишки</t>
  </si>
  <si>
    <t>Операция Лонго</t>
  </si>
  <si>
    <t>Геморроидэктомия по Миллигану-Моргану II</t>
  </si>
  <si>
    <t>Иссечение хронической формы эпителиального копчикового хода (ЭКХ)</t>
  </si>
  <si>
    <t>Иссечение полипа</t>
  </si>
  <si>
    <t>Операции при ректовагинальных свищах</t>
  </si>
  <si>
    <t>Операции при гнойничковых поражениях кожи перианальной области</t>
  </si>
  <si>
    <t>Ультразвуковое исследование</t>
  </si>
  <si>
    <t xml:space="preserve">Функциональная диагностика </t>
  </si>
  <si>
    <t>Эндоскопические исследования</t>
  </si>
  <si>
    <t xml:space="preserve">Женская консультация </t>
  </si>
  <si>
    <t xml:space="preserve">Отделение анестезиологии-реанимации </t>
  </si>
  <si>
    <t>Реконструктивно-восстановительные операции на толстой кишке</t>
  </si>
  <si>
    <t>Всрытие гнойного парапроктита по Габриэлю</t>
  </si>
  <si>
    <t>Флебэктомия (варикозная болезнь)</t>
  </si>
  <si>
    <t>Аппендэктомия</t>
  </si>
  <si>
    <t>Грыжесечение при свободной паховой,пупочной,бедренной грыже,грыже "белой" линии живота</t>
  </si>
  <si>
    <t>Нефроскопия (контактная литотрипсия)</t>
  </si>
  <si>
    <t>Цистолитотрипсия и удаление лигатур мочевого пузыря</t>
  </si>
  <si>
    <t>Уретероцистонеоанастамоз</t>
  </si>
  <si>
    <t>Цистоскопия</t>
  </si>
  <si>
    <t>Литотрипсия</t>
  </si>
  <si>
    <t>Внутривенная урография</t>
  </si>
  <si>
    <t>Общие виды работ</t>
  </si>
  <si>
    <t>Исследование методом ИФА на эхинококкоз</t>
  </si>
  <si>
    <t>Определение тропонина</t>
  </si>
  <si>
    <t>Определение холинэстеразы</t>
  </si>
  <si>
    <t xml:space="preserve">Определение методом ИФА 17-ОН-прогестерона </t>
  </si>
  <si>
    <t>Исследование методом ИФА на гепатит С</t>
  </si>
  <si>
    <t>Определение методом ИФА НВsAg вируса гепатита В</t>
  </si>
  <si>
    <t>Обнаружение телец Гейнца</t>
  </si>
  <si>
    <t>Исследование генома микроорганизма методом ПЦР возбудителей:</t>
  </si>
  <si>
    <t>Вирус папилломы 16,18</t>
  </si>
  <si>
    <t>Гепатит С</t>
  </si>
  <si>
    <t xml:space="preserve">Гепатит В </t>
  </si>
  <si>
    <t>Туберкулез</t>
  </si>
  <si>
    <t>Бордетелла пертусенс (коклюш)</t>
  </si>
  <si>
    <t>Хеликобактер пилори</t>
  </si>
  <si>
    <t>Исследование генома микоорганизма методом ПЦР инфекций, передающихся половым путем:</t>
  </si>
  <si>
    <t>Хламидия трахоматис</t>
  </si>
  <si>
    <t>Микоплазма гениталиум</t>
  </si>
  <si>
    <t>Микоплазма гоминис</t>
  </si>
  <si>
    <t>Микоплазма пневмония</t>
  </si>
  <si>
    <t>Уреаплазма уреалитинум</t>
  </si>
  <si>
    <t xml:space="preserve">Гарднерелла вагиналис </t>
  </si>
  <si>
    <t>Бактероиды</t>
  </si>
  <si>
    <t>Мобилюнкус</t>
  </si>
  <si>
    <t>Вирус простого герпеса 1,2</t>
  </si>
  <si>
    <t>Цитомегаловирус</t>
  </si>
  <si>
    <t>Нейссерия гоноррея</t>
  </si>
  <si>
    <t>Трихомонас вагиналис</t>
  </si>
  <si>
    <t>Бактериологические исследования:</t>
  </si>
  <si>
    <t xml:space="preserve">Туалет наружного уха </t>
  </si>
  <si>
    <t>Оформление документации первичного больного</t>
  </si>
  <si>
    <t>Исследование вибрационной чувствительности на аппарате "Вибротестер"</t>
  </si>
  <si>
    <t>Определение С-реактивного белка (СРБ)</t>
  </si>
  <si>
    <t>Солярий "Sunrise 3500" (одна процедура)</t>
  </si>
  <si>
    <t xml:space="preserve">Внутриносовая блокада </t>
  </si>
  <si>
    <t>Забор материала для платных анализов баклаборатории</t>
  </si>
  <si>
    <t>Определение ртути в моче</t>
  </si>
  <si>
    <t>Определение свинца в крови</t>
  </si>
  <si>
    <t xml:space="preserve">Контроль работы паровых и воздушных стерилизаторов </t>
  </si>
  <si>
    <t>Школа здоровья женщин после 40 лет (3 занятия)</t>
  </si>
  <si>
    <t>Медикаментозная регуляция менструального цикла с применением препаратов антипрогестерона</t>
  </si>
  <si>
    <t>Трепанация коронки зуба</t>
  </si>
  <si>
    <t>Лечение пародонтального абсцесса</t>
  </si>
  <si>
    <t>Оформление документации при повторном посещении</t>
  </si>
  <si>
    <t>Снятие пломбы</t>
  </si>
  <si>
    <t>Диагностические</t>
  </si>
  <si>
    <t>Консультация врача-невролога</t>
  </si>
  <si>
    <t xml:space="preserve">Взятие мазка из уретры </t>
  </si>
  <si>
    <t>Взятие мазка из зева</t>
  </si>
  <si>
    <t xml:space="preserve">Взятие мазка из носа </t>
  </si>
  <si>
    <t>Консультация врача-гастроэнтеролога</t>
  </si>
  <si>
    <t>Пищевые</t>
  </si>
  <si>
    <t>Бытовые, эпидермальные</t>
  </si>
  <si>
    <t xml:space="preserve">Пыльцевые </t>
  </si>
  <si>
    <t>При гинекологических заболеваниях</t>
  </si>
  <si>
    <t>Электрокардиограмма</t>
  </si>
  <si>
    <t>Реоэнцефалография</t>
  </si>
  <si>
    <t>Реовазография</t>
  </si>
  <si>
    <t>Функция внешнего дыхания</t>
  </si>
  <si>
    <t>Велоэргометрия</t>
  </si>
  <si>
    <t>Эхоэнцефалография</t>
  </si>
  <si>
    <t>Колоноскопия</t>
  </si>
  <si>
    <t xml:space="preserve">Рентгенография турецкого седла </t>
  </si>
  <si>
    <t>Рентгенография органов грудной клетки</t>
  </si>
  <si>
    <t>Рентгенография (обзорная) грудной клетки в одной проекции</t>
  </si>
  <si>
    <t>Рентгенография (обзорная) грудной клетки в двух проекциях</t>
  </si>
  <si>
    <t>Рентгенография (обзорная) брюшной полости</t>
  </si>
  <si>
    <t>Рентгено-эндоскопические исследования (в зависимости от сложности исследования)</t>
  </si>
  <si>
    <t>Определение пролактина в сыворотке крови методом ИФА</t>
  </si>
  <si>
    <t>Стоимость одного койко-дня в стационарных отделениях</t>
  </si>
  <si>
    <t>Детское аллергологическое отделение (пребывание матерей с детьми старше 4-х лет)</t>
  </si>
  <si>
    <t>Детское аллергологическое отделение (пребывание матерей с детьми старше 4-х лет в индивидуальном боксе)</t>
  </si>
  <si>
    <t>Диагностические манипуляции на грудной клетке, плевре, диафрагме, средостении, легких, бронхах и др</t>
  </si>
  <si>
    <t>Патологоанатомическое отделение</t>
  </si>
  <si>
    <t>Цитологическое исследование</t>
  </si>
  <si>
    <t>Гистологическое исследование биопсийного и операционного материала - 1 категория сложности</t>
  </si>
  <si>
    <t>Гистологическое исследование биопсийного и операционного материала - 2 категория сложности</t>
  </si>
  <si>
    <t>Гистологическое исследование биопсийного и операционного материала - 3 категория сложности</t>
  </si>
  <si>
    <t>Гистологическое исследование биопсийного и операционного материала - 4 категория сложности</t>
  </si>
  <si>
    <t>Р1 - стандартная рентгенография</t>
  </si>
  <si>
    <t>Р 2 - стандартная рентгенография до зоны зубов без восходящих ветвей</t>
  </si>
  <si>
    <t>Р 10 - стандартная рентгенография для детей со значительным уменьшением дозы</t>
  </si>
  <si>
    <t>Р 12 - толстый слой, область фронтальных зубов</t>
  </si>
  <si>
    <t>BW 1 - прикусные снимки на участке боковых зубов</t>
  </si>
  <si>
    <t>BW 2 - прикусные снимки в области фронтальных зубов</t>
  </si>
  <si>
    <t>ТМ 1.1 / ТМ 1.2 - височно-нижнечелюстные суставы латерально при закрытом и открытом рте на одном снимке</t>
  </si>
  <si>
    <t>ТМ 2.1 / ТМ 2.2 - височно-нижнечелюстные суставы в задне-переднем направлении просвечивания при закрытом и открытом рте на одном снимке</t>
  </si>
  <si>
    <t>ТМ 3 - височно-нижнечелюстные суставы латерально, восходящие ветви</t>
  </si>
  <si>
    <t>ТМ 4 - височно-нижнечелюстные суставы в задне-переднем направлении просвечивания</t>
  </si>
  <si>
    <t>ТМ 5 - мультислой, височно-нижнечелюстные суставы латерально</t>
  </si>
  <si>
    <t>ТМ 6 - мультислой, височно-нижнечелюстные суставы в задне-переднем направлении просвечивания</t>
  </si>
  <si>
    <t>S 1 - придаточные пазухи носа</t>
  </si>
  <si>
    <t>S 2 - гайморовы пазухи, Sinus maxillaris в двукратном представлении на одном снимке</t>
  </si>
  <si>
    <t>S 3 - придаточные пазухи носа (линейный разрез)</t>
  </si>
  <si>
    <t>MS 1 - мультислой (участок боковых зубов)</t>
  </si>
  <si>
    <t>C3 латеральная рентгенография  (А= асимметричная)</t>
  </si>
  <si>
    <t>C3 F латеральная рентгенография с затемнением в области верха головы</t>
  </si>
  <si>
    <t>C1 з.п. рентгенография задне-передняя  (S= симметричная)</t>
  </si>
  <si>
    <t>C2 п.з. рентгенография передне-задняя (S= симметричная)</t>
  </si>
  <si>
    <t>C4 рентгенография запястья</t>
  </si>
  <si>
    <t>Пульсоксиметрия</t>
  </si>
  <si>
    <t>Консультация врача-хирурга (флеболога)</t>
  </si>
  <si>
    <t>1 процедура</t>
  </si>
  <si>
    <t>10 процедур</t>
  </si>
  <si>
    <t>20 процедур</t>
  </si>
  <si>
    <t>Комплексное лечение лимфедемы по методике КФТ (комплексная физикальная терапия) (две пораженные конечности) - взрослые до 90 кг</t>
  </si>
  <si>
    <t>Комплексное лечение лимфедемы по методике КФТ (комплексная физикальная терапия) (две пораженные конечности) - взрослые свыше 90 кг</t>
  </si>
  <si>
    <t>Комплексное лечение лимфедемы по методике КФТ (комплексная физикальная терапия) (две пораженные конечности) - взрослые свыше 140 кг</t>
  </si>
  <si>
    <t xml:space="preserve">МРТ головного мозга                               </t>
  </si>
  <si>
    <t>МРТ головного мозга и исследование сосудов (артерий) головного мозга</t>
  </si>
  <si>
    <t xml:space="preserve">МРТ гипофиза                                       </t>
  </si>
  <si>
    <t xml:space="preserve">МРТ головного мозга и гипофиза                     </t>
  </si>
  <si>
    <t xml:space="preserve">МРТ орбит                                          </t>
  </si>
  <si>
    <t xml:space="preserve">МРТ головного мозга и орбит                        </t>
  </si>
  <si>
    <t xml:space="preserve">МРТ придаточных пазух носа                         </t>
  </si>
  <si>
    <t xml:space="preserve">МРТ головного мозга и придаточных пазух носа       </t>
  </si>
  <si>
    <t>Магнитно-резонансная томография</t>
  </si>
  <si>
    <t xml:space="preserve">МРТ шейного отдела позвоночника                    </t>
  </si>
  <si>
    <t xml:space="preserve">МР-ангиография (артерий) шейного отдела позвоночника </t>
  </si>
  <si>
    <t>МРТ шейного отдела позвоночника и исследование сосудов (артерий) шейного отдела</t>
  </si>
  <si>
    <t xml:space="preserve">Комплексное МР-исследование головного мозга и  шейного отдела позвоночника с исследование сосудов (артерий) </t>
  </si>
  <si>
    <t xml:space="preserve">МРТ грудного отдела позвоночника                   </t>
  </si>
  <si>
    <t xml:space="preserve">МРТ пояснично-крестцового отдела позвоночника        </t>
  </si>
  <si>
    <t>МРТ пояснично-крестцового отдела позвоночника и копчика</t>
  </si>
  <si>
    <t xml:space="preserve">МРТ 2-х отделов позвоночника                       </t>
  </si>
  <si>
    <t xml:space="preserve">МРТ 3-х отделов позвоночника                       </t>
  </si>
  <si>
    <t xml:space="preserve">МРТ органов малого таза                            </t>
  </si>
  <si>
    <t xml:space="preserve">МРТ органов брюшной полости                        </t>
  </si>
  <si>
    <t xml:space="preserve">МРТ забрюшинного пространства                      </t>
  </si>
  <si>
    <t xml:space="preserve">МРТ брюшной полости и забрюшинного пространства    </t>
  </si>
  <si>
    <t xml:space="preserve">МРТ одной стопы                                    </t>
  </si>
  <si>
    <t xml:space="preserve">МРТ голеностопного сустава (один сустав)           </t>
  </si>
  <si>
    <t xml:space="preserve">МРТ тазобедренных суставов (два сустава)           </t>
  </si>
  <si>
    <t xml:space="preserve">МРТ коленного сустава                              </t>
  </si>
  <si>
    <t xml:space="preserve">МРТ 2-х коленных суставов                          </t>
  </si>
  <si>
    <t xml:space="preserve">МРТ плечевого сустава (один сустав)                </t>
  </si>
  <si>
    <t xml:space="preserve">МРТ локтевого сустава (один сустав)                </t>
  </si>
  <si>
    <t xml:space="preserve">МРТ лучезапястного сустава (один сустав)           </t>
  </si>
  <si>
    <t>Мягкие ткани</t>
  </si>
  <si>
    <t xml:space="preserve">МРТ мягких тканей                                  </t>
  </si>
  <si>
    <t>Дообследование с применением контрастного вещества (для договоров)</t>
  </si>
  <si>
    <t xml:space="preserve">Выдача дубликатов результатов МР исследований      </t>
  </si>
  <si>
    <t>Компьютерная томография</t>
  </si>
  <si>
    <t xml:space="preserve">КТ головного мозга                               </t>
  </si>
  <si>
    <t xml:space="preserve">КТ орбит                                          </t>
  </si>
  <si>
    <t xml:space="preserve">КТ лицевого скелета и черепа                        </t>
  </si>
  <si>
    <t xml:space="preserve">КТ околоносовых пазух                        </t>
  </si>
  <si>
    <t>КТ височно-нижнечелюстных суставов</t>
  </si>
  <si>
    <t xml:space="preserve">КТ органов грудной клетки                 </t>
  </si>
  <si>
    <t xml:space="preserve">КТ брюшной полости и забрюшинного пространства (печень, селезенка, желчный пузырь, поджелудочная железа, надпочечники, почки, забрюшинные лимфатические узлы)                       </t>
  </si>
  <si>
    <t>КТ надпочечников</t>
  </si>
  <si>
    <t>КТ почек и надпочечников</t>
  </si>
  <si>
    <t>КТ почек, мочеточников, мочевого пузыря</t>
  </si>
  <si>
    <t>КТ одного отдела позвоночника</t>
  </si>
  <si>
    <t>КТ парных суставов (тазобедренные, коленные)</t>
  </si>
  <si>
    <t>Выдача дубликатов исследования</t>
  </si>
  <si>
    <t>Склеротерапия</t>
  </si>
  <si>
    <t>Термометрия</t>
  </si>
  <si>
    <t>Лигирование одного геммороидального узла</t>
  </si>
  <si>
    <t>Выбор врача для индивидуального ведения родов</t>
  </si>
  <si>
    <t>Экспресс-диагностика при малых гинекологических операциях</t>
  </si>
  <si>
    <t>Перевязка одной перфорантной вены</t>
  </si>
  <si>
    <t>Операция Троянова-Тренделенбурга, перевязка  БПВ и МПВ при тромбофлебите - 1 категория сложности</t>
  </si>
  <si>
    <t>Операция Троянова-Тренделенбурга, перевязка  БПВ и МПВ при тромбофлебите - 2 категория сложности</t>
  </si>
  <si>
    <t>Операция Троянова-Тренделенбурга, перевязка  БПВ и МПВ при тромбофлебите - 3 категория сложности</t>
  </si>
  <si>
    <t>ЭХО склеротерапия - 1 категория сложности</t>
  </si>
  <si>
    <t>ЭХО склеротерапия - 2 категория сложности</t>
  </si>
  <si>
    <t>ЭХО склеротерапия - 3 категория сложности</t>
  </si>
  <si>
    <t>Склеротерапия в пределах голени, либо бедра - 1 категория сложности</t>
  </si>
  <si>
    <t>Склеротерапия в пределах голени, либо бедра - 2 категория сложности</t>
  </si>
  <si>
    <t>Склеротерапия в пределах голени, либо бедра - 3 категория сложности</t>
  </si>
  <si>
    <t>Склеротерапия в пределах всей нижней конечности - 1 категория сложности</t>
  </si>
  <si>
    <t>Склеротерапия в пределах всей нижней конечности - 2 категория сложности</t>
  </si>
  <si>
    <t>Склеротерапия в пределах всей нижней конечности - 3 категория сложности</t>
  </si>
  <si>
    <t>Флебэктомия, операция  Наратта  - 1 категория сложности</t>
  </si>
  <si>
    <t>Флебэктомия, операция  Наратта  - 2 категория сложности</t>
  </si>
  <si>
    <t>Флебэктомия, операция  Наратта  - 3 категория сложности</t>
  </si>
  <si>
    <t>Минифлебэктомия, операция  Мюллера  - 1 категория сложности</t>
  </si>
  <si>
    <t>Минифлебэктомия, операция  Мюллера  - 2 категория сложности</t>
  </si>
  <si>
    <t>Минифлебэктомия, операция  Мюллера  - 3 категория сложности</t>
  </si>
  <si>
    <t>Флебэктомия, операция  Мюллера  - 1 категория сложности</t>
  </si>
  <si>
    <t>Флебэктомия, операция  Мюллера  - 2 категория сложности</t>
  </si>
  <si>
    <t>Флебэктомия, операция  Мюллера  - 3 категория сложности</t>
  </si>
  <si>
    <t>Радиочастотная абляция  - 1 категория сложности</t>
  </si>
  <si>
    <t>Радиочастотная абляция  - 2 категория сложности</t>
  </si>
  <si>
    <t>Радиочастотная абляция  - 3 категория сложности</t>
  </si>
  <si>
    <t>Запись исследования на цифровой носитель</t>
  </si>
  <si>
    <t>Одноместная палата</t>
  </si>
  <si>
    <t>Двухместная палата</t>
  </si>
  <si>
    <t>Одноместная палата - люкс</t>
  </si>
  <si>
    <t>Двухместная палата - люкс</t>
  </si>
  <si>
    <t>Медицинское освидетельствование</t>
  </si>
  <si>
    <t>Медицинское освидетельствование лиц, претендующих на ношение, хранение оружия</t>
  </si>
  <si>
    <t>Выдача справок, выписок из медицинской документации, дубликатов</t>
  </si>
  <si>
    <t>Дубликат анализа, обследования (без ксерокопирования)</t>
  </si>
  <si>
    <t>Дубликат анализа, обследования (с ксерокопированием)</t>
  </si>
  <si>
    <t>Выдача медицинской справки формы 086-у</t>
  </si>
  <si>
    <t>Медицинская справка для посещения бассейна (для мужчин)</t>
  </si>
  <si>
    <t>Медицинская справка для посещения бассейна (для женщин)</t>
  </si>
  <si>
    <t>Выдача дубликата листка нетрудоспособности</t>
  </si>
  <si>
    <t>Ксерокопирование выписок, справок и прочих документов</t>
  </si>
  <si>
    <t>Дополнительные медицинские услуги</t>
  </si>
  <si>
    <t>Вакцинация по желанию граждан (без стоимости вакцины)</t>
  </si>
  <si>
    <t>Сопровождение больного реанимационной бригадой при транспортировке (1 час)</t>
  </si>
  <si>
    <t>Медицинское обеспечение спортивных, культурно-массовых и общественных мероприятий</t>
  </si>
  <si>
    <t>Организация индивидуального поста медсестры (по желанию больного, без медицинских показаний - 1 час)</t>
  </si>
  <si>
    <t>Обеспечение питанием ухаживающего за ребенком старше 4-х лет (1 койко-день)</t>
  </si>
  <si>
    <t>Ритуальные и сервисные услуги</t>
  </si>
  <si>
    <t>Бритье</t>
  </si>
  <si>
    <t>Одевание трупов, поступивших на сохранение</t>
  </si>
  <si>
    <t>Наложение грима</t>
  </si>
  <si>
    <t>Хранение трупа в холодильнике - 1 сутки (сверх срока, установленного Федеральным законом)</t>
  </si>
  <si>
    <t>Предоставление ритуального зала (1 час)</t>
  </si>
  <si>
    <t>Полное бальзамирование тела</t>
  </si>
  <si>
    <t>Стрижка волос</t>
  </si>
  <si>
    <t>Укладка волос</t>
  </si>
  <si>
    <t>Стрижка бороды</t>
  </si>
  <si>
    <t>Стрижка усов</t>
  </si>
  <si>
    <t>Стрижка ногтей</t>
  </si>
  <si>
    <t>Присутствие родственников во время ультразвукового исследования</t>
  </si>
  <si>
    <t>S 4 - гайморовые пазухи, Sinus maxillaris в двукратном представлении на одном снимке (линейный разрез)</t>
  </si>
  <si>
    <t>Хирургическая помощь (флебология)</t>
  </si>
  <si>
    <t xml:space="preserve">Врач-аллерголог-иммунолог </t>
  </si>
  <si>
    <t xml:space="preserve">Врач-гастроэнтеролог </t>
  </si>
  <si>
    <t xml:space="preserve">Врач-дерматовенеролог </t>
  </si>
  <si>
    <t xml:space="preserve">Врач-колопроктолог </t>
  </si>
  <si>
    <t xml:space="preserve">Врач-невролог </t>
  </si>
  <si>
    <t>Врач-отоларинголог</t>
  </si>
  <si>
    <t xml:space="preserve">Врач-офтальмолог </t>
  </si>
  <si>
    <t xml:space="preserve">Врач-ревматолог </t>
  </si>
  <si>
    <t xml:space="preserve">Врач-психотерапевт </t>
  </si>
  <si>
    <t xml:space="preserve">Врач-хирург-флеболог </t>
  </si>
  <si>
    <t xml:space="preserve">Врач-эндокринолог </t>
  </si>
  <si>
    <t xml:space="preserve">Врач-терапевт </t>
  </si>
  <si>
    <t xml:space="preserve">Врач-уролог </t>
  </si>
  <si>
    <t xml:space="preserve">Гинекологическая помощь  </t>
  </si>
  <si>
    <t xml:space="preserve">Колопроктологическая помощь  </t>
  </si>
  <si>
    <t>ДНК-исследования</t>
  </si>
  <si>
    <t>Определение пола плода по крови матери</t>
  </si>
  <si>
    <t>Забор крови</t>
  </si>
  <si>
    <t>Дисбиоз вагин</t>
  </si>
  <si>
    <t>Организация индивидуального поста акушерки родового отделения</t>
  </si>
  <si>
    <t>Организация индивидуального поста акушерки в акушерском отделении (1 час)</t>
  </si>
  <si>
    <t>Организация индивидуального поста акушерки в акушерском отделении (1 сутки)</t>
  </si>
  <si>
    <t>Введение контрастного вещества при проведении МРТ</t>
  </si>
  <si>
    <t>Внутривенное болюсное контрастирование при проведении КТ</t>
  </si>
  <si>
    <t>Внутривенное болюсное контрастирование при проведении КТ без учета стоимости контрастного вещества</t>
  </si>
  <si>
    <t>Врач-психиатр</t>
  </si>
  <si>
    <t>Осмотр врачом-психиатром</t>
  </si>
  <si>
    <t>Осмотр врачом-психиатром-наркологом</t>
  </si>
  <si>
    <t>Предварительный медицинский осмотр при устройстве на работу для физических лиц</t>
  </si>
  <si>
    <t>Осмотр врачом-профпатологом</t>
  </si>
  <si>
    <t>Осмотр врачом-терапевтом</t>
  </si>
  <si>
    <t>Осмотр врачом-неврологом</t>
  </si>
  <si>
    <t>Осмотр врачом-отоларингологом</t>
  </si>
  <si>
    <t>Осмотр врачом-офтальмологом</t>
  </si>
  <si>
    <t>Осмотр врачом-хирургом</t>
  </si>
  <si>
    <t>Осмотр врачом-дерматовенерологом</t>
  </si>
  <si>
    <t>Осмотр врачом-акушером-гинекологом (урологом)</t>
  </si>
  <si>
    <t>Осмотр врачом-стоматологом</t>
  </si>
  <si>
    <t>Осмотр врачом-эндокринологом</t>
  </si>
  <si>
    <t>Осмотр врачом-инфекционистом</t>
  </si>
  <si>
    <t>Осмотр врачом-аллергологом-иммунологом</t>
  </si>
  <si>
    <t>Осмотр врачом-кардиологом</t>
  </si>
  <si>
    <t>Осмотр врачом-урологом</t>
  </si>
  <si>
    <t>Микрореакция на сифилис</t>
  </si>
  <si>
    <t>Общий анализ крови развернутый</t>
  </si>
  <si>
    <t>Общий анализ крови на 3 показателя</t>
  </si>
  <si>
    <t>Определение аланинтрансамилазы (АЛАТ)</t>
  </si>
  <si>
    <t>Определение аспартаттрансаминазы (АСАТ)</t>
  </si>
  <si>
    <t>Определение холестерина</t>
  </si>
  <si>
    <t>Определение глюкозы крови</t>
  </si>
  <si>
    <t>Исследование мочи на копропорфирин</t>
  </si>
  <si>
    <t>Забор материала для платных анализов баклаборатории (инфекционный кабинет)</t>
  </si>
  <si>
    <t>Флюорография диагностическая в 2-х проекциях</t>
  </si>
  <si>
    <t>Рентгенография (обзорная) грудной клетки  в одной проекции</t>
  </si>
  <si>
    <t>Исследование вестибулярного аппарата</t>
  </si>
  <si>
    <t>Определение цветного зрения</t>
  </si>
  <si>
    <t>УЗИ брюшной полости: комплексно: печень, поджелужочная железа,желчный пузырь; узи почек и надпочечников</t>
  </si>
  <si>
    <t>УЗИ молочных желез</t>
  </si>
  <si>
    <t>Эзофагогастродуоденоскопия (ФГДС)</t>
  </si>
  <si>
    <t>Взятие мазка из носа</t>
  </si>
  <si>
    <t>Бак. исследования: носитель стафилококка (отрицательный)</t>
  </si>
  <si>
    <t>Бак. исследования: носитель стафилококка (положительный)</t>
  </si>
  <si>
    <t>Определение креатинина</t>
  </si>
  <si>
    <t>Определение антигена СА-125 методом ИФА</t>
  </si>
  <si>
    <t>Врач-психиатр-нарколог</t>
  </si>
  <si>
    <t>Консультация врача-терапевта</t>
  </si>
  <si>
    <t>Рентгенография периферических отделов скелета и позвоночника в одной проекции</t>
  </si>
  <si>
    <t>Рентгенография периферических отделов скелета и позвоночника в двух проекциях</t>
  </si>
  <si>
    <t>Пневмопельвиография</t>
  </si>
  <si>
    <t>Определение гликогемоглобина</t>
  </si>
  <si>
    <t xml:space="preserve">Исследование сыворотки крови на герпесную инфекцию методом ИФА </t>
  </si>
  <si>
    <t>Характеристика стернального пунктата</t>
  </si>
  <si>
    <t>Определение методом ИФА общего иммуноглобулина Е</t>
  </si>
  <si>
    <t>Определение геликобактера</t>
  </si>
  <si>
    <t>Половые инфекции (гонорея)</t>
  </si>
  <si>
    <t>Носитель стафилококка отрицательный</t>
  </si>
  <si>
    <t>Носитель стафилококка положительный</t>
  </si>
  <si>
    <t>Удаление инородных тел с конъюктивы</t>
  </si>
  <si>
    <t>Удаление инфарктов мейбомиевых желез</t>
  </si>
  <si>
    <t>Инъекции под конъюктиву</t>
  </si>
  <si>
    <t>Снятие швов с кожи век, с конъюктивы</t>
  </si>
  <si>
    <t>Промывание полости конъюктивы</t>
  </si>
  <si>
    <t>Акушерское отделение патологии беременности</t>
  </si>
  <si>
    <t>Микрохирургическая дискэктомия на поясничном уровне с учетом эндотрахеального наркоза</t>
  </si>
  <si>
    <t>Холецистэктомия из минидоступа открытая</t>
  </si>
  <si>
    <t>Закрытая лапароскопическая холецистэктомия</t>
  </si>
  <si>
    <t xml:space="preserve">Холецистэктомия из минидоступа с ревизией протоков </t>
  </si>
  <si>
    <t>Трансуретральная уретеролитотрипсия</t>
  </si>
  <si>
    <t>Пластика свободной петлей при недержании мочи (со стоимостью устройства TVT)</t>
  </si>
  <si>
    <t>Пластика свободной петлей при недержании мочи (без стоимости устройства TVT)</t>
  </si>
  <si>
    <t xml:space="preserve">Биопсия легкого закрытая (пункционная) чрескожная </t>
  </si>
  <si>
    <t>Чрескожная пункционная нефростомия</t>
  </si>
  <si>
    <t>МРТ головного мозга, артерий головного мозга, вен головного мозга</t>
  </si>
  <si>
    <t xml:space="preserve">МРТ исследование копчика                  </t>
  </si>
  <si>
    <t>МРТ исследование крестцово-подвздошных сочленений</t>
  </si>
  <si>
    <t>Определение альфа 1-антитрипсина</t>
  </si>
  <si>
    <t>Пищевые (1 аллерген)</t>
  </si>
  <si>
    <t>Грибы рода Candida</t>
  </si>
  <si>
    <t xml:space="preserve">Запись результата исследования МРТ на пленку       </t>
  </si>
  <si>
    <t xml:space="preserve">Запись результата исследования КТ на пленку   </t>
  </si>
  <si>
    <t>Курс лечения в барокамере (20 сеансов) продолжительностью 2 часа</t>
  </si>
  <si>
    <t>Один сеанс (продолжительностью 2 часа)</t>
  </si>
  <si>
    <t>Один сеанс (продолжительностью 3 часа)</t>
  </si>
  <si>
    <t>Медицинское освидетельствование водителей транспортных средств (кандидатов в водители) категории А,В</t>
  </si>
  <si>
    <t>Медицинское освидетельствование водителей транспортных средств (кандидатов в водители) категории С,Д,Е</t>
  </si>
  <si>
    <t>Эхокардиография</t>
  </si>
  <si>
    <t>Дуплексное сканирование артерий почек</t>
  </si>
  <si>
    <t>Дуплексное сканирование аорты</t>
  </si>
  <si>
    <t>Дуплексное сканирование артерий  нижних конечностей</t>
  </si>
  <si>
    <t>Дуплексное сканирование артерий  верхних конечностей</t>
  </si>
  <si>
    <t>Дуплексное сканирование сосудов (артерий и вен) нижних конечностей</t>
  </si>
  <si>
    <t>Дуплексное сканирование сосудов (артерий и вен) верхних конечностей</t>
  </si>
  <si>
    <t>Дуплексное сканирование транскраниальное артерий и вен</t>
  </si>
  <si>
    <t>Дуплексное  сканирование брахиоцефальных артерий с цветным допплеровским картированием кровотока</t>
  </si>
  <si>
    <t>Проведение электрокардиографических исследований (ЭКГ)</t>
  </si>
  <si>
    <t>Электрокардиография с физическими упражнениями</t>
  </si>
  <si>
    <t>Электрокардиография с применением лекарственных препаратов</t>
  </si>
  <si>
    <t>Спирометрия</t>
  </si>
  <si>
    <t>Исследование дыхательных объемов с применением лекарственных препаратов</t>
  </si>
  <si>
    <t>Исследование неспровоцированных дыхательных объемов и потоков</t>
  </si>
  <si>
    <t>Исследование дыхательных объемов и потоков при провокации физической нагрузкой</t>
  </si>
  <si>
    <t>Электрокардиостимуляция чреспищеводная</t>
  </si>
  <si>
    <t>Проведение теста с физической нагрузкой  с использованием эргометра</t>
  </si>
  <si>
    <t>Электроэнцефалография с нагрузочными пробами</t>
  </si>
  <si>
    <t>Электромиография накожная одной анатомической зоны</t>
  </si>
  <si>
    <t>Электромиография стимуляционная одного нерва</t>
  </si>
  <si>
    <t>Проведение холтеровского исследования</t>
  </si>
  <si>
    <t>Бифункциональное суточное мониторирование (ЭКГ + АД)</t>
  </si>
  <si>
    <t xml:space="preserve">Исследование вибрационной чувствительности </t>
  </si>
  <si>
    <t>Определение функционального класса при ХСН (тест с 6 минутной ходьбой)</t>
  </si>
  <si>
    <t>Гарвардский степ-тест</t>
  </si>
  <si>
    <t>Регистрация вызванных потенциалов коры головного мозга одной модальности (зрительные, акустические)</t>
  </si>
  <si>
    <t xml:space="preserve">Регистрация вызванных соматосенсорных потенциалов коры головного мозга </t>
  </si>
  <si>
    <t>Исследование нервно-мышечной передачи</t>
  </si>
  <si>
    <t>Резекция молочной железы</t>
  </si>
  <si>
    <t>Мастэктомия</t>
  </si>
  <si>
    <t>Определение резус-фактора плода по крови матери</t>
  </si>
  <si>
    <t>Патологоанатомическое вскрытие (1 категория сложности)</t>
  </si>
  <si>
    <t>Патологоанатомическое вскрытие (2 категория сложности)</t>
  </si>
  <si>
    <t>Патологоанатомическое вскрытие (3 категория сложности)</t>
  </si>
  <si>
    <t>Патологоанатомическое вскрытие (4 категория сложности)</t>
  </si>
  <si>
    <t>Патологоанатомическое вскрытие (5 категория сложности)</t>
  </si>
  <si>
    <t xml:space="preserve">Эндовенозная лазерная коагуляция  </t>
  </si>
  <si>
    <t>"CHECK-UP"</t>
  </si>
  <si>
    <t>Тотальная внутривенная анестезия (при длительности операции до 2-х часов)</t>
  </si>
  <si>
    <t>Тотальная внутривенная анестезия (при длительности операции свыше 2-х часов)</t>
  </si>
  <si>
    <t>Внутривенная анестезия при малых гинекологических и хирургических операциях (при длительности операции до 30-ти минут)</t>
  </si>
  <si>
    <t>Внутривенная анестезия при малых гинекологических и хирургических операциях (при длительности операции свыше 30-ти минут)</t>
  </si>
  <si>
    <t>Комбинированный эндотрахеальный наркоз (при длительности операции до 2-х часов)</t>
  </si>
  <si>
    <t>Комбинированный эндотрахеальный наркоз (при длительности операции свыше 2-х часов)</t>
  </si>
  <si>
    <t>Спинальная  анестезия</t>
  </si>
  <si>
    <t>Консультативно-диагностическое отделение</t>
  </si>
  <si>
    <t>Консультация врача-акушера-гинеколога (по поводу патологии беременности, гинекологического заболевания)</t>
  </si>
  <si>
    <t>Консультация врача-акушера-гинеколога перед планированием беременности</t>
  </si>
  <si>
    <t>Консультация врача-акушера-гинеколога с профилактической целью</t>
  </si>
  <si>
    <t>Консультация врача-акушера-гинеколога по поводу нарушения менструального цикла</t>
  </si>
  <si>
    <t>Исследование концентрации водородных ионов (рН) крови, газов крови, электролитов, метаболитов, дисгемоглобинов</t>
  </si>
  <si>
    <t>Определение генетической предрасположенности к раку молочной железы и раку яичников</t>
  </si>
  <si>
    <t>Определение генетической предрасположенности к колоректальному раку и раку простаты</t>
  </si>
  <si>
    <t>Определение генетической предрасположенности к хроническим миелопрофилеративным заболеваниям (миелолейкозам)</t>
  </si>
  <si>
    <t>Определение генетической предрасположенности к онкологическим заболеваниям без локализации</t>
  </si>
  <si>
    <t>Определение генетической предрасположенности к раку желудка</t>
  </si>
  <si>
    <t>ДНК-диагностика для выявления группы риска предрасположенности к онкологическим заболеваниям</t>
  </si>
  <si>
    <t>Проведение биохимического скрининга беременных I триместра на хромосомные нарушения у плода (для женщин из других регионов и стран СНГ)</t>
  </si>
  <si>
    <t>Биохимический скрининг беременных на хромосомную патологию</t>
  </si>
  <si>
    <t>Пыльцевые (1 аллерген)</t>
  </si>
  <si>
    <t>Кардиотокография плода</t>
  </si>
  <si>
    <t>Лапароскопия. Тотальная гистерэктомия.</t>
  </si>
  <si>
    <t>Лапароскопическое иссечение кисты почки</t>
  </si>
  <si>
    <t>Лапароскопическая нефрэктомия</t>
  </si>
  <si>
    <t>Лапароскопическая резекция почки</t>
  </si>
  <si>
    <t>Лапароскопическая пластика лоханочно-мочеточникового сегмента</t>
  </si>
  <si>
    <t>Лапароскопические реконструктивные операции нижней трети мочеточника и мочевого пузыря</t>
  </si>
  <si>
    <t>Лапароскопическое лигирование вен семенного канатика</t>
  </si>
  <si>
    <t>Стерилизация мужчин</t>
  </si>
  <si>
    <t>Протезирование яичек (без учета стоимости протеза)</t>
  </si>
  <si>
    <t>Операция Винкельмана</t>
  </si>
  <si>
    <t>Отделение охраны репродуктивного здоровья</t>
  </si>
  <si>
    <t>Ультразвуковое исследование поджелудочной железы</t>
  </si>
  <si>
    <t>Ультразвуковое исследование молочных желез</t>
  </si>
  <si>
    <t>Исследование уровня общего трийодтиронина (Т3) в крови</t>
  </si>
  <si>
    <t>Исследование уровня хорионического гонадотропина в крови</t>
  </si>
  <si>
    <t>Микроскопическое исследование спермы (спермограмма)</t>
  </si>
  <si>
    <t>Тест "смешанная антиглобулиновая реакция сперматозоидов"</t>
  </si>
  <si>
    <t>Микроскопическое исследование осадка секрета простаты</t>
  </si>
  <si>
    <t>Микроскопическое исследование осадка мочи (трехстаканная проба)</t>
  </si>
  <si>
    <t>Проведение глюкозотолерантного теста</t>
  </si>
  <si>
    <t>Внутримышечное введение лекарственных препаратов</t>
  </si>
  <si>
    <t>Внутривенное введение лекарственных препаратов</t>
  </si>
  <si>
    <t>Контрастная эхогистеросальпингоскопия</t>
  </si>
  <si>
    <t>Пункция и аспирация кисты яичника</t>
  </si>
  <si>
    <t>Введение внутриматочной спирали</t>
  </si>
  <si>
    <t>Удаление внутриматочной спирали</t>
  </si>
  <si>
    <t>Массаж простаты</t>
  </si>
  <si>
    <t>Дневной стационар гинекологического отделения</t>
  </si>
  <si>
    <t>ОПЕРАТИВНЫЕ ВМЕШАТЕЛЬСТВА</t>
  </si>
  <si>
    <t>Искусственное прерывание беременности (аборт) (хирургический)</t>
  </si>
  <si>
    <t>Восстановление девственной плевы</t>
  </si>
  <si>
    <t>Гистерорезектоскопия </t>
  </si>
  <si>
    <t>Диагностическая лапароскопия</t>
  </si>
  <si>
    <t>ДОПОЛНИТЕЛЬНЫЕ ПРЕДЛОЖЕНИЯ</t>
  </si>
  <si>
    <t>Ежедневный осмотр врачом-акушером-гинекологом, с наблюдением и уходом среднего и младшего медицинского персонала в отделении дневного стационара</t>
  </si>
  <si>
    <t>Ежедневный осмотр врачом-акушером-гинекологом, с наблюдением и уходом среднего и младшего медицинского персонала в отделении дневного стационара (после оперативного лечения)</t>
  </si>
  <si>
    <t>Наложение повязки при операциях на женских половых органах и органах малого таза</t>
  </si>
  <si>
    <t>         ВСПОМОГАТЕЛЬНЫЕ  РЕПРОДУКТИВНЫЕ ТЕХНОЛОГИИ   (цены указаны без стоимости лекарственных препаратов)</t>
  </si>
  <si>
    <t>Морфологическое исследование препарата тканей яичка, семенного канатика и придатков</t>
  </si>
  <si>
    <t>Стимуляция суперовуляции</t>
  </si>
  <si>
    <t>Экстракорпоральное оплодотворение ооцитов</t>
  </si>
  <si>
    <t>Культивирование эмбриона</t>
  </si>
  <si>
    <t>Внутриматочное введение эмбриона</t>
  </si>
  <si>
    <t>Криоконсервация эмбрионов (каждые 2 последующих эмбриона более 4-х) (первые 6 месяцев)</t>
  </si>
  <si>
    <t>Криоконсервация эмбрионов (хранение на 1 месяц)</t>
  </si>
  <si>
    <t>Криоконсервация эмбрионов (разморозка)</t>
  </si>
  <si>
    <t> 9 800</t>
  </si>
  <si>
    <t>Криоконсервация гамет (ооцитов и сперматозоидов) (хранение в течение 1 месяца)</t>
  </si>
  <si>
    <t>Криоконсервация гамет (сперматозоидов)</t>
  </si>
  <si>
    <t>Криоконсервация гамет (ооцитов) (разморозка)</t>
  </si>
  <si>
    <t>9 800 </t>
  </si>
  <si>
    <t>Внутриматочное введение спермы мужа (партнера)</t>
  </si>
  <si>
    <t>Внутриматочное введение спермы донора</t>
  </si>
  <si>
    <t>Сбор образца спермы для исследования (одна доза донорской спермы)</t>
  </si>
  <si>
    <t> 6 521</t>
  </si>
  <si>
    <t>Введение сперматозоида в ооцит (1 – 5 ооцитов)</t>
  </si>
  <si>
    <t>Введение сперматозоида в ооцит (более 5 ооцитов)</t>
  </si>
  <si>
    <t>Цикл лечения  методом  экстракорпорального оплодотворения  (стимуляция овуляции, пункция фолликулов с внутривенным  обезболиванием, оплодотворение, культивирование  и перенос эмбрионов в полость матки)</t>
  </si>
  <si>
    <t>включает: подбор, подготовку, обследование донора, стимуляция овуляции донора, лекарственные препараты для стимуляции овуляции донора, пункция фолликулов донора, вознаграждение донора, оплодотворение всех полученных ооцитов  методом ИКСИ,  культивирование эмбрионов</t>
  </si>
  <si>
    <t>включает: подготовка генетической матери, стимуляция супер овуляция генетической матери, пункция фолликулов генетической матери с внутривенной анестезией, идентификация и оценка зрелости ооцитов, экстракорпорального оплодотворения ооцитов спермой мужа, культивирование эмбрионов, подготовка полости матки суррогатной матери для переноса, перенос эмбриона.</t>
  </si>
  <si>
    <t>Женщине проводится следующее обследование:</t>
  </si>
  <si>
    <t>Приемы гинеколога, мазок влагалищный, мазок цитологический, определение уровня гормонов в сыворотки крови на 2-5 день менструального цикла, УЗИ гениталий, молочных желез, консультация эндокринолога по показаниям, инфекционный скрининг методом ПЦР.</t>
  </si>
  <si>
    <t>Мужчине проводится следующее обследование:</t>
  </si>
  <si>
    <t>Приемы уролога, мазок на флору из уретры, исследование сока простаты, спермограмма, инфекционный скрининг: исследование отделяемого уретры методом ПЦР, МАР – тест по показаниям, определение уровня гормонов в сыворотке крови, УЗИ мошонки, предстательной железы по показаниям, консультация эндокринолога по показаниям.</t>
  </si>
  <si>
    <t>Приемы акушера-гинеколога, мазок влагалищный, мазок цитологический, ОАК, ОАМ, биохимический анализ крови, RW, HBS, ВГС, ВИЧ, определение уровня гормонов в сыворотки крови на 2-5 день менструального цикла, инфекционный скрининг методом ПЦР, обследование на TORC-комплекс, УЗИ гениталий, молочных желез, щитовидной железы, консультация эндокринолога.</t>
  </si>
  <si>
    <t>Ультразвуковое исследование печени, желчного пузыря</t>
  </si>
  <si>
    <t>Ультразвуковое исследование комплексно: печень, желчный пузырь, поджелудочная железа</t>
  </si>
  <si>
    <t>Ультразвуковое исследование желчного пузыря с определением функции</t>
  </si>
  <si>
    <t>Ультразвуковое исследование селезёнки</t>
  </si>
  <si>
    <t>Ультразвуковое исследование комплексно: предстательная железа, мочевой пузырь с определением остаточной мочи</t>
  </si>
  <si>
    <t xml:space="preserve">Ультразвуковое исследование почек, надпочечников </t>
  </si>
  <si>
    <t>Ультразвуковое исследование во время беременности 1 триместр</t>
  </si>
  <si>
    <t>Ультразвуковое исследование во 2 и 3 триместре беременности</t>
  </si>
  <si>
    <t>Ультразвуковое исследование при гинекологических заболеваниях</t>
  </si>
  <si>
    <t xml:space="preserve">Ультразвуковое исследование щитовидной железы </t>
  </si>
  <si>
    <t>Ультразвуковое исследование щитовидной железы с допплерографическим исследованием</t>
  </si>
  <si>
    <t>Ультразвуковое исследование тазобедренных суставов (детям до 1 года жизни)</t>
  </si>
  <si>
    <t>Ультразвуковое исследование мошонки</t>
  </si>
  <si>
    <t>Ультразвуковое исследование комплексно: почки, надпочечники, мочевой пузырь</t>
  </si>
  <si>
    <t xml:space="preserve">Ультразвуковое исследование полового члена с допплерографией сосудов </t>
  </si>
  <si>
    <t xml:space="preserve">Ультразвуковое исследование мочевого пузыря </t>
  </si>
  <si>
    <t>Ультразвуковое исследование вилочковой железы (детям до 3-х лет)</t>
  </si>
  <si>
    <t>Ультразвуковое исследование лимфатических узлов (одна анатомическая зона)</t>
  </si>
  <si>
    <t>Ультразвуковое исследование мягких тканей (одна анатомическая зона)</t>
  </si>
  <si>
    <t>Ультразвуковое исследование слюнных желез</t>
  </si>
  <si>
    <t>Ультразвуковое исследование плевральной полости</t>
  </si>
  <si>
    <t>Код медицинской услуги</t>
  </si>
  <si>
    <t>№ п/п</t>
  </si>
  <si>
    <t xml:space="preserve">Доплерографическое исследование маточно-плацентарного кровотока и сосудов плода </t>
  </si>
  <si>
    <t>Доплерографическое исследование маточно-плацентарного кровотока и сосудов плода при многоплодной беременности</t>
  </si>
  <si>
    <t>Ультразвуковая цервикометрия во время беременности</t>
  </si>
  <si>
    <t>Определение методом ИФА суммарных антител к Treponema pallidum в крови</t>
  </si>
  <si>
    <t>Определение методом ИФА антител IgG к токсоплазме (Toxoplazma gondii) в крови</t>
  </si>
  <si>
    <t>Определение методом ИФА антител IgM к токсоплазме (Toxoplazma gondii) в крови</t>
  </si>
  <si>
    <t>Определение методом ИФА антител классов М (IgM) к вирусу краснухи (Rubella virus) в крови</t>
  </si>
  <si>
    <t>Определение методом ИФА антител классов G (IgG) к вирусу краснухи (Rubella virus) в крови</t>
  </si>
  <si>
    <t>Иммуноферментное подтверждение выявления HBs-Ag</t>
  </si>
  <si>
    <t>Иммуноферментное подтверждение наличия иммуноглобулинов класса G и М к вирусу гепатита С</t>
  </si>
  <si>
    <t>Определение Д-димера</t>
  </si>
  <si>
    <t>Ректальное воздействие магнитными полями при заболеваниях мужских половых органов (вибролазеромагнитотерапия на аппарате «Матрикс»)</t>
  </si>
  <si>
    <t>Лазеротерапия при заболеваниях  половых органов (на аппарате «Андро-Гин»)</t>
  </si>
  <si>
    <t>Воздействие низкоинтенсивным лазерным излучением при заболеваниях почек и мочевыделительного тракта (на аппарате «Андро-Гин»)</t>
  </si>
  <si>
    <t>Воздействие синусоидальными модулированными токами (СМТ) (на аппарате «Андро-Гин»)</t>
  </si>
  <si>
    <t>Ректальное воздействие магнитными полями при заболеваниях мужских половых органов (на аппарате «Андро-Гин»)</t>
  </si>
  <si>
    <t>Электростимуляция шейки матки (на аппарате «Андро-Гин»)</t>
  </si>
  <si>
    <t>Внутривлагалищное импульсное электровоздействие при заболеваниях женских половых органов (на аппарате «Андро-Гин»)</t>
  </si>
  <si>
    <t>Ректальное воздействие магнитными полями при заболеваниях мужских половых органов  (на аппарате «Матрикс») 1 зона</t>
  </si>
  <si>
    <t>Ректальное воздействие магнитными полями при заболеваниях мужских половых органов (на аппарате «Матрикс») 2 зоны</t>
  </si>
  <si>
    <t>Ректальное воздействие магнитными полями при заболеваниях мужских половых органов (на аппарате «Матрикс») 3 зоны</t>
  </si>
  <si>
    <t>Ректальное воздействие магнитными полями при заболеваниях мужских половых органов (на аппарате «ЛЛОД-Матрикс»)</t>
  </si>
  <si>
    <t>Воздействие инфракрасным излучением (на аппарате «ЛЛОД-Матрикс»)</t>
  </si>
  <si>
    <t>Вибрационное воздействие (на аппарате «Матрикс»)</t>
  </si>
  <si>
    <t>Исследование уровня антител к тиреоглобулину в крови</t>
  </si>
  <si>
    <t xml:space="preserve">Забор материала для платных анализов (баклаборатория) </t>
  </si>
  <si>
    <t>осмотр, консультирование, взятие мазка</t>
  </si>
  <si>
    <t>цитологическое исследование мазка с шейки матки</t>
  </si>
  <si>
    <t>микроскопическое исследование мазка со стенки влагалища, из цервикального канала</t>
  </si>
  <si>
    <t>кольпоскопия</t>
  </si>
  <si>
    <t>ультразвуковое исследование при гинекологических заболеваниях</t>
  </si>
  <si>
    <t>ультразвуковое исследование молочных желез</t>
  </si>
  <si>
    <t>общий анализ крови (развернутый)</t>
  </si>
  <si>
    <t>обнаружение антирезусных антител</t>
  </si>
  <si>
    <t>определение Т4 методом ИФА</t>
  </si>
  <si>
    <t>определение ТТГ методом ИФА</t>
  </si>
  <si>
    <t>исследование генома микоорганизма методом ПЦР инфекций, передающихся половым путем (хламидия трахоматис, микоплазма, нейссерия гоноррея, трихомонас вагиналис)</t>
  </si>
  <si>
    <t>определение тестостерона в сыворотке крови методом ИФА</t>
  </si>
  <si>
    <t>определение пролактина в сыворотке крови методом ИФА</t>
  </si>
  <si>
    <t>определение ЛГ в сыворотке крови методом ИФА</t>
  </si>
  <si>
    <t>определение ФСГ в сыворотке крови методом ИФА</t>
  </si>
  <si>
    <t>определение прогестерона методом ИФА</t>
  </si>
  <si>
    <t xml:space="preserve">определение методом ИФА 17-ОН-прогестерона </t>
  </si>
  <si>
    <t>Неонатальный скрининг (тиреотропный гормон, фенилкетонурия, адрено-генитальный синдром, муковисцидоз, галактоземия)</t>
  </si>
  <si>
    <t>Подтверждающая диагностика: врожденный гипотериоз</t>
  </si>
  <si>
    <t>Подтверждающая диагностика: фенилкетонурия</t>
  </si>
  <si>
    <t>Подтверждающая диагностика: адрено-генитальный синдром</t>
  </si>
  <si>
    <t>Подтверждающая диагностика: муковисцидоз (1 этап - ретест ИРТ)</t>
  </si>
  <si>
    <t>Подтверждающая диагностика: муковисцидоз (2 этап - определение хлоридов пота)</t>
  </si>
  <si>
    <t>Подтверждающая диагностика: галактоземия</t>
  </si>
  <si>
    <t>Проведение неонатального скрининга  (для новорожденных из других регионов и стран СНГ)</t>
  </si>
  <si>
    <t>Выбор врача для наблюдения во время беременности</t>
  </si>
  <si>
    <t>Наблюдение во время беременности - 1 триместр</t>
  </si>
  <si>
    <t xml:space="preserve">Забор материала </t>
  </si>
  <si>
    <t>Ультразвуковое исследование во время беременности 1 триместр (пренатальная диагностика скрининг)</t>
  </si>
  <si>
    <t>Биохимический скрининг беременных на хромосомную патологию 1 триместр</t>
  </si>
  <si>
    <t xml:space="preserve">Консультация врача-стоматолога </t>
  </si>
  <si>
    <t>Биохимический анализ крови:</t>
  </si>
  <si>
    <t>определение глюкозы крови</t>
  </si>
  <si>
    <t>определение общего белка</t>
  </si>
  <si>
    <t>определение АСАТ</t>
  </si>
  <si>
    <t>определение АЛАТ</t>
  </si>
  <si>
    <t>определение общего билирубина</t>
  </si>
  <si>
    <t>определение мочевины</t>
  </si>
  <si>
    <t>определение креатинина</t>
  </si>
  <si>
    <t>Коагулограмма:</t>
  </si>
  <si>
    <t>определение АЧТВ</t>
  </si>
  <si>
    <t>определение протромбинового времени</t>
  </si>
  <si>
    <t>определение фибриногена</t>
  </si>
  <si>
    <t>Бактериальный посев мочи</t>
  </si>
  <si>
    <t>Бактериологическое исследование из цервикального канала (флора и чувствительность к антибиотикам)</t>
  </si>
  <si>
    <t xml:space="preserve">Определение методом ИФА антител IgG к токсоплазме (Toxoplazma gondii) в крови </t>
  </si>
  <si>
    <t xml:space="preserve">Определение методом ИФА антител IgM к токсоплазме (Toxoplazma gondii) в крови </t>
  </si>
  <si>
    <t xml:space="preserve">Определение методом ИФА антител классов М (IgM) к вирусу краснухи (Rubella virus) в крови </t>
  </si>
  <si>
    <t xml:space="preserve">Определение методом ИФА антител классов G (IgG) к вирусу краснухи (Rubella virus) в крови </t>
  </si>
  <si>
    <t>Исследование сыворотки крови методом ИФА на герпесную инфекцию</t>
  </si>
  <si>
    <t>Исследование сыворотки крови методом ИФА на хламидиоз</t>
  </si>
  <si>
    <t>ИФА на ВИЧ</t>
  </si>
  <si>
    <t>Определение методом ИФА суммарных антител к Treponema pallidium в крови</t>
  </si>
  <si>
    <t>Определение резус-фактора*</t>
  </si>
  <si>
    <t>Наблюдение во время беременности - 2 триместр</t>
  </si>
  <si>
    <t>Ультразвуковое исследование во время беременности 2 триместр</t>
  </si>
  <si>
    <t>Наблюдение во время беременности - 3 триместр</t>
  </si>
  <si>
    <t>Ультразвуковое исследование во время беременности 3 триместр</t>
  </si>
  <si>
    <t>ИФА на ВИЧ (по договору)</t>
  </si>
  <si>
    <t>Кардиотокография</t>
  </si>
  <si>
    <t>Ультразвуковое исследование фолликулогенеза</t>
  </si>
  <si>
    <t>Применение донорских ооцитов в программе ВРТ (1 ооцит)</t>
  </si>
  <si>
    <t xml:space="preserve">Эндокринологическая помощь  </t>
  </si>
  <si>
    <t>Пребывание в палате повышенной комфортности совместно с одним родственником</t>
  </si>
  <si>
    <t>Пребывание в одноместной палате</t>
  </si>
  <si>
    <r>
      <rPr>
        <b/>
        <sz val="10"/>
        <color rgb="FF333333"/>
        <rFont val="Arial"/>
        <family val="2"/>
        <charset val="204"/>
      </rPr>
      <t xml:space="preserve">* </t>
    </r>
    <r>
      <rPr>
        <sz val="10"/>
        <color rgb="FF333333"/>
        <rFont val="Arial"/>
        <family val="2"/>
        <charset val="204"/>
      </rPr>
      <t>Стоимость услуг рассчитана на физиологическое течение беременности (без осложнений). При отклонении от физиологического течения беременности, дополнительные обследования и консультации врачей-специалистов оплачиваются сверх утвержденной суммы.</t>
    </r>
  </si>
  <si>
    <t>Ведение беременности*</t>
  </si>
  <si>
    <t>Ультразвуковое исследование коленных суставов</t>
  </si>
  <si>
    <t>Исследование уровня хорионического гонадотропина (ХГЧ) в крови</t>
  </si>
  <si>
    <t>Исследование уровня прогестерона в крови</t>
  </si>
  <si>
    <t>Внутриутробное переливание крови плоду</t>
  </si>
  <si>
    <t>Цитогенетическое исследование венозной крови</t>
  </si>
  <si>
    <t>Внутриутробное стентирование плода по поводу двухстороннего гидронефроза</t>
  </si>
  <si>
    <t>Пребывание в акушерском отделении патологии беременности (3 койко-дня)</t>
  </si>
  <si>
    <t>А09.05.090</t>
  </si>
  <si>
    <t>А09.05.153</t>
  </si>
  <si>
    <t>А09.05.021</t>
  </si>
  <si>
    <t>Исследование уровня общего билирубина в крови</t>
  </si>
  <si>
    <t>Предгравидарная подготовка пациентов в криопротоколе</t>
  </si>
  <si>
    <t>Криоконсервация эмбрионов (от 2 до 4 эмбрионов) (и хранение первый месяц)</t>
  </si>
  <si>
    <t>Криоконсервация гамет (ооцитов) (от 2 до 4 ооцитов) (и хранение первый месяц)</t>
  </si>
  <si>
    <t>Видеоколоноскопия</t>
  </si>
  <si>
    <t>А03.18.001</t>
  </si>
  <si>
    <t>А03.18.001.001</t>
  </si>
  <si>
    <t>А03.16.001</t>
  </si>
  <si>
    <t>А03.09.001</t>
  </si>
  <si>
    <t>Лечебно-диагностические процедуры</t>
  </si>
  <si>
    <t>Операции</t>
  </si>
  <si>
    <t>Удаление полипа толстой кишки эндоскопическое</t>
  </si>
  <si>
    <t>А16.18.019.001</t>
  </si>
  <si>
    <t>Отделение патологии новорожденных и недоношенных детей</t>
  </si>
  <si>
    <t>A04.15.001</t>
  </si>
  <si>
    <t>A04.06.001</t>
  </si>
  <si>
    <t>A04.28.001</t>
  </si>
  <si>
    <t>A04.20.003</t>
  </si>
  <si>
    <t>A04.23.001</t>
  </si>
  <si>
    <t>A04.28.003</t>
  </si>
  <si>
    <t>A04.28.002.003</t>
  </si>
  <si>
    <t>A04.09.001</t>
  </si>
  <si>
    <t>A04.06.003</t>
  </si>
  <si>
    <t>A04.06.002</t>
  </si>
  <si>
    <t>A04.01.001</t>
  </si>
  <si>
    <t>A04.07.002</t>
  </si>
  <si>
    <t>A05.23.002</t>
  </si>
  <si>
    <t>A05.12.001</t>
  </si>
  <si>
    <t>A05.23.001.001</t>
  </si>
  <si>
    <t>A12.10.005</t>
  </si>
  <si>
    <t>A12.10.001</t>
  </si>
  <si>
    <t>A12.10.002</t>
  </si>
  <si>
    <t>A04.10.002</t>
  </si>
  <si>
    <t>A04.12.001.002</t>
  </si>
  <si>
    <t>A04.12.003</t>
  </si>
  <si>
    <t>A04.12.006.001</t>
  </si>
  <si>
    <t>A04.12.005.002</t>
  </si>
  <si>
    <t>A04.12.006</t>
  </si>
  <si>
    <t>A04.12.005</t>
  </si>
  <si>
    <t>A04.12.018</t>
  </si>
  <si>
    <t>A04.12.005.003</t>
  </si>
  <si>
    <t>A05.23.005</t>
  </si>
  <si>
    <t>A05.23.005.001</t>
  </si>
  <si>
    <t>A23.30.022</t>
  </si>
  <si>
    <t>A04.23.002</t>
  </si>
  <si>
    <t>A05.02.001.002</t>
  </si>
  <si>
    <t>A05.02.001.003</t>
  </si>
  <si>
    <t>A06.03.001.001</t>
  </si>
  <si>
    <t>A06.30.008</t>
  </si>
  <si>
    <t>A06.03.005</t>
  </si>
  <si>
    <t>A06.03.022</t>
  </si>
  <si>
    <t>A06.03.026</t>
  </si>
  <si>
    <t>A06.08.003</t>
  </si>
  <si>
    <t>Прием (осмотр,консультация) врача-специалиста, первичный</t>
  </si>
  <si>
    <t>Прием (осмотр,консультация) врача-специалиста, кандидата медицинских наук, первичный</t>
  </si>
  <si>
    <t xml:space="preserve">Прием (осмотр,консультация) врача-специалиста, доктора медицинских наук, первичный </t>
  </si>
  <si>
    <t>Прием (осмотр,консультация) врача-специалиста, повторный</t>
  </si>
  <si>
    <t>Прием (осмотр,консультация) заведующего отделением-врача-специалиста</t>
  </si>
  <si>
    <t>Выдача медицинской справки формы 082-у</t>
  </si>
  <si>
    <t xml:space="preserve">Прием (осмотр, консультация) врача-акушера-гинеколога </t>
  </si>
  <si>
    <t xml:space="preserve">Прием (осмотр, консультация) врача-специалиста </t>
  </si>
  <si>
    <t>Импедансометрия</t>
  </si>
  <si>
    <t>А12.25.005</t>
  </si>
  <si>
    <t>Биопсия яичка</t>
  </si>
  <si>
    <t>А11.21.012</t>
  </si>
  <si>
    <t>Вспомогательный хетчинг (рассечение блестящей оболочки) эмбриона (механический)</t>
  </si>
  <si>
    <t>Плазмолифтинг</t>
  </si>
  <si>
    <t>Рентгенография молочных желез цифровая в двух проекциях</t>
  </si>
  <si>
    <t>Обзорная рентгенография молочной железы в одной проекции</t>
  </si>
  <si>
    <t>Запись маммографического исследования на цифровой носитель (по желанию пациента)</t>
  </si>
  <si>
    <t>Запись маммографического исследования на пленку (по желанию пациента)</t>
  </si>
  <si>
    <t>Перечень и тарифы медицинских услуг для физических лиц</t>
  </si>
  <si>
    <t>КОНСУЛЬТАЦИИ</t>
  </si>
  <si>
    <t>ДИАГНОСТИЧЕСКИЕ ИССЛЕДОВАНИЯ</t>
  </si>
  <si>
    <t>Маммография</t>
  </si>
  <si>
    <t>АМБУЛАТОРНАЯ ПОМОЩЬ</t>
  </si>
  <si>
    <t>Стоматологическая помощь</t>
  </si>
  <si>
    <t>СТАЦИОНАРНАЯ ПОМОЩЬ</t>
  </si>
  <si>
    <t>Пребывание в палатах повышенной комфортности</t>
  </si>
  <si>
    <t>ПЕРИНАТАЛЬНЫЙ ЦЕНТР</t>
  </si>
  <si>
    <t xml:space="preserve">Выбор врача </t>
  </si>
  <si>
    <t xml:space="preserve">Палата повышенной комфортности </t>
  </si>
  <si>
    <t xml:space="preserve">Обеспечение питанием ухаживающего за ребенком </t>
  </si>
  <si>
    <t>ПРОЧИЕ УСЛУГИ</t>
  </si>
  <si>
    <t>Наименование услуг</t>
  </si>
  <si>
    <t>Тариф  услуги, руб.</t>
  </si>
  <si>
    <t>Патологогистологические исследования</t>
  </si>
  <si>
    <t xml:space="preserve">Неврологическая помощь  </t>
  </si>
  <si>
    <t>Манипуляции</t>
  </si>
  <si>
    <t>Пункция фолликулов (с  внутривенной анестезией) (получение яйцеклетки; идентификация и оценка зрелости ооцитов; тотальная внутривенная анестезия)</t>
  </si>
  <si>
    <t>Использование чашек ПИКСИ при оплодотворении яйцеклеток методом ИКСИ</t>
  </si>
  <si>
    <t>Программа ЭКО стандартная (не включая лекарственные препараты):</t>
  </si>
  <si>
    <t>ЭКО с яйцеклетками  от анонимного донора                </t>
  </si>
  <si>
    <t> Цикл лечения методом экстракорпорального оплодотворения ЭКО «Суррогатное материнство»</t>
  </si>
  <si>
    <t>Программа обследования супружеской пары по выявлению причин бесплодия:</t>
  </si>
  <si>
    <t>Программа обследования и подготовки женщины к ВРТ протоколам:</t>
  </si>
  <si>
    <t>Удаление кисты бартолиниевой железы</t>
  </si>
  <si>
    <t>Пластика малых половых губ</t>
  </si>
  <si>
    <t>Лапароскопия (спаечный процесс в малом тазу I-III степени)</t>
  </si>
  <si>
    <t>Лапароскопия (наружный генитальный эндометриоз I-II стадии)</t>
  </si>
  <si>
    <t>Лапароскопия (удаление узлов тела матки без ушивания ложа)</t>
  </si>
  <si>
    <t>Лапароскопия (удаление функциональной кисты яичника)</t>
  </si>
  <si>
    <t>Лапароскопия (спаечный процесс в малом тазу I-III степени) с применением противоспаечного барьера «Антиадгезин»</t>
  </si>
  <si>
    <t>Лапароскопия (наружный генитальный эндометриоз I-II стадии) с применением противоспаечного барьера «Антиадгезин»</t>
  </si>
  <si>
    <t>Лапароскопия (удаление узлов тела матки без ушивания ложа) с применением противоспаечного барьера «Антиадгезин»</t>
  </si>
  <si>
    <t>Лапароскопия (удаление функциональной кисты яичника) с применением противоспаечного барьера «Антиадгезин»</t>
  </si>
  <si>
    <t>Лапароскопия (спаечный процесс в малом тазу IV степени)</t>
  </si>
  <si>
    <t>Лапароскопия (наружный генитальный эндометриоз III-IV стадии)</t>
  </si>
  <si>
    <t>Лапароскопия (удаление узлов тела матки c ушиванием ложа)</t>
  </si>
  <si>
    <t>Лапароскопия (удаление доброкачественной опухоли яичника)</t>
  </si>
  <si>
    <t>Лапароскопия (удаление маточной трубы)</t>
  </si>
  <si>
    <t>Лапароскопия (удаление яичника)</t>
  </si>
  <si>
    <t>Лапароскопия (туботомия при трубной беременности)</t>
  </si>
  <si>
    <t>Лапароскопия (спаечный процесс в малом тазу IV степени) с применением противоспаечного барьера «Антиадгезин»</t>
  </si>
  <si>
    <t>Лапароскопия (наружный генитальный эндометриоз III-IV стадии) с применением противоспаечного барьера «Антиадгезин»</t>
  </si>
  <si>
    <t>Лапароскопия (удаление узлов тела матки c ушиванием ложа) с применением противоспаечного барьера «Антиадгезин»</t>
  </si>
  <si>
    <t>Лапароскопия (удаление доброкачественной опухоли яичника) с применением противоспаечного барьера «Антиадгезин»</t>
  </si>
  <si>
    <t>Лапароскопия (удаление маточной трубы) с применением противоспаечного барьера «Антиадгезин»</t>
  </si>
  <si>
    <t>Лапароскопия (удаление яичника) с применением противоспаечного барьера «Антиадгезин»</t>
  </si>
  <si>
    <t>Лапароскопия (туботомия при трубной беременности) с применением противоспаечного барьера «Антиадгезин»</t>
  </si>
  <si>
    <t>Дневной стационар (детского аллергоцентра)</t>
  </si>
  <si>
    <t>Дневной стационар (женской консультации)</t>
  </si>
  <si>
    <t>Отделение вспомогательных репродуктивных технологий ЭКО</t>
  </si>
  <si>
    <t xml:space="preserve">Стоимость одного койко-дня в перинатальном центре </t>
  </si>
  <si>
    <t>"CHECK-UP" -  комплексная диагностика в стационаре (корректировка стоимости и индивидуальный подход к каждому пациенту)</t>
  </si>
  <si>
    <t xml:space="preserve">Консультация врача-гематолога </t>
  </si>
  <si>
    <t xml:space="preserve">Консультация врача-эндокринолога </t>
  </si>
  <si>
    <t>Проба по Нечипоренко</t>
  </si>
  <si>
    <t>Ультразвуковое исследование органов малого таза (комплексное)</t>
  </si>
  <si>
    <t>Сопровождение пациента</t>
  </si>
  <si>
    <t>Сопровождение пациента (1 час)</t>
  </si>
  <si>
    <t xml:space="preserve">Сопровождение пациента по "CHECK-UP" </t>
  </si>
  <si>
    <t>Консультация врача-акушера-гинеколога (маммолога)</t>
  </si>
  <si>
    <t xml:space="preserve">Прием (осмотр, консультация) врача-уролога (андролога) </t>
  </si>
  <si>
    <t>Биохимические исследования:</t>
  </si>
  <si>
    <t>Ультразвуковые исследования:</t>
  </si>
  <si>
    <t>Эндоскопические исследования:</t>
  </si>
  <si>
    <t>Общее внутривенное обезболивание импортными лекарственными препаратами при малых хирургических операциях</t>
  </si>
  <si>
    <t>Консультация врача-кардиолога</t>
  </si>
  <si>
    <t>Консультация врача-пульмонолога</t>
  </si>
  <si>
    <t>Исследование уровня антимюллерова гормона в крови</t>
  </si>
  <si>
    <t>Исследование уровня C-пептида в крови</t>
  </si>
  <si>
    <t>Исследование уровня кальцитонина в крови</t>
  </si>
  <si>
    <t>Исследование уровня паратиреоидного гормона в крови</t>
  </si>
  <si>
    <t>А09.05.205</t>
  </si>
  <si>
    <t>А09.05.119</t>
  </si>
  <si>
    <t>А09.05.058</t>
  </si>
  <si>
    <t xml:space="preserve">Исследование уровня глюкозы в крови методом непрерывного мониторирования (3-х суточное) </t>
  </si>
  <si>
    <t>A09.05.023.001</t>
  </si>
  <si>
    <t>ГАУЗ "Оренбургская областная</t>
  </si>
  <si>
    <t>клиническая больница №2"</t>
  </si>
  <si>
    <t>Главный врач</t>
  </si>
  <si>
    <t>______________Колесников Б.Л.</t>
  </si>
  <si>
    <t>"   01     "        10           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</si>
</sst>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333333"/>
      <name val="Arial"/>
      <family val="2"/>
      <charset val="204"/>
    </font>
    <font>
      <b/>
      <sz val="9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9"/>
      <color rgb="FF333333"/>
      <name val="Arial"/>
      <family val="2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distributed"/>
    </xf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justify"/>
    </xf>
    <xf numFmtId="3" fontId="0" fillId="0" borderId="2" xfId="0" applyNumberForma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/>
    <xf numFmtId="0" fontId="0" fillId="0" borderId="2" xfId="0" applyFill="1" applyBorder="1" applyAlignment="1"/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/>
    <xf numFmtId="0" fontId="0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Fill="1" applyBorder="1" applyAlignment="1"/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vertical="justify"/>
    </xf>
    <xf numFmtId="0" fontId="3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0" fillId="0" borderId="0" xfId="0" applyFont="1" applyBorder="1"/>
    <xf numFmtId="0" fontId="0" fillId="2" borderId="0" xfId="0" applyFill="1" applyBorder="1"/>
    <xf numFmtId="0" fontId="0" fillId="0" borderId="0" xfId="0" applyFont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3" fontId="0" fillId="2" borderId="2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3" fontId="3" fillId="0" borderId="2" xfId="0" applyNumberFormat="1" applyFont="1" applyBorder="1"/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3" fontId="0" fillId="2" borderId="2" xfId="0" applyNumberForma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5" xfId="0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44" fontId="9" fillId="0" borderId="2" xfId="1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right" vertical="center"/>
    </xf>
    <xf numFmtId="0" fontId="0" fillId="2" borderId="2" xfId="0" applyFill="1" applyBorder="1" applyAlignment="1"/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wrapText="1"/>
    </xf>
    <xf numFmtId="0" fontId="11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wrapText="1"/>
    </xf>
    <xf numFmtId="0" fontId="8" fillId="2" borderId="9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0" borderId="4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44" fontId="3" fillId="0" borderId="2" xfId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164" fontId="3" fillId="2" borderId="2" xfId="1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2" xfId="0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 vertical="justify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justify"/>
    </xf>
    <xf numFmtId="0" fontId="0" fillId="0" borderId="2" xfId="0" applyFont="1" applyBorder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44" fontId="3" fillId="0" borderId="2" xfId="1" applyFont="1" applyBorder="1" applyAlignment="1">
      <alignment vertical="center" wrapText="1"/>
    </xf>
    <xf numFmtId="44" fontId="4" fillId="4" borderId="2" xfId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righ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3" fontId="3" fillId="0" borderId="2" xfId="0" applyNumberFormat="1" applyFont="1" applyBorder="1" applyAlignment="1">
      <alignment horizontal="left"/>
    </xf>
    <xf numFmtId="0" fontId="8" fillId="2" borderId="16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wrapText="1"/>
    </xf>
    <xf numFmtId="0" fontId="9" fillId="2" borderId="2" xfId="0" applyFont="1" applyFill="1" applyBorder="1" applyAlignment="1"/>
    <xf numFmtId="0" fontId="12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3" fontId="8" fillId="2" borderId="7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2" fillId="2" borderId="2" xfId="0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0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/>
    <xf numFmtId="3" fontId="3" fillId="2" borderId="2" xfId="0" applyNumberFormat="1" applyFont="1" applyFill="1" applyBorder="1"/>
    <xf numFmtId="3" fontId="2" fillId="2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3" fontId="9" fillId="2" borderId="2" xfId="0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/>
    </xf>
    <xf numFmtId="3" fontId="12" fillId="2" borderId="2" xfId="0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Border="1" applyAlignment="1"/>
    <xf numFmtId="0" fontId="12" fillId="0" borderId="2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0" fontId="4" fillId="4" borderId="14" xfId="0" applyFont="1" applyFill="1" applyBorder="1" applyAlignment="1">
      <alignment horizontal="center" wrapText="1"/>
    </xf>
    <xf numFmtId="0" fontId="0" fillId="0" borderId="15" xfId="0" applyBorder="1" applyAlignment="1"/>
    <xf numFmtId="0" fontId="0" fillId="0" borderId="13" xfId="0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19"/>
  <sheetViews>
    <sheetView tabSelected="1" zoomScale="142" zoomScaleNormal="142" workbookViewId="0">
      <selection activeCell="K11" sqref="K11"/>
    </sheetView>
  </sheetViews>
  <sheetFormatPr defaultRowHeight="12.75" x14ac:dyDescent="0.2"/>
  <cols>
    <col min="1" max="1" width="6.28515625" style="1" customWidth="1"/>
    <col min="2" max="2" width="15" style="102" hidden="1" customWidth="1"/>
    <col min="3" max="3" width="64.140625" customWidth="1"/>
    <col min="4" max="4" width="9.28515625" hidden="1" customWidth="1"/>
    <col min="5" max="5" width="10.28515625" hidden="1" customWidth="1"/>
    <col min="6" max="6" width="11.140625" style="5" customWidth="1"/>
  </cols>
  <sheetData>
    <row r="1" spans="1:6" x14ac:dyDescent="0.2">
      <c r="F1" s="182"/>
    </row>
    <row r="2" spans="1:6" ht="14.25" hidden="1" x14ac:dyDescent="0.2">
      <c r="C2" s="210" t="s">
        <v>1308</v>
      </c>
      <c r="D2" s="210"/>
      <c r="E2" s="210"/>
      <c r="F2" s="210"/>
    </row>
    <row r="3" spans="1:6" ht="14.25" hidden="1" x14ac:dyDescent="0.2">
      <c r="C3" s="210" t="s">
        <v>1309</v>
      </c>
      <c r="D3" s="210"/>
      <c r="E3" s="210"/>
      <c r="F3" s="210"/>
    </row>
    <row r="4" spans="1:6" ht="14.25" hidden="1" x14ac:dyDescent="0.2">
      <c r="C4" s="210" t="s">
        <v>1310</v>
      </c>
      <c r="D4" s="210"/>
      <c r="E4" s="210"/>
      <c r="F4" s="210"/>
    </row>
    <row r="5" spans="1:6" ht="15.75" hidden="1" customHeight="1" x14ac:dyDescent="0.2">
      <c r="C5" s="210" t="s">
        <v>1311</v>
      </c>
      <c r="D5" s="210"/>
      <c r="E5" s="210"/>
      <c r="F5" s="210"/>
    </row>
    <row r="6" spans="1:6" ht="17.25" hidden="1" customHeight="1" x14ac:dyDescent="0.2">
      <c r="C6" s="211" t="s">
        <v>1312</v>
      </c>
      <c r="D6" s="211"/>
      <c r="E6" s="211"/>
      <c r="F6" s="211"/>
    </row>
    <row r="7" spans="1:6" hidden="1" x14ac:dyDescent="0.2">
      <c r="F7" s="182"/>
    </row>
    <row r="8" spans="1:6" ht="28.5" customHeight="1" x14ac:dyDescent="0.2">
      <c r="C8" s="2" t="s">
        <v>1230</v>
      </c>
      <c r="D8" s="2"/>
      <c r="E8" s="2"/>
      <c r="F8" s="4"/>
    </row>
    <row r="9" spans="1:6" s="73" customFormat="1" ht="28.5" customHeight="1" x14ac:dyDescent="0.2">
      <c r="A9" s="71" t="s">
        <v>1055</v>
      </c>
      <c r="B9" s="71" t="s">
        <v>1054</v>
      </c>
      <c r="C9" s="72" t="s">
        <v>1243</v>
      </c>
      <c r="D9" s="72"/>
      <c r="E9" s="72"/>
      <c r="F9" s="71" t="s">
        <v>1244</v>
      </c>
    </row>
    <row r="10" spans="1:6" s="118" customFormat="1" ht="19.5" customHeight="1" x14ac:dyDescent="0.2">
      <c r="A10" s="116"/>
      <c r="B10" s="116"/>
      <c r="C10" s="117" t="s">
        <v>1231</v>
      </c>
      <c r="D10" s="117"/>
      <c r="E10" s="117"/>
      <c r="F10" s="116"/>
    </row>
    <row r="11" spans="1:6" ht="19.5" customHeight="1" x14ac:dyDescent="0.2">
      <c r="A11" s="8"/>
      <c r="B11" s="12"/>
      <c r="C11" s="110" t="s">
        <v>62</v>
      </c>
      <c r="D11" s="110"/>
      <c r="E11" s="110"/>
      <c r="F11" s="46"/>
    </row>
    <row r="12" spans="1:6" x14ac:dyDescent="0.2">
      <c r="A12" s="8">
        <v>1</v>
      </c>
      <c r="B12" s="12"/>
      <c r="C12" s="12" t="s">
        <v>1212</v>
      </c>
      <c r="D12" s="12"/>
      <c r="E12" s="12"/>
      <c r="F12" s="46">
        <v>1000</v>
      </c>
    </row>
    <row r="13" spans="1:6" ht="27.75" customHeight="1" x14ac:dyDescent="0.2">
      <c r="A13" s="8">
        <f>A12+1</f>
        <v>2</v>
      </c>
      <c r="B13" s="12"/>
      <c r="C13" s="13" t="s">
        <v>1213</v>
      </c>
      <c r="D13" s="13"/>
      <c r="E13" s="13"/>
      <c r="F13" s="46">
        <v>1200</v>
      </c>
    </row>
    <row r="14" spans="1:6" ht="25.5" x14ac:dyDescent="0.2">
      <c r="A14" s="8">
        <f>A13+1</f>
        <v>3</v>
      </c>
      <c r="B14" s="12"/>
      <c r="C14" s="13" t="s">
        <v>1214</v>
      </c>
      <c r="D14" s="13"/>
      <c r="E14" s="13"/>
      <c r="F14" s="46">
        <v>1350</v>
      </c>
    </row>
    <row r="15" spans="1:6" x14ac:dyDescent="0.2">
      <c r="A15" s="8">
        <f t="shared" ref="A15:A16" si="0">A14+1</f>
        <v>4</v>
      </c>
      <c r="B15" s="12"/>
      <c r="C15" s="13" t="s">
        <v>1215</v>
      </c>
      <c r="D15" s="13"/>
      <c r="E15" s="13"/>
      <c r="F15" s="46">
        <v>330</v>
      </c>
    </row>
    <row r="16" spans="1:6" ht="25.5" x14ac:dyDescent="0.2">
      <c r="A16" s="8">
        <f t="shared" si="0"/>
        <v>5</v>
      </c>
      <c r="B16" s="12"/>
      <c r="C16" s="13" t="s">
        <v>1216</v>
      </c>
      <c r="D16" s="13"/>
      <c r="E16" s="13"/>
      <c r="F16" s="46">
        <v>1350</v>
      </c>
    </row>
    <row r="17" spans="1:6" s="51" customFormat="1" ht="19.5" customHeight="1" x14ac:dyDescent="0.2">
      <c r="A17" s="119"/>
      <c r="B17" s="120"/>
      <c r="C17" s="121" t="s">
        <v>1232</v>
      </c>
      <c r="D17" s="121"/>
      <c r="E17" s="121"/>
      <c r="F17" s="56"/>
    </row>
    <row r="18" spans="1:6" s="51" customFormat="1" ht="19.5" customHeight="1" x14ac:dyDescent="0.2">
      <c r="A18" s="48"/>
      <c r="B18" s="107"/>
      <c r="C18" s="110" t="s">
        <v>444</v>
      </c>
      <c r="D18" s="110"/>
      <c r="E18" s="110"/>
      <c r="F18" s="183"/>
    </row>
    <row r="19" spans="1:6" x14ac:dyDescent="0.2">
      <c r="A19" s="8">
        <f>A16+1</f>
        <v>6</v>
      </c>
      <c r="B19" s="12"/>
      <c r="C19" s="44" t="s">
        <v>1033</v>
      </c>
      <c r="D19" s="44"/>
      <c r="E19" s="44"/>
      <c r="F19" s="46">
        <v>250</v>
      </c>
    </row>
    <row r="20" spans="1:6" ht="25.5" customHeight="1" x14ac:dyDescent="0.2">
      <c r="A20" s="8">
        <f>A19+1</f>
        <v>7</v>
      </c>
      <c r="B20" s="12"/>
      <c r="C20" s="44" t="s">
        <v>1034</v>
      </c>
      <c r="D20" s="44"/>
      <c r="E20" s="44"/>
      <c r="F20" s="46">
        <v>540</v>
      </c>
    </row>
    <row r="21" spans="1:6" x14ac:dyDescent="0.2">
      <c r="A21" s="8">
        <f t="shared" ref="A21:A48" si="1">A20+1</f>
        <v>8</v>
      </c>
      <c r="B21" s="12" t="s">
        <v>1173</v>
      </c>
      <c r="C21" s="44" t="s">
        <v>979</v>
      </c>
      <c r="D21" s="44"/>
      <c r="E21" s="44"/>
      <c r="F21" s="46">
        <v>250</v>
      </c>
    </row>
    <row r="22" spans="1:6" ht="25.5" x14ac:dyDescent="0.2">
      <c r="A22" s="8">
        <f t="shared" si="1"/>
        <v>9</v>
      </c>
      <c r="B22" s="12"/>
      <c r="C22" s="44" t="s">
        <v>1035</v>
      </c>
      <c r="D22" s="44"/>
      <c r="E22" s="44"/>
      <c r="F22" s="46">
        <v>590</v>
      </c>
    </row>
    <row r="23" spans="1:6" x14ac:dyDescent="0.2">
      <c r="A23" s="8">
        <f t="shared" si="1"/>
        <v>10</v>
      </c>
      <c r="B23" s="12" t="s">
        <v>1174</v>
      </c>
      <c r="C23" s="44" t="s">
        <v>1036</v>
      </c>
      <c r="D23" s="44"/>
      <c r="E23" s="44"/>
      <c r="F23" s="46">
        <v>250</v>
      </c>
    </row>
    <row r="24" spans="1:6" ht="26.25" customHeight="1" x14ac:dyDescent="0.2">
      <c r="A24" s="8">
        <f t="shared" si="1"/>
        <v>11</v>
      </c>
      <c r="B24" s="12"/>
      <c r="C24" s="45" t="s">
        <v>1037</v>
      </c>
      <c r="D24" s="45"/>
      <c r="E24" s="45"/>
      <c r="F24" s="46">
        <v>570</v>
      </c>
    </row>
    <row r="25" spans="1:6" x14ac:dyDescent="0.2">
      <c r="A25" s="8">
        <f t="shared" si="1"/>
        <v>12</v>
      </c>
      <c r="B25" s="12" t="s">
        <v>1175</v>
      </c>
      <c r="C25" s="44" t="s">
        <v>1038</v>
      </c>
      <c r="D25" s="44"/>
      <c r="E25" s="44"/>
      <c r="F25" s="46">
        <v>305</v>
      </c>
    </row>
    <row r="26" spans="1:6" x14ac:dyDescent="0.2">
      <c r="A26" s="8">
        <f t="shared" si="1"/>
        <v>13</v>
      </c>
      <c r="B26" s="12"/>
      <c r="C26" s="44" t="s">
        <v>1039</v>
      </c>
      <c r="D26" s="44"/>
      <c r="E26" s="44"/>
      <c r="F26" s="46">
        <v>570</v>
      </c>
    </row>
    <row r="27" spans="1:6" x14ac:dyDescent="0.2">
      <c r="A27" s="8">
        <f t="shared" si="1"/>
        <v>14</v>
      </c>
      <c r="B27" s="12"/>
      <c r="C27" s="44" t="s">
        <v>1040</v>
      </c>
      <c r="D27" s="44"/>
      <c r="E27" s="44"/>
      <c r="F27" s="46">
        <v>970</v>
      </c>
    </row>
    <row r="28" spans="1:6" x14ac:dyDescent="0.2">
      <c r="A28" s="8">
        <f t="shared" si="1"/>
        <v>15</v>
      </c>
      <c r="B28" s="12"/>
      <c r="C28" s="44" t="s">
        <v>1041</v>
      </c>
      <c r="D28" s="44"/>
      <c r="E28" s="44"/>
      <c r="F28" s="46">
        <v>550</v>
      </c>
    </row>
    <row r="29" spans="1:6" x14ac:dyDescent="0.2">
      <c r="A29" s="8">
        <f t="shared" si="1"/>
        <v>16</v>
      </c>
      <c r="B29" s="12" t="s">
        <v>1176</v>
      </c>
      <c r="C29" s="44" t="s">
        <v>1142</v>
      </c>
      <c r="D29" s="44"/>
      <c r="E29" s="44"/>
      <c r="F29" s="46">
        <v>222</v>
      </c>
    </row>
    <row r="30" spans="1:6" x14ac:dyDescent="0.2">
      <c r="A30" s="8">
        <f t="shared" si="1"/>
        <v>17</v>
      </c>
      <c r="B30" s="12" t="s">
        <v>1177</v>
      </c>
      <c r="C30" s="44" t="s">
        <v>369</v>
      </c>
      <c r="D30" s="44"/>
      <c r="E30" s="44"/>
      <c r="F30" s="46">
        <v>420</v>
      </c>
    </row>
    <row r="31" spans="1:6" x14ac:dyDescent="0.2">
      <c r="A31" s="8">
        <f t="shared" si="1"/>
        <v>18</v>
      </c>
      <c r="B31" s="12"/>
      <c r="C31" s="44" t="s">
        <v>980</v>
      </c>
      <c r="D31" s="44"/>
      <c r="E31" s="44"/>
      <c r="F31" s="46">
        <v>460</v>
      </c>
    </row>
    <row r="32" spans="1:6" ht="13.5" customHeight="1" x14ac:dyDescent="0.2">
      <c r="A32" s="8">
        <f t="shared" si="1"/>
        <v>19</v>
      </c>
      <c r="B32" s="12"/>
      <c r="C32" s="44" t="s">
        <v>1042</v>
      </c>
      <c r="D32" s="44"/>
      <c r="E32" s="44"/>
      <c r="F32" s="46">
        <v>330</v>
      </c>
    </row>
    <row r="33" spans="1:6" ht="27" customHeight="1" x14ac:dyDescent="0.2">
      <c r="A33" s="8">
        <f t="shared" si="1"/>
        <v>20</v>
      </c>
      <c r="B33" s="12"/>
      <c r="C33" s="44" t="s">
        <v>1043</v>
      </c>
      <c r="D33" s="44"/>
      <c r="E33" s="44"/>
      <c r="F33" s="46">
        <v>770</v>
      </c>
    </row>
    <row r="34" spans="1:6" ht="25.5" x14ac:dyDescent="0.2">
      <c r="A34" s="8">
        <f t="shared" si="1"/>
        <v>21</v>
      </c>
      <c r="B34" s="12"/>
      <c r="C34" s="44" t="s">
        <v>1044</v>
      </c>
      <c r="D34" s="44"/>
      <c r="E34" s="44"/>
      <c r="F34" s="46">
        <v>460</v>
      </c>
    </row>
    <row r="35" spans="1:6" x14ac:dyDescent="0.2">
      <c r="A35" s="8">
        <f t="shared" si="1"/>
        <v>22</v>
      </c>
      <c r="B35" s="12"/>
      <c r="C35" s="44" t="s">
        <v>370</v>
      </c>
      <c r="D35" s="44"/>
      <c r="E35" s="44"/>
      <c r="F35" s="46">
        <v>570</v>
      </c>
    </row>
    <row r="36" spans="1:6" x14ac:dyDescent="0.2">
      <c r="A36" s="8">
        <f t="shared" si="1"/>
        <v>23</v>
      </c>
      <c r="B36" s="12" t="s">
        <v>1178</v>
      </c>
      <c r="C36" s="44" t="s">
        <v>1045</v>
      </c>
      <c r="D36" s="44"/>
      <c r="E36" s="44"/>
      <c r="F36" s="46">
        <v>560</v>
      </c>
    </row>
    <row r="37" spans="1:6" ht="25.5" x14ac:dyDescent="0.2">
      <c r="A37" s="8">
        <f t="shared" si="1"/>
        <v>24</v>
      </c>
      <c r="B37" s="12"/>
      <c r="C37" s="44" t="s">
        <v>1046</v>
      </c>
      <c r="D37" s="44"/>
      <c r="E37" s="44"/>
      <c r="F37" s="46">
        <v>570</v>
      </c>
    </row>
    <row r="38" spans="1:6" ht="25.5" x14ac:dyDescent="0.2">
      <c r="A38" s="8">
        <f t="shared" si="1"/>
        <v>25</v>
      </c>
      <c r="B38" s="12"/>
      <c r="C38" s="44" t="s">
        <v>1047</v>
      </c>
      <c r="D38" s="44"/>
      <c r="E38" s="44"/>
      <c r="F38" s="46">
        <v>870</v>
      </c>
    </row>
    <row r="39" spans="1:6" x14ac:dyDescent="0.2">
      <c r="A39" s="8">
        <f t="shared" si="1"/>
        <v>26</v>
      </c>
      <c r="B39" s="12" t="s">
        <v>1179</v>
      </c>
      <c r="C39" s="44" t="s">
        <v>1048</v>
      </c>
      <c r="D39" s="44"/>
      <c r="E39" s="44"/>
      <c r="F39" s="46">
        <v>210</v>
      </c>
    </row>
    <row r="40" spans="1:6" x14ac:dyDescent="0.2">
      <c r="A40" s="8">
        <f t="shared" si="1"/>
        <v>27</v>
      </c>
      <c r="B40" s="12" t="s">
        <v>1180</v>
      </c>
      <c r="C40" s="44" t="s">
        <v>1053</v>
      </c>
      <c r="D40" s="44"/>
      <c r="E40" s="44"/>
      <c r="F40" s="46">
        <v>380</v>
      </c>
    </row>
    <row r="41" spans="1:6" x14ac:dyDescent="0.2">
      <c r="A41" s="8">
        <f t="shared" si="1"/>
        <v>28</v>
      </c>
      <c r="B41" s="12" t="s">
        <v>1181</v>
      </c>
      <c r="C41" s="44" t="s">
        <v>1049</v>
      </c>
      <c r="D41" s="44"/>
      <c r="E41" s="44"/>
      <c r="F41" s="46">
        <v>330</v>
      </c>
    </row>
    <row r="42" spans="1:6" ht="25.5" x14ac:dyDescent="0.2">
      <c r="A42" s="8">
        <f t="shared" si="1"/>
        <v>29</v>
      </c>
      <c r="B42" s="12" t="s">
        <v>1182</v>
      </c>
      <c r="C42" s="44" t="s">
        <v>1050</v>
      </c>
      <c r="D42" s="44"/>
      <c r="E42" s="44"/>
      <c r="F42" s="46">
        <v>330</v>
      </c>
    </row>
    <row r="43" spans="1:6" ht="25.5" x14ac:dyDescent="0.2">
      <c r="A43" s="8">
        <f t="shared" si="1"/>
        <v>30</v>
      </c>
      <c r="B43" s="12" t="s">
        <v>1183</v>
      </c>
      <c r="C43" s="44" t="s">
        <v>1051</v>
      </c>
      <c r="D43" s="44"/>
      <c r="E43" s="44"/>
      <c r="F43" s="46">
        <v>330</v>
      </c>
    </row>
    <row r="44" spans="1:6" x14ac:dyDescent="0.2">
      <c r="A44" s="8">
        <f t="shared" si="1"/>
        <v>31</v>
      </c>
      <c r="B44" s="12" t="s">
        <v>1184</v>
      </c>
      <c r="C44" s="44" t="s">
        <v>1052</v>
      </c>
      <c r="D44" s="44"/>
      <c r="E44" s="44"/>
      <c r="F44" s="46">
        <v>330</v>
      </c>
    </row>
    <row r="45" spans="1:6" x14ac:dyDescent="0.2">
      <c r="A45" s="8">
        <f t="shared" si="1"/>
        <v>32</v>
      </c>
      <c r="B45" s="12"/>
      <c r="C45" s="23" t="s">
        <v>1058</v>
      </c>
      <c r="D45" s="23"/>
      <c r="E45" s="23"/>
      <c r="F45" s="46">
        <v>430</v>
      </c>
    </row>
    <row r="46" spans="1:6" ht="25.5" x14ac:dyDescent="0.2">
      <c r="A46" s="8">
        <f t="shared" si="1"/>
        <v>33</v>
      </c>
      <c r="B46" s="12"/>
      <c r="C46" s="44" t="s">
        <v>1056</v>
      </c>
      <c r="D46" s="44"/>
      <c r="E46" s="44"/>
      <c r="F46" s="46">
        <v>475</v>
      </c>
    </row>
    <row r="47" spans="1:6" ht="25.5" x14ac:dyDescent="0.2">
      <c r="A47" s="8">
        <f t="shared" si="1"/>
        <v>34</v>
      </c>
      <c r="B47" s="12"/>
      <c r="C47" s="44" t="s">
        <v>1057</v>
      </c>
      <c r="D47" s="44"/>
      <c r="E47" s="44"/>
      <c r="F47" s="46">
        <v>630</v>
      </c>
    </row>
    <row r="48" spans="1:6" x14ac:dyDescent="0.2">
      <c r="A48" s="8">
        <f t="shared" si="1"/>
        <v>35</v>
      </c>
      <c r="B48" s="12"/>
      <c r="C48" s="44" t="s">
        <v>1149</v>
      </c>
      <c r="D48" s="44"/>
      <c r="E48" s="44"/>
      <c r="F48" s="46">
        <v>460</v>
      </c>
    </row>
    <row r="49" spans="1:6" ht="19.5" customHeight="1" x14ac:dyDescent="0.2">
      <c r="A49" s="8"/>
      <c r="B49" s="12"/>
      <c r="C49" s="110" t="s">
        <v>564</v>
      </c>
      <c r="D49" s="110"/>
      <c r="E49" s="110"/>
      <c r="F49" s="184"/>
    </row>
    <row r="50" spans="1:6" x14ac:dyDescent="0.2">
      <c r="A50" s="8">
        <f>A48+1</f>
        <v>36</v>
      </c>
      <c r="B50" s="12"/>
      <c r="C50" s="12" t="s">
        <v>915</v>
      </c>
      <c r="D50" s="12"/>
      <c r="E50" s="12"/>
      <c r="F50" s="46">
        <v>250</v>
      </c>
    </row>
    <row r="51" spans="1:6" x14ac:dyDescent="0.2">
      <c r="A51" s="8">
        <f>A50+1</f>
        <v>37</v>
      </c>
      <c r="B51" s="12" t="s">
        <v>1189</v>
      </c>
      <c r="C51" s="12" t="s">
        <v>916</v>
      </c>
      <c r="D51" s="12"/>
      <c r="E51" s="12"/>
      <c r="F51" s="46">
        <v>380</v>
      </c>
    </row>
    <row r="52" spans="1:6" x14ac:dyDescent="0.2">
      <c r="A52" s="8">
        <f t="shared" ref="A52:A75" si="2">A51+1</f>
        <v>38</v>
      </c>
      <c r="B52" s="12" t="s">
        <v>1190</v>
      </c>
      <c r="C52" s="12" t="s">
        <v>917</v>
      </c>
      <c r="D52" s="12"/>
      <c r="E52" s="12"/>
      <c r="F52" s="46">
        <v>380</v>
      </c>
    </row>
    <row r="53" spans="1:6" x14ac:dyDescent="0.2">
      <c r="A53" s="8">
        <f t="shared" si="2"/>
        <v>39</v>
      </c>
      <c r="B53" s="12" t="s">
        <v>1185</v>
      </c>
      <c r="C53" s="12" t="s">
        <v>635</v>
      </c>
      <c r="D53" s="12"/>
      <c r="E53" s="12"/>
      <c r="F53" s="46">
        <v>415</v>
      </c>
    </row>
    <row r="54" spans="1:6" x14ac:dyDescent="0.2">
      <c r="A54" s="8">
        <f t="shared" si="2"/>
        <v>40</v>
      </c>
      <c r="B54" s="12" t="s">
        <v>1186</v>
      </c>
      <c r="C54" s="12" t="s">
        <v>636</v>
      </c>
      <c r="D54" s="12"/>
      <c r="E54" s="12"/>
      <c r="F54" s="46">
        <v>370</v>
      </c>
    </row>
    <row r="55" spans="1:6" x14ac:dyDescent="0.2">
      <c r="A55" s="8">
        <f t="shared" si="2"/>
        <v>41</v>
      </c>
      <c r="B55" s="12"/>
      <c r="C55" s="12" t="s">
        <v>918</v>
      </c>
      <c r="D55" s="12"/>
      <c r="E55" s="12"/>
      <c r="F55" s="46">
        <v>170</v>
      </c>
    </row>
    <row r="56" spans="1:6" ht="25.5" x14ac:dyDescent="0.2">
      <c r="A56" s="8">
        <f t="shared" si="2"/>
        <v>42</v>
      </c>
      <c r="B56" s="12"/>
      <c r="C56" s="13" t="s">
        <v>919</v>
      </c>
      <c r="D56" s="13"/>
      <c r="E56" s="13"/>
      <c r="F56" s="46">
        <v>715</v>
      </c>
    </row>
    <row r="57" spans="1:6" x14ac:dyDescent="0.2">
      <c r="A57" s="8">
        <f t="shared" si="2"/>
        <v>43</v>
      </c>
      <c r="B57" s="12"/>
      <c r="C57" s="13" t="s">
        <v>920</v>
      </c>
      <c r="D57" s="13"/>
      <c r="E57" s="13"/>
      <c r="F57" s="46">
        <v>365</v>
      </c>
    </row>
    <row r="58" spans="1:6" ht="25.5" x14ac:dyDescent="0.2">
      <c r="A58" s="8">
        <f t="shared" si="2"/>
        <v>44</v>
      </c>
      <c r="B58" s="12"/>
      <c r="C58" s="13" t="s">
        <v>921</v>
      </c>
      <c r="D58" s="13"/>
      <c r="E58" s="13"/>
      <c r="F58" s="46">
        <v>1080</v>
      </c>
    </row>
    <row r="59" spans="1:6" x14ac:dyDescent="0.2">
      <c r="A59" s="8">
        <f t="shared" si="2"/>
        <v>45</v>
      </c>
      <c r="B59" s="12"/>
      <c r="C59" s="13" t="s">
        <v>922</v>
      </c>
      <c r="D59" s="13"/>
      <c r="E59" s="13"/>
      <c r="F59" s="46">
        <v>1160</v>
      </c>
    </row>
    <row r="60" spans="1:6" x14ac:dyDescent="0.2">
      <c r="A60" s="8">
        <f t="shared" si="2"/>
        <v>46</v>
      </c>
      <c r="B60" s="12" t="s">
        <v>1188</v>
      </c>
      <c r="C60" s="13" t="s">
        <v>638</v>
      </c>
      <c r="D60" s="13"/>
      <c r="E60" s="13"/>
      <c r="F60" s="46">
        <v>900</v>
      </c>
    </row>
    <row r="61" spans="1:6" ht="25.5" x14ac:dyDescent="0.2">
      <c r="A61" s="8">
        <f t="shared" si="2"/>
        <v>47</v>
      </c>
      <c r="B61" s="12"/>
      <c r="C61" s="13" t="s">
        <v>923</v>
      </c>
      <c r="D61" s="13"/>
      <c r="E61" s="13"/>
      <c r="F61" s="46">
        <v>860</v>
      </c>
    </row>
    <row r="62" spans="1:6" x14ac:dyDescent="0.2">
      <c r="A62" s="8">
        <f t="shared" si="2"/>
        <v>48</v>
      </c>
      <c r="B62" s="103" t="s">
        <v>1187</v>
      </c>
      <c r="C62" s="77" t="s">
        <v>924</v>
      </c>
      <c r="D62" s="77"/>
      <c r="E62" s="77"/>
      <c r="F62" s="46">
        <v>675</v>
      </c>
    </row>
    <row r="63" spans="1:6" x14ac:dyDescent="0.2">
      <c r="A63" s="8">
        <f t="shared" si="2"/>
        <v>49</v>
      </c>
      <c r="B63" s="103" t="s">
        <v>1203</v>
      </c>
      <c r="C63" s="77" t="s">
        <v>639</v>
      </c>
      <c r="D63" s="77"/>
      <c r="E63" s="77"/>
      <c r="F63" s="46">
        <v>225</v>
      </c>
    </row>
    <row r="64" spans="1:6" x14ac:dyDescent="0.2">
      <c r="A64" s="8">
        <f t="shared" si="2"/>
        <v>50</v>
      </c>
      <c r="B64" s="103" t="s">
        <v>1204</v>
      </c>
      <c r="C64" s="75" t="s">
        <v>925</v>
      </c>
      <c r="D64" s="75"/>
      <c r="E64" s="75"/>
      <c r="F64" s="46">
        <v>800</v>
      </c>
    </row>
    <row r="65" spans="1:6" x14ac:dyDescent="0.2">
      <c r="A65" s="8">
        <f t="shared" si="2"/>
        <v>51</v>
      </c>
      <c r="B65" s="103" t="s">
        <v>1205</v>
      </c>
      <c r="C65" s="75" t="s">
        <v>926</v>
      </c>
      <c r="D65" s="75"/>
      <c r="E65" s="75"/>
      <c r="F65" s="46">
        <v>640</v>
      </c>
    </row>
    <row r="66" spans="1:6" x14ac:dyDescent="0.2">
      <c r="A66" s="8">
        <f t="shared" si="2"/>
        <v>52</v>
      </c>
      <c r="B66" s="104"/>
      <c r="C66" s="13" t="s">
        <v>927</v>
      </c>
      <c r="D66" s="13"/>
      <c r="E66" s="13"/>
      <c r="F66" s="46">
        <v>790</v>
      </c>
    </row>
    <row r="67" spans="1:6" x14ac:dyDescent="0.2">
      <c r="A67" s="8">
        <f t="shared" si="2"/>
        <v>53</v>
      </c>
      <c r="B67" s="12"/>
      <c r="C67" s="13" t="s">
        <v>928</v>
      </c>
      <c r="D67" s="13"/>
      <c r="E67" s="13"/>
      <c r="F67" s="46">
        <v>1020</v>
      </c>
    </row>
    <row r="68" spans="1:6" x14ac:dyDescent="0.2">
      <c r="A68" s="8">
        <f t="shared" si="2"/>
        <v>54</v>
      </c>
      <c r="B68" s="12"/>
      <c r="C68" s="12" t="s">
        <v>446</v>
      </c>
      <c r="D68" s="12"/>
      <c r="E68" s="12"/>
      <c r="F68" s="46">
        <v>770</v>
      </c>
    </row>
    <row r="69" spans="1:6" ht="12.75" customHeight="1" x14ac:dyDescent="0.2">
      <c r="A69" s="8">
        <f t="shared" si="2"/>
        <v>55</v>
      </c>
      <c r="B69" s="12"/>
      <c r="C69" s="12" t="s">
        <v>929</v>
      </c>
      <c r="D69" s="12"/>
      <c r="E69" s="12"/>
      <c r="F69" s="46">
        <v>240</v>
      </c>
    </row>
    <row r="70" spans="1:6" ht="25.5" x14ac:dyDescent="0.2">
      <c r="A70" s="8">
        <f t="shared" si="2"/>
        <v>56</v>
      </c>
      <c r="B70" s="12"/>
      <c r="C70" s="13" t="s">
        <v>930</v>
      </c>
      <c r="D70" s="13"/>
      <c r="E70" s="13"/>
      <c r="F70" s="46">
        <v>170</v>
      </c>
    </row>
    <row r="71" spans="1:6" x14ac:dyDescent="0.2">
      <c r="A71" s="8">
        <f t="shared" si="2"/>
        <v>57</v>
      </c>
      <c r="B71" s="12" t="s">
        <v>1202</v>
      </c>
      <c r="C71" s="12" t="s">
        <v>931</v>
      </c>
      <c r="D71" s="12"/>
      <c r="E71" s="12"/>
      <c r="F71" s="46">
        <v>410</v>
      </c>
    </row>
    <row r="72" spans="1:6" x14ac:dyDescent="0.2">
      <c r="A72" s="8">
        <f t="shared" si="2"/>
        <v>58</v>
      </c>
      <c r="B72" s="12"/>
      <c r="C72" s="12" t="s">
        <v>679</v>
      </c>
      <c r="D72" s="12"/>
      <c r="E72" s="12"/>
      <c r="F72" s="46">
        <v>68</v>
      </c>
    </row>
    <row r="73" spans="1:6" ht="25.5" x14ac:dyDescent="0.2">
      <c r="A73" s="8">
        <f t="shared" si="2"/>
        <v>59</v>
      </c>
      <c r="B73" s="12" t="s">
        <v>1201</v>
      </c>
      <c r="C73" s="13" t="s">
        <v>932</v>
      </c>
      <c r="D73" s="13"/>
      <c r="E73" s="13"/>
      <c r="F73" s="46">
        <v>660</v>
      </c>
    </row>
    <row r="74" spans="1:6" ht="25.5" x14ac:dyDescent="0.2">
      <c r="A74" s="8">
        <f t="shared" si="2"/>
        <v>60</v>
      </c>
      <c r="B74" s="12" t="s">
        <v>1200</v>
      </c>
      <c r="C74" s="13" t="s">
        <v>933</v>
      </c>
      <c r="D74" s="13"/>
      <c r="E74" s="13"/>
      <c r="F74" s="46">
        <v>850</v>
      </c>
    </row>
    <row r="75" spans="1:6" x14ac:dyDescent="0.2">
      <c r="A75" s="8">
        <f t="shared" si="2"/>
        <v>61</v>
      </c>
      <c r="B75" s="12"/>
      <c r="C75" s="13" t="s">
        <v>934</v>
      </c>
      <c r="D75" s="13"/>
      <c r="E75" s="13"/>
      <c r="F75" s="46">
        <v>740</v>
      </c>
    </row>
    <row r="76" spans="1:6" ht="18" customHeight="1" x14ac:dyDescent="0.2">
      <c r="A76" s="8"/>
      <c r="B76" s="12"/>
      <c r="C76" s="110" t="s">
        <v>478</v>
      </c>
      <c r="D76" s="110"/>
      <c r="E76" s="110"/>
      <c r="F76" s="185"/>
    </row>
    <row r="77" spans="1:6" ht="15.75" customHeight="1" x14ac:dyDescent="0.2">
      <c r="A77" s="8">
        <f>A75+1</f>
        <v>62</v>
      </c>
      <c r="B77" s="103" t="s">
        <v>1191</v>
      </c>
      <c r="C77" s="12" t="s">
        <v>906</v>
      </c>
      <c r="D77" s="12"/>
      <c r="E77" s="12"/>
      <c r="F77" s="46">
        <v>595</v>
      </c>
    </row>
    <row r="78" spans="1:6" ht="15.75" customHeight="1" x14ac:dyDescent="0.2">
      <c r="A78" s="8">
        <f>A77+1</f>
        <v>63</v>
      </c>
      <c r="B78" s="103" t="s">
        <v>1192</v>
      </c>
      <c r="C78" s="13" t="s">
        <v>907</v>
      </c>
      <c r="D78" s="13"/>
      <c r="E78" s="13"/>
      <c r="F78" s="46">
        <v>650</v>
      </c>
    </row>
    <row r="79" spans="1:6" ht="15.75" customHeight="1" x14ac:dyDescent="0.2">
      <c r="A79" s="8">
        <f t="shared" ref="A79:A85" si="3">A78+1</f>
        <v>64</v>
      </c>
      <c r="B79" s="103" t="s">
        <v>1193</v>
      </c>
      <c r="C79" s="13" t="s">
        <v>908</v>
      </c>
      <c r="D79" s="13"/>
      <c r="E79" s="13"/>
      <c r="F79" s="46">
        <v>650</v>
      </c>
    </row>
    <row r="80" spans="1:6" ht="15.75" customHeight="1" x14ac:dyDescent="0.2">
      <c r="A80" s="8">
        <f t="shared" si="3"/>
        <v>65</v>
      </c>
      <c r="B80" s="103" t="s">
        <v>1194</v>
      </c>
      <c r="C80" s="13" t="s">
        <v>909</v>
      </c>
      <c r="D80" s="13"/>
      <c r="E80" s="13"/>
      <c r="F80" s="46">
        <v>650</v>
      </c>
    </row>
    <row r="81" spans="1:6" ht="15.75" customHeight="1" x14ac:dyDescent="0.2">
      <c r="A81" s="8">
        <f t="shared" si="3"/>
        <v>66</v>
      </c>
      <c r="B81" s="103" t="s">
        <v>1195</v>
      </c>
      <c r="C81" s="13" t="s">
        <v>910</v>
      </c>
      <c r="D81" s="13"/>
      <c r="E81" s="13"/>
      <c r="F81" s="46">
        <v>650</v>
      </c>
    </row>
    <row r="82" spans="1:6" ht="15" customHeight="1" x14ac:dyDescent="0.2">
      <c r="A82" s="8">
        <f t="shared" si="3"/>
        <v>67</v>
      </c>
      <c r="B82" s="103" t="s">
        <v>1196</v>
      </c>
      <c r="C82" s="13" t="s">
        <v>911</v>
      </c>
      <c r="D82" s="13"/>
      <c r="E82" s="13"/>
      <c r="F82" s="46">
        <v>1175</v>
      </c>
    </row>
    <row r="83" spans="1:6" ht="27" customHeight="1" x14ac:dyDescent="0.2">
      <c r="A83" s="8">
        <f t="shared" si="3"/>
        <v>68</v>
      </c>
      <c r="B83" s="103" t="s">
        <v>1197</v>
      </c>
      <c r="C83" s="13" t="s">
        <v>912</v>
      </c>
      <c r="D83" s="13"/>
      <c r="E83" s="13"/>
      <c r="F83" s="46">
        <v>1175</v>
      </c>
    </row>
    <row r="84" spans="1:6" ht="15" customHeight="1" x14ac:dyDescent="0.2">
      <c r="A84" s="8">
        <f t="shared" si="3"/>
        <v>69</v>
      </c>
      <c r="B84" s="103" t="s">
        <v>1198</v>
      </c>
      <c r="C84" s="13" t="s">
        <v>913</v>
      </c>
      <c r="D84" s="13"/>
      <c r="E84" s="13"/>
      <c r="F84" s="46">
        <v>1175</v>
      </c>
    </row>
    <row r="85" spans="1:6" ht="27" customHeight="1" x14ac:dyDescent="0.2">
      <c r="A85" s="8">
        <f t="shared" si="3"/>
        <v>70</v>
      </c>
      <c r="B85" s="103" t="s">
        <v>1199</v>
      </c>
      <c r="C85" s="13" t="s">
        <v>914</v>
      </c>
      <c r="D85" s="13"/>
      <c r="E85" s="13"/>
      <c r="F85" s="46">
        <v>790</v>
      </c>
    </row>
    <row r="86" spans="1:6" ht="20.25" customHeight="1" x14ac:dyDescent="0.2">
      <c r="A86" s="8"/>
      <c r="B86" s="12"/>
      <c r="C86" s="110" t="s">
        <v>565</v>
      </c>
      <c r="D86" s="110"/>
      <c r="E86" s="110"/>
      <c r="F86" s="186"/>
    </row>
    <row r="87" spans="1:6" x14ac:dyDescent="0.2">
      <c r="A87" s="8"/>
      <c r="B87" s="12"/>
      <c r="C87" s="8" t="s">
        <v>624</v>
      </c>
      <c r="D87" s="8"/>
      <c r="E87" s="8"/>
      <c r="F87" s="46"/>
    </row>
    <row r="88" spans="1:6" x14ac:dyDescent="0.2">
      <c r="A88" s="8">
        <f>A85+1</f>
        <v>71</v>
      </c>
      <c r="B88" s="12" t="s">
        <v>1164</v>
      </c>
      <c r="C88" s="12" t="s">
        <v>640</v>
      </c>
      <c r="D88" s="12"/>
      <c r="E88" s="12"/>
      <c r="F88" s="46">
        <v>1930</v>
      </c>
    </row>
    <row r="89" spans="1:6" x14ac:dyDescent="0.2">
      <c r="A89" s="8">
        <f>A88+1</f>
        <v>72</v>
      </c>
      <c r="B89" s="12" t="s">
        <v>1165</v>
      </c>
      <c r="C89" s="12" t="s">
        <v>1163</v>
      </c>
      <c r="D89" s="12"/>
      <c r="E89" s="12"/>
      <c r="F89" s="46">
        <v>2330</v>
      </c>
    </row>
    <row r="90" spans="1:6" x14ac:dyDescent="0.2">
      <c r="A90" s="8">
        <f t="shared" ref="A90:A91" si="4">A89+1</f>
        <v>73</v>
      </c>
      <c r="B90" s="12" t="s">
        <v>1166</v>
      </c>
      <c r="C90" s="12" t="s">
        <v>545</v>
      </c>
      <c r="D90" s="12"/>
      <c r="E90" s="12"/>
      <c r="F90" s="46">
        <v>1340</v>
      </c>
    </row>
    <row r="91" spans="1:6" x14ac:dyDescent="0.2">
      <c r="A91" s="8">
        <f t="shared" si="4"/>
        <v>74</v>
      </c>
      <c r="B91" s="12" t="s">
        <v>1167</v>
      </c>
      <c r="C91" s="12" t="s">
        <v>544</v>
      </c>
      <c r="D91" s="12"/>
      <c r="E91" s="12"/>
      <c r="F91" s="46">
        <v>2560</v>
      </c>
    </row>
    <row r="92" spans="1:6" x14ac:dyDescent="0.2">
      <c r="A92" s="11"/>
      <c r="B92" s="105"/>
      <c r="C92" s="30" t="s">
        <v>1168</v>
      </c>
      <c r="D92" s="30"/>
      <c r="E92" s="30"/>
      <c r="F92" s="46"/>
    </row>
    <row r="93" spans="1:6" x14ac:dyDescent="0.2">
      <c r="A93" s="11">
        <f>A91+1</f>
        <v>75</v>
      </c>
      <c r="B93" s="12" t="s">
        <v>1167</v>
      </c>
      <c r="C93" s="22" t="s">
        <v>544</v>
      </c>
      <c r="D93" s="22"/>
      <c r="E93" s="22"/>
      <c r="F93" s="149">
        <v>2990</v>
      </c>
    </row>
    <row r="94" spans="1:6" x14ac:dyDescent="0.2">
      <c r="A94" s="11"/>
      <c r="B94" s="105"/>
      <c r="C94" s="30" t="s">
        <v>1169</v>
      </c>
      <c r="D94" s="30"/>
      <c r="E94" s="30"/>
      <c r="F94" s="149"/>
    </row>
    <row r="95" spans="1:6" x14ac:dyDescent="0.2">
      <c r="A95" s="11">
        <f>A93+1</f>
        <v>76</v>
      </c>
      <c r="B95" s="12" t="s">
        <v>1171</v>
      </c>
      <c r="C95" s="22" t="s">
        <v>1170</v>
      </c>
      <c r="D95" s="22"/>
      <c r="E95" s="22"/>
      <c r="F95" s="149">
        <v>9100</v>
      </c>
    </row>
    <row r="96" spans="1:6" ht="19.5" customHeight="1" x14ac:dyDescent="0.2">
      <c r="A96" s="8"/>
      <c r="B96" s="12"/>
      <c r="C96" s="110" t="s">
        <v>10</v>
      </c>
      <c r="D96" s="110"/>
      <c r="E96" s="110"/>
      <c r="F96" s="186"/>
    </row>
    <row r="97" spans="1:6" x14ac:dyDescent="0.2">
      <c r="A97" s="8"/>
      <c r="B97" s="12"/>
      <c r="C97" s="11" t="s">
        <v>11</v>
      </c>
      <c r="D97" s="11"/>
      <c r="E97" s="11"/>
      <c r="F97" s="46"/>
    </row>
    <row r="98" spans="1:6" x14ac:dyDescent="0.2">
      <c r="A98" s="8">
        <f>A95+1</f>
        <v>77</v>
      </c>
      <c r="B98" s="12" t="s">
        <v>1206</v>
      </c>
      <c r="C98" s="12" t="s">
        <v>641</v>
      </c>
      <c r="D98" s="12"/>
      <c r="E98" s="12"/>
      <c r="F98" s="46">
        <v>160</v>
      </c>
    </row>
    <row r="99" spans="1:6" x14ac:dyDescent="0.2">
      <c r="A99" s="8">
        <f t="shared" ref="A99:A143" si="5">A98+1</f>
        <v>78</v>
      </c>
      <c r="B99" s="12"/>
      <c r="C99" s="12" t="s">
        <v>642</v>
      </c>
      <c r="D99" s="12"/>
      <c r="E99" s="12"/>
      <c r="F99" s="46">
        <v>165</v>
      </c>
    </row>
    <row r="100" spans="1:6" x14ac:dyDescent="0.2">
      <c r="A100" s="8">
        <f t="shared" si="5"/>
        <v>79</v>
      </c>
      <c r="B100" s="12"/>
      <c r="C100" s="12" t="s">
        <v>643</v>
      </c>
      <c r="D100" s="12"/>
      <c r="E100" s="12"/>
      <c r="F100" s="46">
        <v>200</v>
      </c>
    </row>
    <row r="101" spans="1:6" x14ac:dyDescent="0.2">
      <c r="A101" s="8">
        <f t="shared" si="5"/>
        <v>80</v>
      </c>
      <c r="B101" s="12"/>
      <c r="C101" s="12" t="s">
        <v>644</v>
      </c>
      <c r="D101" s="12"/>
      <c r="E101" s="12"/>
      <c r="F101" s="46">
        <v>320</v>
      </c>
    </row>
    <row r="102" spans="1:6" ht="14.25" customHeight="1" x14ac:dyDescent="0.2">
      <c r="A102" s="8">
        <f t="shared" si="5"/>
        <v>81</v>
      </c>
      <c r="B102" s="12"/>
      <c r="C102" s="12" t="s">
        <v>645</v>
      </c>
      <c r="D102" s="12"/>
      <c r="E102" s="12"/>
      <c r="F102" s="46">
        <v>295</v>
      </c>
    </row>
    <row r="103" spans="1:6" ht="25.5" customHeight="1" x14ac:dyDescent="0.2">
      <c r="A103" s="8">
        <f t="shared" si="5"/>
        <v>82</v>
      </c>
      <c r="B103" s="12"/>
      <c r="C103" s="13" t="s">
        <v>867</v>
      </c>
      <c r="D103" s="13"/>
      <c r="E103" s="13"/>
      <c r="F103" s="46">
        <v>220</v>
      </c>
    </row>
    <row r="104" spans="1:6" ht="26.25" customHeight="1" x14ac:dyDescent="0.2">
      <c r="A104" s="8">
        <f t="shared" si="5"/>
        <v>83</v>
      </c>
      <c r="B104" s="12"/>
      <c r="C104" s="13" t="s">
        <v>868</v>
      </c>
      <c r="D104" s="13"/>
      <c r="E104" s="13"/>
      <c r="F104" s="46">
        <v>340</v>
      </c>
    </row>
    <row r="105" spans="1:6" ht="12.75" customHeight="1" x14ac:dyDescent="0.2">
      <c r="A105" s="8">
        <f t="shared" si="5"/>
        <v>84</v>
      </c>
      <c r="B105" s="12" t="s">
        <v>1208</v>
      </c>
      <c r="C105" s="12" t="s">
        <v>0</v>
      </c>
      <c r="D105" s="12"/>
      <c r="E105" s="12"/>
      <c r="F105" s="46">
        <v>270</v>
      </c>
    </row>
    <row r="106" spans="1:6" x14ac:dyDescent="0.2">
      <c r="A106" s="8">
        <f t="shared" si="5"/>
        <v>85</v>
      </c>
      <c r="B106" s="12" t="s">
        <v>1211</v>
      </c>
      <c r="C106" s="12" t="s">
        <v>1</v>
      </c>
      <c r="D106" s="12"/>
      <c r="E106" s="12"/>
      <c r="F106" s="46">
        <v>165</v>
      </c>
    </row>
    <row r="107" spans="1:6" x14ac:dyDescent="0.2">
      <c r="A107" s="8">
        <f t="shared" si="5"/>
        <v>86</v>
      </c>
      <c r="B107" s="12"/>
      <c r="C107" s="12" t="s">
        <v>2</v>
      </c>
      <c r="D107" s="12"/>
      <c r="E107" s="12"/>
      <c r="F107" s="46">
        <v>245</v>
      </c>
    </row>
    <row r="108" spans="1:6" x14ac:dyDescent="0.2">
      <c r="A108" s="8">
        <f t="shared" si="5"/>
        <v>87</v>
      </c>
      <c r="B108" s="12"/>
      <c r="C108" s="12" t="s">
        <v>3</v>
      </c>
      <c r="D108" s="12"/>
      <c r="E108" s="12"/>
      <c r="F108" s="46">
        <v>165</v>
      </c>
    </row>
    <row r="109" spans="1:6" x14ac:dyDescent="0.2">
      <c r="A109" s="8">
        <f t="shared" si="5"/>
        <v>88</v>
      </c>
      <c r="B109" s="12" t="s">
        <v>1209</v>
      </c>
      <c r="C109" s="12" t="s">
        <v>4</v>
      </c>
      <c r="D109" s="12"/>
      <c r="E109" s="12"/>
      <c r="F109" s="46">
        <v>175</v>
      </c>
    </row>
    <row r="110" spans="1:6" x14ac:dyDescent="0.2">
      <c r="A110" s="8">
        <f t="shared" si="5"/>
        <v>89</v>
      </c>
      <c r="B110" s="12" t="s">
        <v>1210</v>
      </c>
      <c r="C110" s="12" t="s">
        <v>5</v>
      </c>
      <c r="D110" s="12"/>
      <c r="E110" s="12"/>
      <c r="F110" s="46">
        <v>300</v>
      </c>
    </row>
    <row r="111" spans="1:6" x14ac:dyDescent="0.2">
      <c r="A111" s="8">
        <f t="shared" si="5"/>
        <v>90</v>
      </c>
      <c r="B111" s="12"/>
      <c r="C111" s="12" t="s">
        <v>86</v>
      </c>
      <c r="D111" s="12"/>
      <c r="E111" s="12"/>
      <c r="F111" s="46">
        <v>360</v>
      </c>
    </row>
    <row r="112" spans="1:6" x14ac:dyDescent="0.2">
      <c r="A112" s="8">
        <f t="shared" si="5"/>
        <v>91</v>
      </c>
      <c r="B112" s="12"/>
      <c r="C112" s="12" t="s">
        <v>87</v>
      </c>
      <c r="D112" s="12"/>
      <c r="E112" s="12"/>
      <c r="F112" s="46">
        <v>220</v>
      </c>
    </row>
    <row r="113" spans="1:6" x14ac:dyDescent="0.2">
      <c r="A113" s="8">
        <f t="shared" si="5"/>
        <v>92</v>
      </c>
      <c r="B113" s="12"/>
      <c r="C113" s="12" t="s">
        <v>88</v>
      </c>
      <c r="D113" s="12"/>
      <c r="E113" s="12"/>
      <c r="F113" s="46">
        <v>800</v>
      </c>
    </row>
    <row r="114" spans="1:6" x14ac:dyDescent="0.2">
      <c r="A114" s="8">
        <f t="shared" si="5"/>
        <v>93</v>
      </c>
      <c r="B114" s="12"/>
      <c r="C114" s="12" t="s">
        <v>89</v>
      </c>
      <c r="D114" s="12"/>
      <c r="E114" s="12"/>
      <c r="F114" s="46">
        <v>715</v>
      </c>
    </row>
    <row r="115" spans="1:6" x14ac:dyDescent="0.2">
      <c r="A115" s="8">
        <f t="shared" si="5"/>
        <v>94</v>
      </c>
      <c r="B115" s="12"/>
      <c r="C115" s="12" t="s">
        <v>90</v>
      </c>
      <c r="D115" s="12"/>
      <c r="E115" s="12"/>
      <c r="F115" s="46">
        <v>300</v>
      </c>
    </row>
    <row r="116" spans="1:6" ht="12.75" customHeight="1" x14ac:dyDescent="0.2">
      <c r="A116" s="8">
        <f t="shared" si="5"/>
        <v>95</v>
      </c>
      <c r="B116" s="12"/>
      <c r="C116" s="12" t="s">
        <v>91</v>
      </c>
      <c r="D116" s="12"/>
      <c r="E116" s="12"/>
      <c r="F116" s="46">
        <v>510</v>
      </c>
    </row>
    <row r="117" spans="1:6" ht="12.75" customHeight="1" x14ac:dyDescent="0.2">
      <c r="A117" s="8">
        <f t="shared" si="5"/>
        <v>96</v>
      </c>
      <c r="B117" s="12"/>
      <c r="C117" s="12" t="s">
        <v>92</v>
      </c>
      <c r="D117" s="12"/>
      <c r="E117" s="12"/>
      <c r="F117" s="46">
        <v>500</v>
      </c>
    </row>
    <row r="118" spans="1:6" x14ac:dyDescent="0.2">
      <c r="A118" s="8">
        <f t="shared" si="5"/>
        <v>97</v>
      </c>
      <c r="B118" s="12"/>
      <c r="C118" s="12" t="s">
        <v>869</v>
      </c>
      <c r="D118" s="12"/>
      <c r="E118" s="12"/>
      <c r="F118" s="46">
        <v>430</v>
      </c>
    </row>
    <row r="119" spans="1:6" ht="13.5" customHeight="1" x14ac:dyDescent="0.2">
      <c r="A119" s="8">
        <f t="shared" si="5"/>
        <v>98</v>
      </c>
      <c r="B119" s="12" t="s">
        <v>1207</v>
      </c>
      <c r="C119" s="12" t="s">
        <v>93</v>
      </c>
      <c r="D119" s="12"/>
      <c r="E119" s="12"/>
      <c r="F119" s="46">
        <v>275</v>
      </c>
    </row>
    <row r="120" spans="1:6" ht="25.5" x14ac:dyDescent="0.2">
      <c r="A120" s="8">
        <f t="shared" si="5"/>
        <v>99</v>
      </c>
      <c r="B120" s="12"/>
      <c r="C120" s="16" t="s">
        <v>646</v>
      </c>
      <c r="D120" s="16"/>
      <c r="E120" s="16"/>
      <c r="F120" s="46">
        <v>1200</v>
      </c>
    </row>
    <row r="121" spans="1:6" x14ac:dyDescent="0.2">
      <c r="A121" s="8">
        <f t="shared" si="5"/>
        <v>100</v>
      </c>
      <c r="B121" s="12"/>
      <c r="C121" s="12" t="s">
        <v>94</v>
      </c>
      <c r="D121" s="12"/>
      <c r="E121" s="12"/>
      <c r="F121" s="46">
        <v>590</v>
      </c>
    </row>
    <row r="122" spans="1:6" ht="14.25" customHeight="1" x14ac:dyDescent="0.2">
      <c r="A122" s="8">
        <f t="shared" si="5"/>
        <v>101</v>
      </c>
      <c r="B122" s="12"/>
      <c r="C122" s="13" t="s">
        <v>658</v>
      </c>
      <c r="D122" s="13"/>
      <c r="E122" s="13"/>
      <c r="F122" s="46">
        <v>280</v>
      </c>
    </row>
    <row r="123" spans="1:6" ht="27.75" customHeight="1" x14ac:dyDescent="0.2">
      <c r="A123" s="8">
        <f t="shared" si="5"/>
        <v>102</v>
      </c>
      <c r="B123" s="12"/>
      <c r="C123" s="13" t="s">
        <v>659</v>
      </c>
      <c r="D123" s="13"/>
      <c r="E123" s="13"/>
      <c r="F123" s="46">
        <v>280</v>
      </c>
    </row>
    <row r="124" spans="1:6" ht="26.25" customHeight="1" x14ac:dyDescent="0.2">
      <c r="A124" s="8">
        <f t="shared" si="5"/>
        <v>103</v>
      </c>
      <c r="B124" s="12"/>
      <c r="C124" s="13" t="s">
        <v>660</v>
      </c>
      <c r="D124" s="13"/>
      <c r="E124" s="13"/>
      <c r="F124" s="46">
        <v>280</v>
      </c>
    </row>
    <row r="125" spans="1:6" ht="16.5" customHeight="1" x14ac:dyDescent="0.2">
      <c r="A125" s="8">
        <f t="shared" si="5"/>
        <v>104</v>
      </c>
      <c r="B125" s="12"/>
      <c r="C125" s="13" t="s">
        <v>661</v>
      </c>
      <c r="D125" s="13"/>
      <c r="E125" s="13"/>
      <c r="F125" s="46">
        <v>280</v>
      </c>
    </row>
    <row r="126" spans="1:6" ht="16.5" customHeight="1" x14ac:dyDescent="0.2">
      <c r="A126" s="8">
        <f t="shared" si="5"/>
        <v>105</v>
      </c>
      <c r="B126" s="12"/>
      <c r="C126" s="13" t="s">
        <v>662</v>
      </c>
      <c r="D126" s="13"/>
      <c r="E126" s="13"/>
      <c r="F126" s="46">
        <v>280</v>
      </c>
    </row>
    <row r="127" spans="1:6" ht="16.5" customHeight="1" x14ac:dyDescent="0.2">
      <c r="A127" s="8">
        <f t="shared" si="5"/>
        <v>106</v>
      </c>
      <c r="B127" s="12"/>
      <c r="C127" s="13" t="s">
        <v>663</v>
      </c>
      <c r="D127" s="13"/>
      <c r="E127" s="13"/>
      <c r="F127" s="46">
        <v>280</v>
      </c>
    </row>
    <row r="128" spans="1:6" ht="27.75" customHeight="1" x14ac:dyDescent="0.2">
      <c r="A128" s="8">
        <f t="shared" si="5"/>
        <v>107</v>
      </c>
      <c r="B128" s="12"/>
      <c r="C128" s="13" t="s">
        <v>664</v>
      </c>
      <c r="D128" s="13"/>
      <c r="E128" s="13"/>
      <c r="F128" s="46">
        <v>280</v>
      </c>
    </row>
    <row r="129" spans="1:6" ht="40.5" customHeight="1" x14ac:dyDescent="0.2">
      <c r="A129" s="8">
        <f t="shared" si="5"/>
        <v>108</v>
      </c>
      <c r="B129" s="12"/>
      <c r="C129" s="13" t="s">
        <v>665</v>
      </c>
      <c r="D129" s="13"/>
      <c r="E129" s="13"/>
      <c r="F129" s="46">
        <v>280</v>
      </c>
    </row>
    <row r="130" spans="1:6" ht="26.25" customHeight="1" x14ac:dyDescent="0.2">
      <c r="A130" s="8">
        <f t="shared" si="5"/>
        <v>109</v>
      </c>
      <c r="B130" s="12"/>
      <c r="C130" s="13" t="s">
        <v>666</v>
      </c>
      <c r="D130" s="13"/>
      <c r="E130" s="13"/>
      <c r="F130" s="46">
        <v>280</v>
      </c>
    </row>
    <row r="131" spans="1:6" ht="26.25" customHeight="1" x14ac:dyDescent="0.2">
      <c r="A131" s="8">
        <f t="shared" si="5"/>
        <v>110</v>
      </c>
      <c r="B131" s="12"/>
      <c r="C131" s="13" t="s">
        <v>667</v>
      </c>
      <c r="D131" s="13"/>
      <c r="E131" s="13"/>
      <c r="F131" s="46">
        <v>280</v>
      </c>
    </row>
    <row r="132" spans="1:6" ht="17.25" customHeight="1" x14ac:dyDescent="0.2">
      <c r="A132" s="8">
        <f t="shared" si="5"/>
        <v>111</v>
      </c>
      <c r="B132" s="12"/>
      <c r="C132" s="13" t="s">
        <v>668</v>
      </c>
      <c r="D132" s="13"/>
      <c r="E132" s="13"/>
      <c r="F132" s="46">
        <v>280</v>
      </c>
    </row>
    <row r="133" spans="1:6" ht="30.75" customHeight="1" x14ac:dyDescent="0.2">
      <c r="A133" s="8">
        <f t="shared" si="5"/>
        <v>112</v>
      </c>
      <c r="B133" s="12"/>
      <c r="C133" s="13" t="s">
        <v>669</v>
      </c>
      <c r="D133" s="13"/>
      <c r="E133" s="13"/>
      <c r="F133" s="46">
        <v>280</v>
      </c>
    </row>
    <row r="134" spans="1:6" ht="20.25" customHeight="1" x14ac:dyDescent="0.2">
      <c r="A134" s="8">
        <f t="shared" si="5"/>
        <v>113</v>
      </c>
      <c r="B134" s="12"/>
      <c r="C134" s="13" t="s">
        <v>670</v>
      </c>
      <c r="D134" s="13"/>
      <c r="E134" s="13"/>
      <c r="F134" s="46">
        <v>280</v>
      </c>
    </row>
    <row r="135" spans="1:6" ht="25.5" customHeight="1" x14ac:dyDescent="0.2">
      <c r="A135" s="8">
        <f t="shared" si="5"/>
        <v>114</v>
      </c>
      <c r="B135" s="12"/>
      <c r="C135" s="13" t="s">
        <v>671</v>
      </c>
      <c r="D135" s="13"/>
      <c r="E135" s="13"/>
      <c r="F135" s="46">
        <v>280</v>
      </c>
    </row>
    <row r="136" spans="1:6" ht="18.75" customHeight="1" x14ac:dyDescent="0.2">
      <c r="A136" s="8">
        <f t="shared" si="5"/>
        <v>115</v>
      </c>
      <c r="B136" s="12"/>
      <c r="C136" s="13" t="s">
        <v>672</v>
      </c>
      <c r="D136" s="13"/>
      <c r="E136" s="13"/>
      <c r="F136" s="46">
        <v>280</v>
      </c>
    </row>
    <row r="137" spans="1:6" ht="27.75" customHeight="1" x14ac:dyDescent="0.2">
      <c r="A137" s="8">
        <f t="shared" si="5"/>
        <v>116</v>
      </c>
      <c r="B137" s="12"/>
      <c r="C137" s="13" t="s">
        <v>799</v>
      </c>
      <c r="D137" s="13"/>
      <c r="E137" s="13"/>
      <c r="F137" s="46">
        <v>280</v>
      </c>
    </row>
    <row r="138" spans="1:6" ht="20.25" customHeight="1" x14ac:dyDescent="0.2">
      <c r="A138" s="8">
        <f t="shared" si="5"/>
        <v>117</v>
      </c>
      <c r="B138" s="12"/>
      <c r="C138" s="13" t="s">
        <v>673</v>
      </c>
      <c r="D138" s="13"/>
      <c r="E138" s="13"/>
      <c r="F138" s="46">
        <v>280</v>
      </c>
    </row>
    <row r="139" spans="1:6" ht="18.75" customHeight="1" x14ac:dyDescent="0.2">
      <c r="A139" s="8">
        <f t="shared" si="5"/>
        <v>118</v>
      </c>
      <c r="B139" s="12"/>
      <c r="C139" s="13" t="s">
        <v>674</v>
      </c>
      <c r="D139" s="13"/>
      <c r="E139" s="13"/>
      <c r="F139" s="46">
        <v>280</v>
      </c>
    </row>
    <row r="140" spans="1:6" ht="28.5" customHeight="1" x14ac:dyDescent="0.2">
      <c r="A140" s="8">
        <f t="shared" si="5"/>
        <v>119</v>
      </c>
      <c r="B140" s="12"/>
      <c r="C140" s="13" t="s">
        <v>675</v>
      </c>
      <c r="D140" s="13"/>
      <c r="E140" s="13"/>
      <c r="F140" s="46">
        <v>280</v>
      </c>
    </row>
    <row r="141" spans="1:6" ht="16.5" customHeight="1" x14ac:dyDescent="0.2">
      <c r="A141" s="8">
        <f t="shared" si="5"/>
        <v>120</v>
      </c>
      <c r="B141" s="12"/>
      <c r="C141" s="13" t="s">
        <v>676</v>
      </c>
      <c r="D141" s="13"/>
      <c r="E141" s="13"/>
      <c r="F141" s="46">
        <v>280</v>
      </c>
    </row>
    <row r="142" spans="1:6" ht="16.5" customHeight="1" x14ac:dyDescent="0.2">
      <c r="A142" s="8">
        <f t="shared" si="5"/>
        <v>121</v>
      </c>
      <c r="B142" s="12"/>
      <c r="C142" s="13" t="s">
        <v>677</v>
      </c>
      <c r="D142" s="13"/>
      <c r="E142" s="13"/>
      <c r="F142" s="46">
        <v>280</v>
      </c>
    </row>
    <row r="143" spans="1:6" ht="16.5" customHeight="1" x14ac:dyDescent="0.2">
      <c r="A143" s="8">
        <f t="shared" si="5"/>
        <v>122</v>
      </c>
      <c r="B143" s="12"/>
      <c r="C143" s="13" t="s">
        <v>678</v>
      </c>
      <c r="D143" s="13"/>
      <c r="E143" s="13"/>
      <c r="F143" s="46">
        <v>280</v>
      </c>
    </row>
    <row r="144" spans="1:6" ht="17.25" customHeight="1" x14ac:dyDescent="0.2">
      <c r="A144" s="8"/>
      <c r="B144" s="12"/>
      <c r="C144" s="11" t="s">
        <v>306</v>
      </c>
      <c r="D144" s="11"/>
      <c r="E144" s="11"/>
      <c r="F144" s="46"/>
    </row>
    <row r="145" spans="1:6" x14ac:dyDescent="0.2">
      <c r="A145" s="8">
        <f>A143+1</f>
        <v>123</v>
      </c>
      <c r="B145" s="12"/>
      <c r="C145" s="12" t="s">
        <v>95</v>
      </c>
      <c r="D145" s="12"/>
      <c r="E145" s="12"/>
      <c r="F145" s="46">
        <v>95</v>
      </c>
    </row>
    <row r="146" spans="1:6" ht="12.75" customHeight="1" x14ac:dyDescent="0.2">
      <c r="A146" s="8">
        <f>A145+1</f>
        <v>124</v>
      </c>
      <c r="B146" s="12"/>
      <c r="C146" s="12" t="s">
        <v>96</v>
      </c>
      <c r="D146" s="12"/>
      <c r="E146" s="12"/>
      <c r="F146" s="46">
        <v>140</v>
      </c>
    </row>
    <row r="147" spans="1:6" ht="14.25" customHeight="1" x14ac:dyDescent="0.2">
      <c r="A147" s="8">
        <f>A146+1</f>
        <v>125</v>
      </c>
      <c r="B147" s="12"/>
      <c r="C147" s="12" t="s">
        <v>97</v>
      </c>
      <c r="D147" s="12"/>
      <c r="E147" s="12"/>
      <c r="F147" s="46">
        <v>190</v>
      </c>
    </row>
    <row r="148" spans="1:6" ht="18.75" customHeight="1" x14ac:dyDescent="0.2">
      <c r="A148" s="20"/>
      <c r="B148" s="24"/>
      <c r="C148" s="111" t="s">
        <v>695</v>
      </c>
      <c r="D148" s="111"/>
      <c r="E148" s="111"/>
      <c r="F148" s="187"/>
    </row>
    <row r="149" spans="1:6" ht="15.75" customHeight="1" x14ac:dyDescent="0.2">
      <c r="A149" s="20"/>
      <c r="B149" s="24"/>
      <c r="C149" s="25" t="s">
        <v>307</v>
      </c>
      <c r="D149" s="25"/>
      <c r="E149" s="25"/>
      <c r="F149" s="149"/>
    </row>
    <row r="150" spans="1:6" ht="15.75" customHeight="1" x14ac:dyDescent="0.2">
      <c r="A150" s="20">
        <f>A147+1</f>
        <v>126</v>
      </c>
      <c r="B150" s="24"/>
      <c r="C150" s="26" t="s">
        <v>687</v>
      </c>
      <c r="D150" s="26"/>
      <c r="E150" s="26"/>
      <c r="F150" s="149">
        <v>2700</v>
      </c>
    </row>
    <row r="151" spans="1:6" ht="25.5" customHeight="1" x14ac:dyDescent="0.2">
      <c r="A151" s="20">
        <f t="shared" ref="A151:A174" si="6">A150+1</f>
        <v>127</v>
      </c>
      <c r="B151" s="24"/>
      <c r="C151" s="26" t="s">
        <v>688</v>
      </c>
      <c r="D151" s="26"/>
      <c r="E151" s="26"/>
      <c r="F151" s="149">
        <v>3700</v>
      </c>
    </row>
    <row r="152" spans="1:6" ht="15.75" customHeight="1" x14ac:dyDescent="0.2">
      <c r="A152" s="20">
        <f t="shared" si="6"/>
        <v>128</v>
      </c>
      <c r="B152" s="24"/>
      <c r="C152" s="26" t="s">
        <v>893</v>
      </c>
      <c r="D152" s="26"/>
      <c r="E152" s="26"/>
      <c r="F152" s="149">
        <v>5100</v>
      </c>
    </row>
    <row r="153" spans="1:6" ht="15.75" customHeight="1" x14ac:dyDescent="0.2">
      <c r="A153" s="20">
        <f t="shared" si="6"/>
        <v>129</v>
      </c>
      <c r="B153" s="24"/>
      <c r="C153" s="26" t="s">
        <v>689</v>
      </c>
      <c r="D153" s="26"/>
      <c r="E153" s="26"/>
      <c r="F153" s="149">
        <v>2450</v>
      </c>
    </row>
    <row r="154" spans="1:6" ht="15.75" customHeight="1" x14ac:dyDescent="0.2">
      <c r="A154" s="20">
        <f t="shared" si="6"/>
        <v>130</v>
      </c>
      <c r="B154" s="24"/>
      <c r="C154" s="26" t="s">
        <v>690</v>
      </c>
      <c r="D154" s="26"/>
      <c r="E154" s="26"/>
      <c r="F154" s="149">
        <v>3700</v>
      </c>
    </row>
    <row r="155" spans="1:6" ht="15.75" customHeight="1" x14ac:dyDescent="0.2">
      <c r="A155" s="20">
        <f t="shared" si="6"/>
        <v>131</v>
      </c>
      <c r="B155" s="24"/>
      <c r="C155" s="26" t="s">
        <v>691</v>
      </c>
      <c r="D155" s="26"/>
      <c r="E155" s="26"/>
      <c r="F155" s="149">
        <v>2100</v>
      </c>
    </row>
    <row r="156" spans="1:6" ht="15.75" customHeight="1" x14ac:dyDescent="0.2">
      <c r="A156" s="20">
        <f t="shared" si="6"/>
        <v>132</v>
      </c>
      <c r="B156" s="24"/>
      <c r="C156" s="26" t="s">
        <v>692</v>
      </c>
      <c r="D156" s="26"/>
      <c r="E156" s="26"/>
      <c r="F156" s="149">
        <v>3650</v>
      </c>
    </row>
    <row r="157" spans="1:6" ht="15.75" customHeight="1" x14ac:dyDescent="0.2">
      <c r="A157" s="20">
        <f t="shared" si="6"/>
        <v>133</v>
      </c>
      <c r="B157" s="24"/>
      <c r="C157" s="26" t="s">
        <v>693</v>
      </c>
      <c r="D157" s="26"/>
      <c r="E157" s="26"/>
      <c r="F157" s="149">
        <v>2100</v>
      </c>
    </row>
    <row r="158" spans="1:6" ht="15.75" customHeight="1" x14ac:dyDescent="0.2">
      <c r="A158" s="20">
        <f t="shared" si="6"/>
        <v>134</v>
      </c>
      <c r="B158" s="24"/>
      <c r="C158" s="26" t="s">
        <v>694</v>
      </c>
      <c r="D158" s="26"/>
      <c r="E158" s="26"/>
      <c r="F158" s="149">
        <v>3300</v>
      </c>
    </row>
    <row r="159" spans="1:6" ht="17.25" customHeight="1" x14ac:dyDescent="0.2">
      <c r="A159" s="20"/>
      <c r="B159" s="24"/>
      <c r="C159" s="27" t="s">
        <v>308</v>
      </c>
      <c r="D159" s="27"/>
      <c r="E159" s="27"/>
      <c r="F159" s="149"/>
    </row>
    <row r="160" spans="1:6" ht="17.25" customHeight="1" x14ac:dyDescent="0.2">
      <c r="A160" s="20">
        <f>A158+1</f>
        <v>135</v>
      </c>
      <c r="B160" s="24"/>
      <c r="C160" s="26" t="s">
        <v>696</v>
      </c>
      <c r="D160" s="26"/>
      <c r="E160" s="26"/>
      <c r="F160" s="149">
        <v>2700</v>
      </c>
    </row>
    <row r="161" spans="1:6" ht="15.75" customHeight="1" x14ac:dyDescent="0.2">
      <c r="A161" s="20">
        <f t="shared" si="6"/>
        <v>136</v>
      </c>
      <c r="B161" s="24"/>
      <c r="C161" s="26" t="s">
        <v>697</v>
      </c>
      <c r="D161" s="26"/>
      <c r="E161" s="26"/>
      <c r="F161" s="149">
        <v>2500</v>
      </c>
    </row>
    <row r="162" spans="1:6" ht="27" customHeight="1" x14ac:dyDescent="0.2">
      <c r="A162" s="20">
        <f t="shared" si="6"/>
        <v>137</v>
      </c>
      <c r="B162" s="24"/>
      <c r="C162" s="26" t="s">
        <v>698</v>
      </c>
      <c r="D162" s="26"/>
      <c r="E162" s="26"/>
      <c r="F162" s="149">
        <v>4400</v>
      </c>
    </row>
    <row r="163" spans="1:6" ht="26.25" customHeight="1" x14ac:dyDescent="0.2">
      <c r="A163" s="20">
        <f t="shared" si="6"/>
        <v>138</v>
      </c>
      <c r="B163" s="24"/>
      <c r="C163" s="26" t="s">
        <v>699</v>
      </c>
      <c r="D163" s="26"/>
      <c r="E163" s="26"/>
      <c r="F163" s="149">
        <v>6800</v>
      </c>
    </row>
    <row r="164" spans="1:6" ht="17.25" customHeight="1" x14ac:dyDescent="0.2">
      <c r="A164" s="20">
        <f t="shared" si="6"/>
        <v>139</v>
      </c>
      <c r="B164" s="24"/>
      <c r="C164" s="28" t="s">
        <v>700</v>
      </c>
      <c r="D164" s="28"/>
      <c r="E164" s="28"/>
      <c r="F164" s="149">
        <v>2700</v>
      </c>
    </row>
    <row r="165" spans="1:6" ht="17.25" customHeight="1" x14ac:dyDescent="0.2">
      <c r="A165" s="20">
        <f t="shared" si="6"/>
        <v>140</v>
      </c>
      <c r="B165" s="24"/>
      <c r="C165" s="28" t="s">
        <v>701</v>
      </c>
      <c r="D165" s="28"/>
      <c r="E165" s="28"/>
      <c r="F165" s="149">
        <v>2700</v>
      </c>
    </row>
    <row r="166" spans="1:6" ht="17.25" customHeight="1" x14ac:dyDescent="0.2">
      <c r="A166" s="20">
        <f t="shared" si="6"/>
        <v>141</v>
      </c>
      <c r="B166" s="24"/>
      <c r="C166" s="28" t="s">
        <v>702</v>
      </c>
      <c r="D166" s="28"/>
      <c r="E166" s="28"/>
      <c r="F166" s="149">
        <v>3200</v>
      </c>
    </row>
    <row r="167" spans="1:6" ht="17.25" customHeight="1" x14ac:dyDescent="0.2">
      <c r="A167" s="20">
        <f t="shared" si="6"/>
        <v>142</v>
      </c>
      <c r="B167" s="24"/>
      <c r="C167" s="28" t="s">
        <v>703</v>
      </c>
      <c r="D167" s="28"/>
      <c r="E167" s="28"/>
      <c r="F167" s="149">
        <v>4800</v>
      </c>
    </row>
    <row r="168" spans="1:6" ht="17.25" customHeight="1" x14ac:dyDescent="0.2">
      <c r="A168" s="20">
        <f t="shared" si="6"/>
        <v>143</v>
      </c>
      <c r="B168" s="24"/>
      <c r="C168" s="28" t="s">
        <v>704</v>
      </c>
      <c r="D168" s="28"/>
      <c r="E168" s="28"/>
      <c r="F168" s="149">
        <v>7200</v>
      </c>
    </row>
    <row r="169" spans="1:6" ht="17.25" customHeight="1" x14ac:dyDescent="0.2">
      <c r="A169" s="20">
        <f t="shared" si="6"/>
        <v>144</v>
      </c>
      <c r="B169" s="24"/>
      <c r="C169" s="28" t="s">
        <v>894</v>
      </c>
      <c r="D169" s="28"/>
      <c r="E169" s="28"/>
      <c r="F169" s="149">
        <v>2700</v>
      </c>
    </row>
    <row r="170" spans="1:6" ht="17.25" customHeight="1" x14ac:dyDescent="0.2">
      <c r="A170" s="20">
        <f t="shared" si="6"/>
        <v>145</v>
      </c>
      <c r="B170" s="24"/>
      <c r="C170" s="28" t="s">
        <v>895</v>
      </c>
      <c r="D170" s="28"/>
      <c r="E170" s="28"/>
      <c r="F170" s="149">
        <v>2700</v>
      </c>
    </row>
    <row r="171" spans="1:6" ht="17.25" customHeight="1" x14ac:dyDescent="0.2">
      <c r="A171" s="20">
        <f t="shared" si="6"/>
        <v>146</v>
      </c>
      <c r="B171" s="24"/>
      <c r="C171" s="28" t="s">
        <v>705</v>
      </c>
      <c r="D171" s="28"/>
      <c r="E171" s="28"/>
      <c r="F171" s="149">
        <v>3200</v>
      </c>
    </row>
    <row r="172" spans="1:6" ht="15" customHeight="1" x14ac:dyDescent="0.2">
      <c r="A172" s="20">
        <f t="shared" si="6"/>
        <v>147</v>
      </c>
      <c r="B172" s="24"/>
      <c r="C172" s="28" t="s">
        <v>706</v>
      </c>
      <c r="D172" s="28"/>
      <c r="E172" s="28"/>
      <c r="F172" s="149">
        <v>3200</v>
      </c>
    </row>
    <row r="173" spans="1:6" ht="15" customHeight="1" x14ac:dyDescent="0.2">
      <c r="A173" s="20">
        <f t="shared" si="6"/>
        <v>148</v>
      </c>
      <c r="B173" s="24"/>
      <c r="C173" s="28" t="s">
        <v>707</v>
      </c>
      <c r="D173" s="28"/>
      <c r="E173" s="28"/>
      <c r="F173" s="149">
        <v>3000</v>
      </c>
    </row>
    <row r="174" spans="1:6" ht="17.25" customHeight="1" x14ac:dyDescent="0.2">
      <c r="A174" s="20">
        <f t="shared" si="6"/>
        <v>149</v>
      </c>
      <c r="B174" s="24"/>
      <c r="C174" s="28" t="s">
        <v>708</v>
      </c>
      <c r="D174" s="28"/>
      <c r="E174" s="28"/>
      <c r="F174" s="149">
        <v>3800</v>
      </c>
    </row>
    <row r="175" spans="1:6" ht="15.75" customHeight="1" x14ac:dyDescent="0.2">
      <c r="A175" s="20"/>
      <c r="B175" s="24"/>
      <c r="C175" s="25" t="s">
        <v>309</v>
      </c>
      <c r="D175" s="25"/>
      <c r="E175" s="25"/>
      <c r="F175" s="149"/>
    </row>
    <row r="176" spans="1:6" x14ac:dyDescent="0.2">
      <c r="A176" s="20">
        <f>A174+1</f>
        <v>150</v>
      </c>
      <c r="B176" s="24"/>
      <c r="C176" s="28" t="s">
        <v>709</v>
      </c>
      <c r="D176" s="28"/>
      <c r="E176" s="28"/>
      <c r="F176" s="149">
        <v>2700</v>
      </c>
    </row>
    <row r="177" spans="1:7" x14ac:dyDescent="0.2">
      <c r="A177" s="20">
        <f t="shared" ref="A177:A183" si="7">A176+1</f>
        <v>151</v>
      </c>
      <c r="B177" s="24"/>
      <c r="C177" s="28" t="s">
        <v>710</v>
      </c>
      <c r="D177" s="28"/>
      <c r="E177" s="28"/>
      <c r="F177" s="149">
        <v>2700</v>
      </c>
    </row>
    <row r="178" spans="1:7" x14ac:dyDescent="0.2">
      <c r="A178" s="20">
        <f t="shared" si="7"/>
        <v>152</v>
      </c>
      <c r="B178" s="24"/>
      <c r="C178" s="28" t="s">
        <v>711</v>
      </c>
      <c r="D178" s="28"/>
      <c r="E178" s="28"/>
      <c r="F178" s="149">
        <v>3000</v>
      </c>
    </row>
    <row r="179" spans="1:7" x14ac:dyDescent="0.2">
      <c r="A179" s="20">
        <f t="shared" si="7"/>
        <v>153</v>
      </c>
      <c r="B179" s="24"/>
      <c r="C179" s="28" t="s">
        <v>712</v>
      </c>
      <c r="D179" s="28"/>
      <c r="E179" s="28"/>
      <c r="F179" s="149">
        <v>2700</v>
      </c>
    </row>
    <row r="180" spans="1:7" x14ac:dyDescent="0.2">
      <c r="A180" s="20">
        <f t="shared" si="7"/>
        <v>154</v>
      </c>
      <c r="B180" s="24"/>
      <c r="C180" s="28" t="s">
        <v>713</v>
      </c>
      <c r="D180" s="28"/>
      <c r="E180" s="28"/>
      <c r="F180" s="149">
        <v>4500</v>
      </c>
    </row>
    <row r="181" spans="1:7" x14ac:dyDescent="0.2">
      <c r="A181" s="20">
        <f t="shared" si="7"/>
        <v>155</v>
      </c>
      <c r="B181" s="24"/>
      <c r="C181" s="28" t="s">
        <v>714</v>
      </c>
      <c r="D181" s="28"/>
      <c r="E181" s="28"/>
      <c r="F181" s="149">
        <v>3200</v>
      </c>
    </row>
    <row r="182" spans="1:7" ht="12.75" customHeight="1" x14ac:dyDescent="0.2">
      <c r="A182" s="20">
        <f t="shared" si="7"/>
        <v>156</v>
      </c>
      <c r="B182" s="24"/>
      <c r="C182" s="28" t="s">
        <v>715</v>
      </c>
      <c r="D182" s="28"/>
      <c r="E182" s="28"/>
      <c r="F182" s="149">
        <v>3200</v>
      </c>
    </row>
    <row r="183" spans="1:7" ht="14.25" customHeight="1" x14ac:dyDescent="0.2">
      <c r="A183" s="20">
        <f t="shared" si="7"/>
        <v>157</v>
      </c>
      <c r="B183" s="24"/>
      <c r="C183" s="28" t="s">
        <v>716</v>
      </c>
      <c r="D183" s="28"/>
      <c r="E183" s="28"/>
      <c r="F183" s="149">
        <v>3200</v>
      </c>
    </row>
    <row r="184" spans="1:7" ht="18.75" customHeight="1" x14ac:dyDescent="0.2">
      <c r="A184" s="20"/>
      <c r="B184" s="24"/>
      <c r="C184" s="20" t="s">
        <v>717</v>
      </c>
      <c r="D184" s="20"/>
      <c r="E184" s="20"/>
      <c r="F184" s="149"/>
    </row>
    <row r="185" spans="1:7" ht="17.25" customHeight="1" x14ac:dyDescent="0.2">
      <c r="A185" s="20">
        <f>A183+1</f>
        <v>158</v>
      </c>
      <c r="B185" s="24"/>
      <c r="C185" s="28" t="s">
        <v>718</v>
      </c>
      <c r="D185" s="28"/>
      <c r="E185" s="28"/>
      <c r="F185" s="149">
        <v>3700</v>
      </c>
    </row>
    <row r="186" spans="1:7" ht="17.25" customHeight="1" x14ac:dyDescent="0.2">
      <c r="A186" s="20"/>
      <c r="B186" s="24"/>
      <c r="C186" s="27" t="s">
        <v>310</v>
      </c>
      <c r="D186" s="27"/>
      <c r="E186" s="27"/>
      <c r="F186" s="149"/>
      <c r="G186" s="6"/>
    </row>
    <row r="187" spans="1:7" ht="26.25" customHeight="1" x14ac:dyDescent="0.2">
      <c r="A187" s="20">
        <f>A185+1</f>
        <v>159</v>
      </c>
      <c r="B187" s="24"/>
      <c r="C187" s="26" t="s">
        <v>719</v>
      </c>
      <c r="D187" s="26"/>
      <c r="E187" s="26"/>
      <c r="F187" s="149">
        <v>4700</v>
      </c>
      <c r="G187" s="6"/>
    </row>
    <row r="188" spans="1:7" x14ac:dyDescent="0.2">
      <c r="A188" s="20">
        <f>A187+1</f>
        <v>160</v>
      </c>
      <c r="B188" s="24"/>
      <c r="C188" s="28" t="s">
        <v>899</v>
      </c>
      <c r="D188" s="28"/>
      <c r="E188" s="28"/>
      <c r="F188" s="149">
        <v>500</v>
      </c>
      <c r="G188" s="6"/>
    </row>
    <row r="189" spans="1:7" x14ac:dyDescent="0.2">
      <c r="A189" s="20">
        <f>A188+1</f>
        <v>161</v>
      </c>
      <c r="B189" s="24"/>
      <c r="C189" s="28" t="s">
        <v>720</v>
      </c>
      <c r="D189" s="28"/>
      <c r="E189" s="28"/>
      <c r="F189" s="149">
        <v>500</v>
      </c>
      <c r="G189" s="6"/>
    </row>
    <row r="190" spans="1:7" ht="17.25" customHeight="1" x14ac:dyDescent="0.2">
      <c r="A190" s="20"/>
      <c r="B190" s="24"/>
      <c r="C190" s="111" t="s">
        <v>721</v>
      </c>
      <c r="D190" s="111"/>
      <c r="E190" s="111"/>
      <c r="F190" s="149"/>
      <c r="G190" s="6"/>
    </row>
    <row r="191" spans="1:7" x14ac:dyDescent="0.2">
      <c r="A191" s="20">
        <f>A189+1</f>
        <v>162</v>
      </c>
      <c r="B191" s="24"/>
      <c r="C191" s="26" t="s">
        <v>722</v>
      </c>
      <c r="D191" s="26"/>
      <c r="E191" s="26"/>
      <c r="F191" s="149">
        <v>2500</v>
      </c>
      <c r="G191" s="6"/>
    </row>
    <row r="192" spans="1:7" x14ac:dyDescent="0.2">
      <c r="A192" s="20">
        <f>A191+1</f>
        <v>163</v>
      </c>
      <c r="B192" s="24"/>
      <c r="C192" s="26" t="s">
        <v>723</v>
      </c>
      <c r="D192" s="26"/>
      <c r="E192" s="26"/>
      <c r="F192" s="149">
        <v>2500</v>
      </c>
      <c r="G192" s="6"/>
    </row>
    <row r="193" spans="1:7" x14ac:dyDescent="0.2">
      <c r="A193" s="20">
        <f t="shared" ref="A193:A202" si="8">A192+1</f>
        <v>164</v>
      </c>
      <c r="B193" s="24"/>
      <c r="C193" s="26" t="s">
        <v>724</v>
      </c>
      <c r="D193" s="26"/>
      <c r="E193" s="26"/>
      <c r="F193" s="149">
        <v>2500</v>
      </c>
      <c r="G193" s="6"/>
    </row>
    <row r="194" spans="1:7" x14ac:dyDescent="0.2">
      <c r="A194" s="20">
        <f t="shared" si="8"/>
        <v>165</v>
      </c>
      <c r="B194" s="24"/>
      <c r="C194" s="26" t="s">
        <v>725</v>
      </c>
      <c r="D194" s="26"/>
      <c r="E194" s="26"/>
      <c r="F194" s="149">
        <v>2240</v>
      </c>
      <c r="G194" s="6"/>
    </row>
    <row r="195" spans="1:7" x14ac:dyDescent="0.2">
      <c r="A195" s="20">
        <f t="shared" si="8"/>
        <v>166</v>
      </c>
      <c r="B195" s="24"/>
      <c r="C195" s="26" t="s">
        <v>726</v>
      </c>
      <c r="D195" s="26"/>
      <c r="E195" s="26"/>
      <c r="F195" s="149">
        <v>2240</v>
      </c>
      <c r="G195" s="6"/>
    </row>
    <row r="196" spans="1:7" x14ac:dyDescent="0.2">
      <c r="A196" s="20">
        <f t="shared" si="8"/>
        <v>167</v>
      </c>
      <c r="B196" s="24"/>
      <c r="C196" s="28" t="s">
        <v>727</v>
      </c>
      <c r="D196" s="28"/>
      <c r="E196" s="28"/>
      <c r="F196" s="149">
        <v>2760</v>
      </c>
      <c r="G196" s="6"/>
    </row>
    <row r="197" spans="1:7" ht="38.25" x14ac:dyDescent="0.2">
      <c r="A197" s="20">
        <f t="shared" si="8"/>
        <v>168</v>
      </c>
      <c r="B197" s="24"/>
      <c r="C197" s="26" t="s">
        <v>728</v>
      </c>
      <c r="D197" s="26"/>
      <c r="E197" s="26"/>
      <c r="F197" s="149">
        <v>3020</v>
      </c>
      <c r="G197" s="6"/>
    </row>
    <row r="198" spans="1:7" x14ac:dyDescent="0.2">
      <c r="A198" s="20">
        <f t="shared" si="8"/>
        <v>169</v>
      </c>
      <c r="B198" s="24"/>
      <c r="C198" s="28" t="s">
        <v>729</v>
      </c>
      <c r="D198" s="28"/>
      <c r="E198" s="28"/>
      <c r="F198" s="149">
        <v>1970</v>
      </c>
      <c r="G198" s="6"/>
    </row>
    <row r="199" spans="1:7" x14ac:dyDescent="0.2">
      <c r="A199" s="20">
        <f t="shared" si="8"/>
        <v>170</v>
      </c>
      <c r="B199" s="24"/>
      <c r="C199" s="28" t="s">
        <v>730</v>
      </c>
      <c r="D199" s="28"/>
      <c r="E199" s="28"/>
      <c r="F199" s="149">
        <v>2240</v>
      </c>
      <c r="G199" s="6"/>
    </row>
    <row r="200" spans="1:7" x14ac:dyDescent="0.2">
      <c r="A200" s="20">
        <f t="shared" si="8"/>
        <v>171</v>
      </c>
      <c r="B200" s="24"/>
      <c r="C200" s="28" t="s">
        <v>731</v>
      </c>
      <c r="D200" s="28"/>
      <c r="E200" s="28"/>
      <c r="F200" s="149">
        <v>3280</v>
      </c>
      <c r="G200" s="6"/>
    </row>
    <row r="201" spans="1:7" x14ac:dyDescent="0.2">
      <c r="A201" s="20">
        <f t="shared" si="8"/>
        <v>172</v>
      </c>
      <c r="B201" s="24"/>
      <c r="C201" s="28" t="s">
        <v>732</v>
      </c>
      <c r="D201" s="28"/>
      <c r="E201" s="28"/>
      <c r="F201" s="149">
        <v>2500</v>
      </c>
      <c r="G201" s="6"/>
    </row>
    <row r="202" spans="1:7" x14ac:dyDescent="0.2">
      <c r="A202" s="20">
        <f t="shared" si="8"/>
        <v>173</v>
      </c>
      <c r="B202" s="24"/>
      <c r="C202" s="28" t="s">
        <v>733</v>
      </c>
      <c r="D202" s="28"/>
      <c r="E202" s="28"/>
      <c r="F202" s="149">
        <v>2500</v>
      </c>
      <c r="G202" s="6"/>
    </row>
    <row r="203" spans="1:7" ht="16.5" customHeight="1" x14ac:dyDescent="0.2">
      <c r="A203" s="20"/>
      <c r="B203" s="24"/>
      <c r="C203" s="27" t="s">
        <v>310</v>
      </c>
      <c r="D203" s="27"/>
      <c r="E203" s="27"/>
      <c r="F203" s="149"/>
      <c r="G203" s="6"/>
    </row>
    <row r="204" spans="1:7" x14ac:dyDescent="0.2">
      <c r="A204" s="20">
        <f>A202+1</f>
        <v>174</v>
      </c>
      <c r="B204" s="24"/>
      <c r="C204" s="28" t="s">
        <v>900</v>
      </c>
      <c r="D204" s="28"/>
      <c r="E204" s="28"/>
      <c r="F204" s="149">
        <v>500</v>
      </c>
      <c r="G204" s="6"/>
    </row>
    <row r="205" spans="1:7" x14ac:dyDescent="0.2">
      <c r="A205" s="20">
        <f t="shared" ref="A205" si="9">A204+1</f>
        <v>175</v>
      </c>
      <c r="B205" s="24"/>
      <c r="C205" s="28" t="s">
        <v>734</v>
      </c>
      <c r="D205" s="28"/>
      <c r="E205" s="28"/>
      <c r="F205" s="149">
        <v>500</v>
      </c>
      <c r="G205" s="6"/>
    </row>
    <row r="206" spans="1:7" ht="18" customHeight="1" x14ac:dyDescent="0.2">
      <c r="A206" s="8"/>
      <c r="B206" s="12"/>
      <c r="C206" s="124" t="s">
        <v>1233</v>
      </c>
      <c r="D206" s="113"/>
      <c r="E206" s="113"/>
      <c r="F206" s="46"/>
    </row>
    <row r="207" spans="1:7" x14ac:dyDescent="0.2">
      <c r="A207" s="8">
        <f>A205+1</f>
        <v>176</v>
      </c>
      <c r="B207" s="12"/>
      <c r="C207" s="12" t="s">
        <v>1226</v>
      </c>
      <c r="D207" s="12"/>
      <c r="E207" s="12"/>
      <c r="F207" s="46">
        <v>550</v>
      </c>
    </row>
    <row r="208" spans="1:7" x14ac:dyDescent="0.2">
      <c r="A208" s="8">
        <f>A207+1</f>
        <v>177</v>
      </c>
      <c r="B208" s="12"/>
      <c r="C208" s="12" t="s">
        <v>1227</v>
      </c>
      <c r="D208" s="12"/>
      <c r="E208" s="12"/>
      <c r="F208" s="46">
        <v>370</v>
      </c>
    </row>
    <row r="209" spans="1:7" ht="25.5" x14ac:dyDescent="0.2">
      <c r="A209" s="8">
        <f>A208+1</f>
        <v>178</v>
      </c>
      <c r="B209" s="12"/>
      <c r="C209" s="13" t="s">
        <v>1228</v>
      </c>
      <c r="D209" s="13"/>
      <c r="E209" s="13"/>
      <c r="F209" s="46">
        <v>185</v>
      </c>
    </row>
    <row r="210" spans="1:7" ht="25.5" x14ac:dyDescent="0.2">
      <c r="A210" s="8">
        <f t="shared" ref="A210:A211" si="10">A209+1</f>
        <v>179</v>
      </c>
      <c r="B210" s="12"/>
      <c r="C210" s="13" t="s">
        <v>1229</v>
      </c>
      <c r="D210" s="13"/>
      <c r="E210" s="13"/>
      <c r="F210" s="46">
        <v>390</v>
      </c>
    </row>
    <row r="211" spans="1:7" x14ac:dyDescent="0.2">
      <c r="A211" s="8">
        <f t="shared" si="10"/>
        <v>180</v>
      </c>
      <c r="B211" s="12"/>
      <c r="C211" s="13" t="s">
        <v>1291</v>
      </c>
      <c r="D211" s="13"/>
      <c r="E211" s="13"/>
      <c r="F211" s="46">
        <v>1200</v>
      </c>
    </row>
    <row r="212" spans="1:7" ht="20.25" customHeight="1" x14ac:dyDescent="0.2">
      <c r="A212" s="20"/>
      <c r="B212" s="24"/>
      <c r="C212" s="110" t="s">
        <v>12</v>
      </c>
      <c r="D212" s="110"/>
      <c r="E212" s="110"/>
      <c r="F212" s="149"/>
      <c r="G212" s="6"/>
    </row>
    <row r="213" spans="1:7" x14ac:dyDescent="0.2">
      <c r="A213" s="20">
        <f>A211+1</f>
        <v>181</v>
      </c>
      <c r="B213" s="24"/>
      <c r="C213" s="29" t="s">
        <v>98</v>
      </c>
      <c r="D213" s="29"/>
      <c r="E213" s="29"/>
      <c r="F213" s="188">
        <v>40</v>
      </c>
      <c r="G213" s="6"/>
    </row>
    <row r="214" spans="1:7" x14ac:dyDescent="0.2">
      <c r="A214" s="20">
        <f t="shared" ref="A214:A276" si="11">A213+1</f>
        <v>182</v>
      </c>
      <c r="B214" s="24"/>
      <c r="C214" s="29" t="s">
        <v>99</v>
      </c>
      <c r="D214" s="29"/>
      <c r="E214" s="29"/>
      <c r="F214" s="188">
        <v>70</v>
      </c>
      <c r="G214" s="6"/>
    </row>
    <row r="215" spans="1:7" x14ac:dyDescent="0.2">
      <c r="A215" s="20">
        <f t="shared" si="11"/>
        <v>183</v>
      </c>
      <c r="B215" s="24"/>
      <c r="C215" s="29" t="s">
        <v>100</v>
      </c>
      <c r="D215" s="29"/>
      <c r="E215" s="29"/>
      <c r="F215" s="188">
        <v>70</v>
      </c>
      <c r="G215" s="6"/>
    </row>
    <row r="216" spans="1:7" x14ac:dyDescent="0.2">
      <c r="A216" s="20">
        <f t="shared" si="11"/>
        <v>184</v>
      </c>
      <c r="B216" s="24"/>
      <c r="C216" s="29" t="s">
        <v>870</v>
      </c>
      <c r="D216" s="29"/>
      <c r="E216" s="29"/>
      <c r="F216" s="188">
        <v>300</v>
      </c>
      <c r="G216" s="6"/>
    </row>
    <row r="217" spans="1:7" x14ac:dyDescent="0.2">
      <c r="A217" s="20">
        <f t="shared" si="11"/>
        <v>185</v>
      </c>
      <c r="B217" s="24"/>
      <c r="C217" s="29" t="s">
        <v>101</v>
      </c>
      <c r="D217" s="29"/>
      <c r="E217" s="29"/>
      <c r="F217" s="188">
        <v>250</v>
      </c>
      <c r="G217" s="6"/>
    </row>
    <row r="218" spans="1:7" x14ac:dyDescent="0.2">
      <c r="A218" s="20">
        <f t="shared" si="11"/>
        <v>186</v>
      </c>
      <c r="B218" s="24"/>
      <c r="C218" s="29" t="s">
        <v>102</v>
      </c>
      <c r="D218" s="29"/>
      <c r="E218" s="29"/>
      <c r="F218" s="188">
        <v>110</v>
      </c>
      <c r="G218" s="6"/>
    </row>
    <row r="219" spans="1:7" x14ac:dyDescent="0.2">
      <c r="A219" s="20">
        <f t="shared" si="11"/>
        <v>187</v>
      </c>
      <c r="B219" s="24"/>
      <c r="C219" s="29" t="s">
        <v>103</v>
      </c>
      <c r="D219" s="29"/>
      <c r="E219" s="29"/>
      <c r="F219" s="188">
        <v>75</v>
      </c>
      <c r="G219" s="6"/>
    </row>
    <row r="220" spans="1:7" x14ac:dyDescent="0.2">
      <c r="A220" s="20">
        <f t="shared" si="11"/>
        <v>188</v>
      </c>
      <c r="B220" s="24"/>
      <c r="C220" s="29" t="s">
        <v>104</v>
      </c>
      <c r="D220" s="29"/>
      <c r="E220" s="29"/>
      <c r="F220" s="188">
        <v>130</v>
      </c>
      <c r="G220" s="6"/>
    </row>
    <row r="221" spans="1:7" x14ac:dyDescent="0.2">
      <c r="A221" s="20">
        <f t="shared" si="11"/>
        <v>189</v>
      </c>
      <c r="B221" s="24"/>
      <c r="C221" s="29" t="s">
        <v>105</v>
      </c>
      <c r="D221" s="29"/>
      <c r="E221" s="29"/>
      <c r="F221" s="188">
        <v>130</v>
      </c>
      <c r="G221" s="6"/>
    </row>
    <row r="222" spans="1:7" x14ac:dyDescent="0.2">
      <c r="A222" s="20">
        <f t="shared" si="11"/>
        <v>190</v>
      </c>
      <c r="B222" s="24"/>
      <c r="C222" s="29" t="s">
        <v>647</v>
      </c>
      <c r="D222" s="29"/>
      <c r="E222" s="29"/>
      <c r="F222" s="188">
        <v>130</v>
      </c>
      <c r="G222" s="6"/>
    </row>
    <row r="223" spans="1:7" x14ac:dyDescent="0.2">
      <c r="A223" s="20">
        <f t="shared" si="11"/>
        <v>191</v>
      </c>
      <c r="B223" s="24"/>
      <c r="C223" s="29" t="s">
        <v>106</v>
      </c>
      <c r="D223" s="29"/>
      <c r="E223" s="29"/>
      <c r="F223" s="188">
        <v>130</v>
      </c>
      <c r="G223" s="6"/>
    </row>
    <row r="224" spans="1:7" x14ac:dyDescent="0.2">
      <c r="A224" s="20">
        <f t="shared" si="11"/>
        <v>192</v>
      </c>
      <c r="B224" s="24"/>
      <c r="C224" s="29" t="s">
        <v>107</v>
      </c>
      <c r="D224" s="29"/>
      <c r="E224" s="29"/>
      <c r="F224" s="188">
        <v>130</v>
      </c>
      <c r="G224" s="6"/>
    </row>
    <row r="225" spans="1:7" s="6" customFormat="1" x14ac:dyDescent="0.2">
      <c r="A225" s="20">
        <f t="shared" si="11"/>
        <v>193</v>
      </c>
      <c r="B225" s="24"/>
      <c r="C225" s="59" t="s">
        <v>981</v>
      </c>
      <c r="D225" s="59"/>
      <c r="E225" s="59"/>
      <c r="F225" s="81">
        <v>180</v>
      </c>
    </row>
    <row r="226" spans="1:7" x14ac:dyDescent="0.2">
      <c r="A226" s="20">
        <f t="shared" si="11"/>
        <v>194</v>
      </c>
      <c r="B226" s="24"/>
      <c r="C226" s="29" t="s">
        <v>108</v>
      </c>
      <c r="D226" s="29"/>
      <c r="E226" s="29"/>
      <c r="F226" s="188">
        <v>130</v>
      </c>
      <c r="G226" s="6"/>
    </row>
    <row r="227" spans="1:7" x14ac:dyDescent="0.2">
      <c r="A227" s="20">
        <f t="shared" si="11"/>
        <v>195</v>
      </c>
      <c r="B227" s="24"/>
      <c r="C227" s="29" t="s">
        <v>109</v>
      </c>
      <c r="D227" s="29"/>
      <c r="E227" s="29"/>
      <c r="F227" s="188">
        <v>120</v>
      </c>
      <c r="G227" s="6"/>
    </row>
    <row r="228" spans="1:7" x14ac:dyDescent="0.2">
      <c r="A228" s="20">
        <f t="shared" si="11"/>
        <v>196</v>
      </c>
      <c r="B228" s="24"/>
      <c r="C228" s="22" t="s">
        <v>110</v>
      </c>
      <c r="D228" s="22"/>
      <c r="E228" s="22"/>
      <c r="F228" s="149">
        <v>135</v>
      </c>
      <c r="G228" s="6"/>
    </row>
    <row r="229" spans="1:7" x14ac:dyDescent="0.2">
      <c r="A229" s="20">
        <f t="shared" si="11"/>
        <v>197</v>
      </c>
      <c r="B229" s="24"/>
      <c r="C229" s="22" t="s">
        <v>111</v>
      </c>
      <c r="D229" s="22"/>
      <c r="E229" s="22"/>
      <c r="F229" s="149">
        <v>170</v>
      </c>
      <c r="G229" s="6"/>
    </row>
    <row r="230" spans="1:7" x14ac:dyDescent="0.2">
      <c r="A230" s="20">
        <f t="shared" si="11"/>
        <v>198</v>
      </c>
      <c r="B230" s="24"/>
      <c r="C230" s="22" t="s">
        <v>112</v>
      </c>
      <c r="D230" s="22"/>
      <c r="E230" s="22"/>
      <c r="F230" s="149">
        <v>150</v>
      </c>
      <c r="G230" s="6"/>
    </row>
    <row r="231" spans="1:7" ht="12.75" customHeight="1" x14ac:dyDescent="0.2">
      <c r="A231" s="20">
        <f t="shared" si="11"/>
        <v>199</v>
      </c>
      <c r="B231" s="24"/>
      <c r="C231" s="22" t="s">
        <v>113</v>
      </c>
      <c r="D231" s="22"/>
      <c r="E231" s="22"/>
      <c r="F231" s="149">
        <v>150</v>
      </c>
      <c r="G231" s="6"/>
    </row>
    <row r="232" spans="1:7" ht="12.75" customHeight="1" x14ac:dyDescent="0.2">
      <c r="A232" s="20">
        <f t="shared" si="11"/>
        <v>200</v>
      </c>
      <c r="B232" s="24"/>
      <c r="C232" s="23" t="s">
        <v>871</v>
      </c>
      <c r="D232" s="23"/>
      <c r="E232" s="23"/>
      <c r="F232" s="149">
        <v>145</v>
      </c>
      <c r="G232" s="6"/>
    </row>
    <row r="233" spans="1:7" x14ac:dyDescent="0.2">
      <c r="A233" s="20">
        <f t="shared" si="11"/>
        <v>201</v>
      </c>
      <c r="B233" s="24"/>
      <c r="C233" s="23" t="s">
        <v>114</v>
      </c>
      <c r="D233" s="23"/>
      <c r="E233" s="23"/>
      <c r="F233" s="149">
        <v>145</v>
      </c>
      <c r="G233" s="6"/>
    </row>
    <row r="234" spans="1:7" x14ac:dyDescent="0.2">
      <c r="A234" s="20">
        <f t="shared" si="11"/>
        <v>202</v>
      </c>
      <c r="B234" s="24"/>
      <c r="C234" s="24" t="s">
        <v>115</v>
      </c>
      <c r="D234" s="24"/>
      <c r="E234" s="24"/>
      <c r="F234" s="149">
        <v>55</v>
      </c>
      <c r="G234" s="6"/>
    </row>
    <row r="235" spans="1:7" x14ac:dyDescent="0.2">
      <c r="A235" s="20">
        <f t="shared" si="11"/>
        <v>203</v>
      </c>
      <c r="B235" s="24"/>
      <c r="C235" s="24" t="s">
        <v>116</v>
      </c>
      <c r="D235" s="24"/>
      <c r="E235" s="24"/>
      <c r="F235" s="149">
        <v>65</v>
      </c>
    </row>
    <row r="236" spans="1:7" x14ac:dyDescent="0.2">
      <c r="A236" s="20">
        <f t="shared" si="11"/>
        <v>204</v>
      </c>
      <c r="B236" s="24"/>
      <c r="C236" s="24" t="s">
        <v>117</v>
      </c>
      <c r="D236" s="24"/>
      <c r="E236" s="24"/>
      <c r="F236" s="149">
        <v>305</v>
      </c>
    </row>
    <row r="237" spans="1:7" x14ac:dyDescent="0.2">
      <c r="A237" s="20">
        <f t="shared" si="11"/>
        <v>205</v>
      </c>
      <c r="B237" s="24"/>
      <c r="C237" s="24" t="s">
        <v>118</v>
      </c>
      <c r="D237" s="24"/>
      <c r="E237" s="24"/>
      <c r="F237" s="149">
        <v>270</v>
      </c>
    </row>
    <row r="238" spans="1:7" x14ac:dyDescent="0.2">
      <c r="A238" s="20">
        <f t="shared" si="11"/>
        <v>206</v>
      </c>
      <c r="B238" s="24"/>
      <c r="C238" s="24" t="s">
        <v>119</v>
      </c>
      <c r="D238" s="24"/>
      <c r="E238" s="24"/>
      <c r="F238" s="149">
        <v>80</v>
      </c>
    </row>
    <row r="239" spans="1:7" ht="13.5" customHeight="1" x14ac:dyDescent="0.2">
      <c r="A239" s="20">
        <f t="shared" si="11"/>
        <v>207</v>
      </c>
      <c r="B239" s="24"/>
      <c r="C239" s="24" t="s">
        <v>120</v>
      </c>
      <c r="D239" s="24"/>
      <c r="E239" s="24"/>
      <c r="F239" s="149">
        <v>110</v>
      </c>
    </row>
    <row r="240" spans="1:7" ht="13.5" customHeight="1" x14ac:dyDescent="0.2">
      <c r="A240" s="20">
        <f t="shared" si="11"/>
        <v>208</v>
      </c>
      <c r="B240" s="24"/>
      <c r="C240" s="24" t="s">
        <v>121</v>
      </c>
      <c r="D240" s="24"/>
      <c r="E240" s="24"/>
      <c r="F240" s="149">
        <v>155</v>
      </c>
    </row>
    <row r="241" spans="1:6" ht="14.25" customHeight="1" x14ac:dyDescent="0.2">
      <c r="A241" s="20">
        <f t="shared" si="11"/>
        <v>209</v>
      </c>
      <c r="B241" s="24"/>
      <c r="C241" s="24" t="s">
        <v>872</v>
      </c>
      <c r="D241" s="24"/>
      <c r="E241" s="24"/>
      <c r="F241" s="149">
        <v>410</v>
      </c>
    </row>
    <row r="242" spans="1:6" x14ac:dyDescent="0.2">
      <c r="A242" s="20">
        <f t="shared" si="11"/>
        <v>210</v>
      </c>
      <c r="B242" s="24"/>
      <c r="C242" s="24" t="s">
        <v>122</v>
      </c>
      <c r="D242" s="24"/>
      <c r="E242" s="24"/>
      <c r="F242" s="149">
        <v>135</v>
      </c>
    </row>
    <row r="243" spans="1:6" x14ac:dyDescent="0.2">
      <c r="A243" s="20">
        <f t="shared" si="11"/>
        <v>211</v>
      </c>
      <c r="B243" s="24"/>
      <c r="C243" s="24" t="s">
        <v>123</v>
      </c>
      <c r="D243" s="24"/>
      <c r="E243" s="24"/>
      <c r="F243" s="149">
        <v>45</v>
      </c>
    </row>
    <row r="244" spans="1:6" x14ac:dyDescent="0.2">
      <c r="A244" s="20">
        <f t="shared" si="11"/>
        <v>212</v>
      </c>
      <c r="B244" s="24"/>
      <c r="C244" s="24" t="s">
        <v>124</v>
      </c>
      <c r="D244" s="24"/>
      <c r="E244" s="24"/>
      <c r="F244" s="149">
        <v>130</v>
      </c>
    </row>
    <row r="245" spans="1:6" x14ac:dyDescent="0.2">
      <c r="A245" s="20">
        <f t="shared" si="11"/>
        <v>213</v>
      </c>
      <c r="B245" s="24"/>
      <c r="C245" s="24" t="s">
        <v>125</v>
      </c>
      <c r="D245" s="24"/>
      <c r="E245" s="24"/>
      <c r="F245" s="149">
        <v>360</v>
      </c>
    </row>
    <row r="246" spans="1:6" x14ac:dyDescent="0.2">
      <c r="A246" s="20">
        <f t="shared" si="11"/>
        <v>214</v>
      </c>
      <c r="B246" s="24"/>
      <c r="C246" s="24" t="s">
        <v>126</v>
      </c>
      <c r="D246" s="24"/>
      <c r="E246" s="24"/>
      <c r="F246" s="149">
        <v>160</v>
      </c>
    </row>
    <row r="247" spans="1:6" x14ac:dyDescent="0.2">
      <c r="A247" s="20">
        <f t="shared" si="11"/>
        <v>215</v>
      </c>
      <c r="B247" s="24"/>
      <c r="C247" s="24" t="s">
        <v>127</v>
      </c>
      <c r="D247" s="24"/>
      <c r="E247" s="24"/>
      <c r="F247" s="149">
        <v>225</v>
      </c>
    </row>
    <row r="248" spans="1:6" x14ac:dyDescent="0.2">
      <c r="A248" s="20">
        <f t="shared" si="11"/>
        <v>216</v>
      </c>
      <c r="B248" s="24"/>
      <c r="C248" s="24" t="s">
        <v>128</v>
      </c>
      <c r="D248" s="24"/>
      <c r="E248" s="24"/>
      <c r="F248" s="149">
        <v>125</v>
      </c>
    </row>
    <row r="249" spans="1:6" x14ac:dyDescent="0.2">
      <c r="A249" s="20">
        <f t="shared" si="11"/>
        <v>217</v>
      </c>
      <c r="B249" s="24"/>
      <c r="C249" s="24" t="s">
        <v>129</v>
      </c>
      <c r="D249" s="24"/>
      <c r="E249" s="24"/>
      <c r="F249" s="149">
        <v>110</v>
      </c>
    </row>
    <row r="250" spans="1:6" x14ac:dyDescent="0.2">
      <c r="A250" s="20">
        <f t="shared" si="11"/>
        <v>218</v>
      </c>
      <c r="B250" s="24"/>
      <c r="C250" s="24" t="s">
        <v>130</v>
      </c>
      <c r="D250" s="24"/>
      <c r="E250" s="24"/>
      <c r="F250" s="149">
        <v>110</v>
      </c>
    </row>
    <row r="251" spans="1:6" x14ac:dyDescent="0.2">
      <c r="A251" s="20">
        <f t="shared" si="11"/>
        <v>219</v>
      </c>
      <c r="B251" s="24"/>
      <c r="C251" s="24" t="s">
        <v>131</v>
      </c>
      <c r="D251" s="24"/>
      <c r="E251" s="24"/>
      <c r="F251" s="149">
        <v>90</v>
      </c>
    </row>
    <row r="252" spans="1:6" x14ac:dyDescent="0.2">
      <c r="A252" s="20">
        <f t="shared" si="11"/>
        <v>220</v>
      </c>
      <c r="B252" s="24"/>
      <c r="C252" s="24" t="s">
        <v>132</v>
      </c>
      <c r="D252" s="24"/>
      <c r="E252" s="24"/>
      <c r="F252" s="149">
        <v>120</v>
      </c>
    </row>
    <row r="253" spans="1:6" x14ac:dyDescent="0.2">
      <c r="A253" s="20">
        <f t="shared" si="11"/>
        <v>221</v>
      </c>
      <c r="B253" s="24"/>
      <c r="C253" s="24" t="s">
        <v>873</v>
      </c>
      <c r="D253" s="24"/>
      <c r="E253" s="24"/>
      <c r="F253" s="149">
        <v>120</v>
      </c>
    </row>
    <row r="254" spans="1:6" x14ac:dyDescent="0.2">
      <c r="A254" s="20">
        <f t="shared" si="11"/>
        <v>222</v>
      </c>
      <c r="B254" s="24"/>
      <c r="C254" s="24" t="s">
        <v>133</v>
      </c>
      <c r="D254" s="24"/>
      <c r="E254" s="24"/>
      <c r="F254" s="149">
        <v>95</v>
      </c>
    </row>
    <row r="255" spans="1:6" x14ac:dyDescent="0.2">
      <c r="A255" s="20">
        <f t="shared" si="11"/>
        <v>223</v>
      </c>
      <c r="B255" s="24"/>
      <c r="C255" s="24" t="s">
        <v>134</v>
      </c>
      <c r="D255" s="24"/>
      <c r="E255" s="24"/>
      <c r="F255" s="149">
        <v>115</v>
      </c>
    </row>
    <row r="256" spans="1:6" x14ac:dyDescent="0.2">
      <c r="A256" s="20">
        <f t="shared" si="11"/>
        <v>224</v>
      </c>
      <c r="B256" s="24"/>
      <c r="C256" s="24" t="s">
        <v>135</v>
      </c>
      <c r="D256" s="24"/>
      <c r="E256" s="24"/>
      <c r="F256" s="149">
        <v>120</v>
      </c>
    </row>
    <row r="257" spans="1:6" x14ac:dyDescent="0.2">
      <c r="A257" s="20">
        <f t="shared" si="11"/>
        <v>225</v>
      </c>
      <c r="B257" s="24"/>
      <c r="C257" s="24" t="s">
        <v>136</v>
      </c>
      <c r="D257" s="24"/>
      <c r="E257" s="24"/>
      <c r="F257" s="149">
        <v>120</v>
      </c>
    </row>
    <row r="258" spans="1:6" x14ac:dyDescent="0.2">
      <c r="A258" s="20">
        <f t="shared" si="11"/>
        <v>226</v>
      </c>
      <c r="B258" s="24"/>
      <c r="C258" s="24" t="s">
        <v>137</v>
      </c>
      <c r="D258" s="24"/>
      <c r="E258" s="24"/>
      <c r="F258" s="149">
        <v>155</v>
      </c>
    </row>
    <row r="259" spans="1:6" x14ac:dyDescent="0.2">
      <c r="A259" s="20">
        <f t="shared" si="11"/>
        <v>227</v>
      </c>
      <c r="B259" s="24"/>
      <c r="C259" s="24" t="s">
        <v>138</v>
      </c>
      <c r="D259" s="24"/>
      <c r="E259" s="24"/>
      <c r="F259" s="149">
        <v>70</v>
      </c>
    </row>
    <row r="260" spans="1:6" x14ac:dyDescent="0.2">
      <c r="A260" s="20">
        <f t="shared" si="11"/>
        <v>228</v>
      </c>
      <c r="B260" s="24"/>
      <c r="C260" s="24" t="s">
        <v>139</v>
      </c>
      <c r="D260" s="24"/>
      <c r="E260" s="24"/>
      <c r="F260" s="149">
        <v>110</v>
      </c>
    </row>
    <row r="261" spans="1:6" x14ac:dyDescent="0.2">
      <c r="A261" s="20">
        <f t="shared" si="11"/>
        <v>229</v>
      </c>
      <c r="B261" s="24"/>
      <c r="C261" s="24" t="s">
        <v>140</v>
      </c>
      <c r="D261" s="24"/>
      <c r="E261" s="24"/>
      <c r="F261" s="149">
        <v>65</v>
      </c>
    </row>
    <row r="262" spans="1:6" x14ac:dyDescent="0.2">
      <c r="A262" s="20">
        <f t="shared" si="11"/>
        <v>230</v>
      </c>
      <c r="B262" s="24"/>
      <c r="C262" s="24" t="s">
        <v>141</v>
      </c>
      <c r="D262" s="24"/>
      <c r="E262" s="24"/>
      <c r="F262" s="149">
        <v>200</v>
      </c>
    </row>
    <row r="263" spans="1:6" x14ac:dyDescent="0.2">
      <c r="A263" s="20">
        <f t="shared" si="11"/>
        <v>231</v>
      </c>
      <c r="B263" s="24"/>
      <c r="C263" s="24" t="s">
        <v>142</v>
      </c>
      <c r="D263" s="24"/>
      <c r="E263" s="24"/>
      <c r="F263" s="149">
        <v>170</v>
      </c>
    </row>
    <row r="264" spans="1:6" x14ac:dyDescent="0.2">
      <c r="A264" s="20">
        <f t="shared" si="11"/>
        <v>232</v>
      </c>
      <c r="B264" s="24"/>
      <c r="C264" s="24" t="s">
        <v>143</v>
      </c>
      <c r="D264" s="24"/>
      <c r="E264" s="24"/>
      <c r="F264" s="149">
        <v>120</v>
      </c>
    </row>
    <row r="265" spans="1:6" x14ac:dyDescent="0.2">
      <c r="A265" s="20">
        <f t="shared" si="11"/>
        <v>233</v>
      </c>
      <c r="B265" s="24"/>
      <c r="C265" s="24" t="s">
        <v>13</v>
      </c>
      <c r="D265" s="24"/>
      <c r="E265" s="24"/>
      <c r="F265" s="149">
        <v>160</v>
      </c>
    </row>
    <row r="266" spans="1:6" x14ac:dyDescent="0.2">
      <c r="A266" s="20">
        <f t="shared" si="11"/>
        <v>234</v>
      </c>
      <c r="B266" s="24"/>
      <c r="C266" s="24" t="s">
        <v>144</v>
      </c>
      <c r="D266" s="24"/>
      <c r="E266" s="24"/>
      <c r="F266" s="149">
        <v>85</v>
      </c>
    </row>
    <row r="267" spans="1:6" x14ac:dyDescent="0.2">
      <c r="A267" s="20">
        <f t="shared" si="11"/>
        <v>235</v>
      </c>
      <c r="B267" s="24"/>
      <c r="C267" s="24" t="s">
        <v>145</v>
      </c>
      <c r="D267" s="24"/>
      <c r="E267" s="24"/>
      <c r="F267" s="149">
        <v>125</v>
      </c>
    </row>
    <row r="268" spans="1:6" x14ac:dyDescent="0.2">
      <c r="A268" s="20">
        <f t="shared" si="11"/>
        <v>236</v>
      </c>
      <c r="B268" s="24"/>
      <c r="C268" s="24" t="s">
        <v>146</v>
      </c>
      <c r="D268" s="24"/>
      <c r="E268" s="24"/>
      <c r="F268" s="149">
        <v>60</v>
      </c>
    </row>
    <row r="269" spans="1:6" x14ac:dyDescent="0.2">
      <c r="A269" s="20">
        <f t="shared" si="11"/>
        <v>237</v>
      </c>
      <c r="B269" s="24"/>
      <c r="C269" s="24" t="s">
        <v>147</v>
      </c>
      <c r="D269" s="24"/>
      <c r="E269" s="24"/>
      <c r="F269" s="149">
        <v>30</v>
      </c>
    </row>
    <row r="270" spans="1:6" x14ac:dyDescent="0.2">
      <c r="A270" s="20">
        <f t="shared" si="11"/>
        <v>238</v>
      </c>
      <c r="B270" s="24"/>
      <c r="C270" s="24" t="s">
        <v>148</v>
      </c>
      <c r="D270" s="24"/>
      <c r="E270" s="24"/>
      <c r="F270" s="149">
        <v>65</v>
      </c>
    </row>
    <row r="271" spans="1:6" x14ac:dyDescent="0.2">
      <c r="A271" s="20">
        <f t="shared" si="11"/>
        <v>239</v>
      </c>
      <c r="B271" s="24"/>
      <c r="C271" s="24" t="s">
        <v>149</v>
      </c>
      <c r="D271" s="24"/>
      <c r="E271" s="24"/>
      <c r="F271" s="149">
        <v>55</v>
      </c>
    </row>
    <row r="272" spans="1:6" x14ac:dyDescent="0.2">
      <c r="A272" s="20">
        <f t="shared" si="11"/>
        <v>240</v>
      </c>
      <c r="B272" s="12"/>
      <c r="C272" s="24" t="s">
        <v>14</v>
      </c>
      <c r="D272" s="24"/>
      <c r="E272" s="24"/>
      <c r="F272" s="149">
        <v>100</v>
      </c>
    </row>
    <row r="273" spans="1:6" x14ac:dyDescent="0.2">
      <c r="A273" s="20">
        <f t="shared" si="11"/>
        <v>241</v>
      </c>
      <c r="B273" s="12"/>
      <c r="C273" s="12" t="s">
        <v>15</v>
      </c>
      <c r="D273" s="12"/>
      <c r="E273" s="12"/>
      <c r="F273" s="46">
        <v>100</v>
      </c>
    </row>
    <row r="274" spans="1:6" x14ac:dyDescent="0.2">
      <c r="A274" s="20">
        <f t="shared" si="11"/>
        <v>242</v>
      </c>
      <c r="B274" s="12"/>
      <c r="C274" s="12" t="s">
        <v>150</v>
      </c>
      <c r="D274" s="12"/>
      <c r="E274" s="12"/>
      <c r="F274" s="46">
        <v>70</v>
      </c>
    </row>
    <row r="275" spans="1:6" x14ac:dyDescent="0.2">
      <c r="A275" s="20">
        <f t="shared" si="11"/>
        <v>243</v>
      </c>
      <c r="B275" s="12"/>
      <c r="C275" s="12" t="s">
        <v>151</v>
      </c>
      <c r="D275" s="12"/>
      <c r="E275" s="12"/>
      <c r="F275" s="46">
        <v>100</v>
      </c>
    </row>
    <row r="276" spans="1:6" x14ac:dyDescent="0.2">
      <c r="A276" s="20">
        <f t="shared" si="11"/>
        <v>244</v>
      </c>
      <c r="B276" s="12"/>
      <c r="C276" s="12" t="s">
        <v>152</v>
      </c>
      <c r="D276" s="12"/>
      <c r="E276" s="12"/>
      <c r="F276" s="46">
        <v>50</v>
      </c>
    </row>
    <row r="277" spans="1:6" x14ac:dyDescent="0.2">
      <c r="A277" s="20">
        <f t="shared" ref="A277:A340" si="12">A276+1</f>
        <v>245</v>
      </c>
      <c r="B277" s="12"/>
      <c r="C277" s="12" t="s">
        <v>153</v>
      </c>
      <c r="D277" s="12"/>
      <c r="E277" s="12"/>
      <c r="F277" s="46">
        <v>130</v>
      </c>
    </row>
    <row r="278" spans="1:6" x14ac:dyDescent="0.2">
      <c r="A278" s="20">
        <f t="shared" si="12"/>
        <v>246</v>
      </c>
      <c r="B278" s="12"/>
      <c r="C278" s="12" t="s">
        <v>154</v>
      </c>
      <c r="D278" s="12"/>
      <c r="E278" s="12"/>
      <c r="F278" s="46">
        <v>90</v>
      </c>
    </row>
    <row r="279" spans="1:6" x14ac:dyDescent="0.2">
      <c r="A279" s="20">
        <f t="shared" si="12"/>
        <v>247</v>
      </c>
      <c r="B279" s="12"/>
      <c r="C279" s="12" t="s">
        <v>155</v>
      </c>
      <c r="D279" s="12"/>
      <c r="E279" s="12"/>
      <c r="F279" s="46">
        <v>85</v>
      </c>
    </row>
    <row r="280" spans="1:6" x14ac:dyDescent="0.2">
      <c r="A280" s="20">
        <f t="shared" si="12"/>
        <v>248</v>
      </c>
      <c r="B280" s="12"/>
      <c r="C280" s="12" t="s">
        <v>156</v>
      </c>
      <c r="D280" s="12"/>
      <c r="E280" s="12"/>
      <c r="F280" s="46">
        <v>90</v>
      </c>
    </row>
    <row r="281" spans="1:6" x14ac:dyDescent="0.2">
      <c r="A281" s="20">
        <f t="shared" si="12"/>
        <v>249</v>
      </c>
      <c r="B281" s="12"/>
      <c r="C281" s="12" t="s">
        <v>16</v>
      </c>
      <c r="D281" s="12"/>
      <c r="E281" s="12"/>
      <c r="F281" s="46">
        <v>75</v>
      </c>
    </row>
    <row r="282" spans="1:6" x14ac:dyDescent="0.2">
      <c r="A282" s="20">
        <f t="shared" si="12"/>
        <v>250</v>
      </c>
      <c r="B282" s="12"/>
      <c r="C282" s="12" t="s">
        <v>157</v>
      </c>
      <c r="D282" s="12"/>
      <c r="E282" s="12"/>
      <c r="F282" s="46">
        <v>160</v>
      </c>
    </row>
    <row r="283" spans="1:6" x14ac:dyDescent="0.2">
      <c r="A283" s="20">
        <f t="shared" si="12"/>
        <v>251</v>
      </c>
      <c r="B283" s="12"/>
      <c r="C283" s="12" t="s">
        <v>158</v>
      </c>
      <c r="D283" s="12"/>
      <c r="E283" s="12"/>
      <c r="F283" s="46">
        <v>65</v>
      </c>
    </row>
    <row r="284" spans="1:6" x14ac:dyDescent="0.2">
      <c r="A284" s="20">
        <f t="shared" si="12"/>
        <v>252</v>
      </c>
      <c r="B284" s="12"/>
      <c r="C284" s="12" t="s">
        <v>159</v>
      </c>
      <c r="D284" s="12"/>
      <c r="E284" s="12"/>
      <c r="F284" s="46">
        <v>80</v>
      </c>
    </row>
    <row r="285" spans="1:6" x14ac:dyDescent="0.2">
      <c r="A285" s="20">
        <f t="shared" si="12"/>
        <v>253</v>
      </c>
      <c r="B285" s="12"/>
      <c r="C285" s="12" t="s">
        <v>160</v>
      </c>
      <c r="D285" s="12"/>
      <c r="E285" s="12"/>
      <c r="F285" s="46">
        <v>80</v>
      </c>
    </row>
    <row r="286" spans="1:6" x14ac:dyDescent="0.2">
      <c r="A286" s="20">
        <f t="shared" si="12"/>
        <v>254</v>
      </c>
      <c r="B286" s="12"/>
      <c r="C286" s="12" t="s">
        <v>161</v>
      </c>
      <c r="D286" s="12"/>
      <c r="E286" s="12"/>
      <c r="F286" s="46">
        <v>195</v>
      </c>
    </row>
    <row r="287" spans="1:6" x14ac:dyDescent="0.2">
      <c r="A287" s="20">
        <f t="shared" si="12"/>
        <v>255</v>
      </c>
      <c r="B287" s="12"/>
      <c r="C287" s="12" t="s">
        <v>162</v>
      </c>
      <c r="D287" s="12"/>
      <c r="E287" s="12"/>
      <c r="F287" s="46">
        <v>95</v>
      </c>
    </row>
    <row r="288" spans="1:6" x14ac:dyDescent="0.2">
      <c r="A288" s="20">
        <f t="shared" si="12"/>
        <v>256</v>
      </c>
      <c r="B288" s="12"/>
      <c r="C288" s="12" t="s">
        <v>163</v>
      </c>
      <c r="D288" s="12"/>
      <c r="E288" s="12"/>
      <c r="F288" s="46">
        <v>90</v>
      </c>
    </row>
    <row r="289" spans="1:6" x14ac:dyDescent="0.2">
      <c r="A289" s="20">
        <f t="shared" si="12"/>
        <v>257</v>
      </c>
      <c r="B289" s="12"/>
      <c r="C289" s="12" t="s">
        <v>164</v>
      </c>
      <c r="D289" s="12"/>
      <c r="E289" s="12"/>
      <c r="F289" s="46">
        <v>60</v>
      </c>
    </row>
    <row r="290" spans="1:6" x14ac:dyDescent="0.2">
      <c r="A290" s="20">
        <f t="shared" si="12"/>
        <v>258</v>
      </c>
      <c r="B290" s="12"/>
      <c r="C290" s="12" t="s">
        <v>165</v>
      </c>
      <c r="D290" s="12"/>
      <c r="E290" s="12"/>
      <c r="F290" s="46">
        <v>60</v>
      </c>
    </row>
    <row r="291" spans="1:6" x14ac:dyDescent="0.2">
      <c r="A291" s="20">
        <f t="shared" si="12"/>
        <v>259</v>
      </c>
      <c r="B291" s="12"/>
      <c r="C291" s="12" t="s">
        <v>166</v>
      </c>
      <c r="D291" s="12"/>
      <c r="E291" s="12"/>
      <c r="F291" s="46">
        <v>60</v>
      </c>
    </row>
    <row r="292" spans="1:6" x14ac:dyDescent="0.2">
      <c r="A292" s="20">
        <f t="shared" si="12"/>
        <v>260</v>
      </c>
      <c r="B292" s="12"/>
      <c r="C292" s="12" t="s">
        <v>863</v>
      </c>
      <c r="D292" s="12"/>
      <c r="E292" s="12"/>
      <c r="F292" s="46">
        <v>65</v>
      </c>
    </row>
    <row r="293" spans="1:6" x14ac:dyDescent="0.2">
      <c r="A293" s="20">
        <f t="shared" si="12"/>
        <v>261</v>
      </c>
      <c r="B293" s="12"/>
      <c r="C293" s="12" t="s">
        <v>167</v>
      </c>
      <c r="D293" s="12"/>
      <c r="E293" s="12"/>
      <c r="F293" s="46">
        <v>60</v>
      </c>
    </row>
    <row r="294" spans="1:6" x14ac:dyDescent="0.2">
      <c r="A294" s="20">
        <f t="shared" si="12"/>
        <v>262</v>
      </c>
      <c r="B294" s="12"/>
      <c r="C294" s="12" t="s">
        <v>246</v>
      </c>
      <c r="D294" s="12"/>
      <c r="E294" s="12"/>
      <c r="F294" s="46">
        <v>60</v>
      </c>
    </row>
    <row r="295" spans="1:6" x14ac:dyDescent="0.2">
      <c r="A295" s="20">
        <f t="shared" si="12"/>
        <v>263</v>
      </c>
      <c r="B295" s="12"/>
      <c r="C295" s="12" t="s">
        <v>448</v>
      </c>
      <c r="D295" s="12"/>
      <c r="E295" s="12"/>
      <c r="F295" s="46">
        <v>60</v>
      </c>
    </row>
    <row r="296" spans="1:6" x14ac:dyDescent="0.2">
      <c r="A296" s="20">
        <f t="shared" si="12"/>
        <v>264</v>
      </c>
      <c r="B296" s="12"/>
      <c r="C296" s="12" t="s">
        <v>247</v>
      </c>
      <c r="D296" s="12"/>
      <c r="E296" s="12"/>
      <c r="F296" s="46">
        <v>40</v>
      </c>
    </row>
    <row r="297" spans="1:6" x14ac:dyDescent="0.2">
      <c r="A297" s="20">
        <f t="shared" si="12"/>
        <v>265</v>
      </c>
      <c r="B297" s="12"/>
      <c r="C297" s="12" t="s">
        <v>17</v>
      </c>
      <c r="D297" s="12"/>
      <c r="E297" s="12"/>
      <c r="F297" s="46">
        <v>60</v>
      </c>
    </row>
    <row r="298" spans="1:6" x14ac:dyDescent="0.2">
      <c r="A298" s="20">
        <f t="shared" si="12"/>
        <v>266</v>
      </c>
      <c r="B298" s="12"/>
      <c r="C298" s="12" t="s">
        <v>18</v>
      </c>
      <c r="D298" s="12"/>
      <c r="E298" s="12"/>
      <c r="F298" s="46">
        <v>60</v>
      </c>
    </row>
    <row r="299" spans="1:6" x14ac:dyDescent="0.2">
      <c r="A299" s="20">
        <f t="shared" si="12"/>
        <v>267</v>
      </c>
      <c r="B299" s="12"/>
      <c r="C299" s="12" t="s">
        <v>248</v>
      </c>
      <c r="D299" s="12"/>
      <c r="E299" s="12"/>
      <c r="F299" s="46">
        <v>80</v>
      </c>
    </row>
    <row r="300" spans="1:6" x14ac:dyDescent="0.2">
      <c r="A300" s="20">
        <f t="shared" si="12"/>
        <v>268</v>
      </c>
      <c r="B300" s="12"/>
      <c r="C300" s="12" t="s">
        <v>249</v>
      </c>
      <c r="D300" s="12"/>
      <c r="E300" s="12"/>
      <c r="F300" s="46">
        <v>60</v>
      </c>
    </row>
    <row r="301" spans="1:6" x14ac:dyDescent="0.2">
      <c r="A301" s="20">
        <f t="shared" si="12"/>
        <v>269</v>
      </c>
      <c r="B301" s="12"/>
      <c r="C301" s="12" t="s">
        <v>250</v>
      </c>
      <c r="D301" s="12"/>
      <c r="E301" s="12"/>
      <c r="F301" s="46">
        <v>60</v>
      </c>
    </row>
    <row r="302" spans="1:6" x14ac:dyDescent="0.2">
      <c r="A302" s="20">
        <f t="shared" si="12"/>
        <v>270</v>
      </c>
      <c r="B302" s="12"/>
      <c r="C302" s="12" t="s">
        <v>251</v>
      </c>
      <c r="D302" s="12"/>
      <c r="E302" s="12"/>
      <c r="F302" s="46">
        <v>60</v>
      </c>
    </row>
    <row r="303" spans="1:6" x14ac:dyDescent="0.2">
      <c r="A303" s="20">
        <f t="shared" si="12"/>
        <v>271</v>
      </c>
      <c r="B303" s="12"/>
      <c r="C303" s="12" t="s">
        <v>252</v>
      </c>
      <c r="D303" s="12"/>
      <c r="E303" s="12"/>
      <c r="F303" s="46">
        <v>60</v>
      </c>
    </row>
    <row r="304" spans="1:6" x14ac:dyDescent="0.2">
      <c r="A304" s="20">
        <f t="shared" si="12"/>
        <v>272</v>
      </c>
      <c r="B304" s="12"/>
      <c r="C304" s="12" t="s">
        <v>611</v>
      </c>
      <c r="D304" s="12"/>
      <c r="E304" s="12"/>
      <c r="F304" s="46">
        <v>70</v>
      </c>
    </row>
    <row r="305" spans="1:6" x14ac:dyDescent="0.2">
      <c r="A305" s="20">
        <f t="shared" si="12"/>
        <v>273</v>
      </c>
      <c r="B305" s="12"/>
      <c r="C305" s="12" t="s">
        <v>253</v>
      </c>
      <c r="D305" s="12"/>
      <c r="E305" s="12"/>
      <c r="F305" s="46">
        <v>60</v>
      </c>
    </row>
    <row r="306" spans="1:6" x14ac:dyDescent="0.2">
      <c r="A306" s="20">
        <f t="shared" si="12"/>
        <v>274</v>
      </c>
      <c r="B306" s="12"/>
      <c r="C306" s="12" t="s">
        <v>254</v>
      </c>
      <c r="D306" s="12"/>
      <c r="E306" s="12"/>
      <c r="F306" s="46">
        <v>60</v>
      </c>
    </row>
    <row r="307" spans="1:6" x14ac:dyDescent="0.2">
      <c r="A307" s="20">
        <f t="shared" si="12"/>
        <v>275</v>
      </c>
      <c r="B307" s="12"/>
      <c r="C307" s="12" t="s">
        <v>255</v>
      </c>
      <c r="D307" s="12"/>
      <c r="E307" s="12"/>
      <c r="F307" s="46">
        <v>60</v>
      </c>
    </row>
    <row r="308" spans="1:6" x14ac:dyDescent="0.2">
      <c r="A308" s="20">
        <f t="shared" si="12"/>
        <v>276</v>
      </c>
      <c r="B308" s="12"/>
      <c r="C308" s="12" t="s">
        <v>19</v>
      </c>
      <c r="D308" s="12"/>
      <c r="E308" s="12"/>
      <c r="F308" s="46">
        <v>80</v>
      </c>
    </row>
    <row r="309" spans="1:6" x14ac:dyDescent="0.2">
      <c r="A309" s="20">
        <f t="shared" si="12"/>
        <v>277</v>
      </c>
      <c r="B309" s="12"/>
      <c r="C309" s="12" t="s">
        <v>256</v>
      </c>
      <c r="D309" s="12"/>
      <c r="E309" s="12"/>
      <c r="F309" s="46">
        <v>60</v>
      </c>
    </row>
    <row r="310" spans="1:6" x14ac:dyDescent="0.2">
      <c r="A310" s="20">
        <f t="shared" si="12"/>
        <v>278</v>
      </c>
      <c r="B310" s="12"/>
      <c r="C310" s="12" t="s">
        <v>257</v>
      </c>
      <c r="D310" s="12"/>
      <c r="E310" s="12"/>
      <c r="F310" s="46">
        <v>45</v>
      </c>
    </row>
    <row r="311" spans="1:6" x14ac:dyDescent="0.2">
      <c r="A311" s="20">
        <f t="shared" si="12"/>
        <v>279</v>
      </c>
      <c r="B311" s="12"/>
      <c r="C311" s="12" t="s">
        <v>258</v>
      </c>
      <c r="D311" s="12"/>
      <c r="E311" s="12"/>
      <c r="F311" s="46">
        <v>70</v>
      </c>
    </row>
    <row r="312" spans="1:6" x14ac:dyDescent="0.2">
      <c r="A312" s="20">
        <f t="shared" si="12"/>
        <v>280</v>
      </c>
      <c r="B312" s="12"/>
      <c r="C312" s="12" t="s">
        <v>259</v>
      </c>
      <c r="D312" s="12"/>
      <c r="E312" s="12"/>
      <c r="F312" s="46">
        <v>40</v>
      </c>
    </row>
    <row r="313" spans="1:6" x14ac:dyDescent="0.2">
      <c r="A313" s="20">
        <f t="shared" si="12"/>
        <v>281</v>
      </c>
      <c r="B313" s="12"/>
      <c r="C313" s="12" t="s">
        <v>615</v>
      </c>
      <c r="D313" s="12"/>
      <c r="E313" s="12"/>
      <c r="F313" s="46">
        <v>220</v>
      </c>
    </row>
    <row r="314" spans="1:6" x14ac:dyDescent="0.2">
      <c r="A314" s="20">
        <f t="shared" si="12"/>
        <v>282</v>
      </c>
      <c r="B314" s="12"/>
      <c r="C314" s="12" t="s">
        <v>20</v>
      </c>
      <c r="D314" s="12"/>
      <c r="E314" s="12"/>
      <c r="F314" s="46">
        <v>110</v>
      </c>
    </row>
    <row r="315" spans="1:6" x14ac:dyDescent="0.2">
      <c r="A315" s="20">
        <f t="shared" si="12"/>
        <v>283</v>
      </c>
      <c r="B315" s="12"/>
      <c r="C315" s="12" t="s">
        <v>616</v>
      </c>
      <c r="D315" s="12"/>
      <c r="E315" s="12"/>
      <c r="F315" s="46">
        <v>220</v>
      </c>
    </row>
    <row r="316" spans="1:6" x14ac:dyDescent="0.2">
      <c r="A316" s="20">
        <f t="shared" si="12"/>
        <v>284</v>
      </c>
      <c r="B316" s="12"/>
      <c r="C316" s="12" t="s">
        <v>580</v>
      </c>
      <c r="D316" s="12"/>
      <c r="E316" s="12"/>
      <c r="F316" s="46">
        <v>130</v>
      </c>
    </row>
    <row r="317" spans="1:6" x14ac:dyDescent="0.2">
      <c r="A317" s="20">
        <f t="shared" si="12"/>
        <v>285</v>
      </c>
      <c r="B317" s="12"/>
      <c r="C317" s="12" t="s">
        <v>581</v>
      </c>
      <c r="D317" s="12"/>
      <c r="E317" s="12"/>
      <c r="F317" s="46">
        <v>810</v>
      </c>
    </row>
    <row r="318" spans="1:6" x14ac:dyDescent="0.2">
      <c r="A318" s="20">
        <f t="shared" si="12"/>
        <v>286</v>
      </c>
      <c r="B318" s="12"/>
      <c r="C318" s="12" t="s">
        <v>582</v>
      </c>
      <c r="D318" s="12"/>
      <c r="E318" s="12"/>
      <c r="F318" s="46">
        <v>70</v>
      </c>
    </row>
    <row r="319" spans="1:6" x14ac:dyDescent="0.2">
      <c r="A319" s="20">
        <f t="shared" si="12"/>
        <v>287</v>
      </c>
      <c r="B319" s="12"/>
      <c r="C319" s="12" t="s">
        <v>584</v>
      </c>
      <c r="D319" s="12"/>
      <c r="E319" s="12"/>
      <c r="F319" s="46">
        <v>130</v>
      </c>
    </row>
    <row r="320" spans="1:6" x14ac:dyDescent="0.2">
      <c r="A320" s="20">
        <f t="shared" si="12"/>
        <v>288</v>
      </c>
      <c r="B320" s="12"/>
      <c r="C320" s="12" t="s">
        <v>585</v>
      </c>
      <c r="D320" s="12"/>
      <c r="E320" s="12"/>
      <c r="F320" s="46">
        <v>135</v>
      </c>
    </row>
    <row r="321" spans="1:6" x14ac:dyDescent="0.2">
      <c r="A321" s="20">
        <f t="shared" si="12"/>
        <v>289</v>
      </c>
      <c r="B321" s="12"/>
      <c r="C321" s="12" t="s">
        <v>583</v>
      </c>
      <c r="D321" s="12"/>
      <c r="E321" s="12"/>
      <c r="F321" s="46">
        <v>150</v>
      </c>
    </row>
    <row r="322" spans="1:6" x14ac:dyDescent="0.2">
      <c r="A322" s="20">
        <f t="shared" si="12"/>
        <v>290</v>
      </c>
      <c r="B322" s="12"/>
      <c r="C322" s="12" t="s">
        <v>586</v>
      </c>
      <c r="D322" s="12"/>
      <c r="E322" s="12"/>
      <c r="F322" s="46">
        <v>70</v>
      </c>
    </row>
    <row r="323" spans="1:6" x14ac:dyDescent="0.2">
      <c r="A323" s="20">
        <f t="shared" si="12"/>
        <v>291</v>
      </c>
      <c r="B323" s="12"/>
      <c r="C323" s="12" t="s">
        <v>38</v>
      </c>
      <c r="D323" s="12"/>
      <c r="E323" s="12"/>
      <c r="F323" s="46">
        <v>140</v>
      </c>
    </row>
    <row r="324" spans="1:6" x14ac:dyDescent="0.2">
      <c r="A324" s="20">
        <f t="shared" si="12"/>
        <v>292</v>
      </c>
      <c r="B324" s="12"/>
      <c r="C324" s="12" t="s">
        <v>39</v>
      </c>
      <c r="D324" s="12"/>
      <c r="E324" s="12"/>
      <c r="F324" s="46">
        <v>140</v>
      </c>
    </row>
    <row r="325" spans="1:6" x14ac:dyDescent="0.2">
      <c r="A325" s="20">
        <f t="shared" si="12"/>
        <v>293</v>
      </c>
      <c r="B325" s="12"/>
      <c r="C325" s="12" t="s">
        <v>864</v>
      </c>
      <c r="D325" s="12"/>
      <c r="E325" s="12"/>
      <c r="F325" s="46">
        <v>310</v>
      </c>
    </row>
    <row r="326" spans="1:6" x14ac:dyDescent="0.2">
      <c r="A326" s="20">
        <f t="shared" si="12"/>
        <v>294</v>
      </c>
      <c r="B326" s="12"/>
      <c r="C326" s="12" t="s">
        <v>896</v>
      </c>
      <c r="D326" s="12"/>
      <c r="E326" s="12"/>
      <c r="F326" s="46">
        <v>410</v>
      </c>
    </row>
    <row r="327" spans="1:6" ht="25.5" customHeight="1" x14ac:dyDescent="0.2">
      <c r="A327" s="20">
        <f t="shared" si="12"/>
        <v>295</v>
      </c>
      <c r="B327" s="12"/>
      <c r="C327" s="13" t="s">
        <v>957</v>
      </c>
      <c r="D327" s="13"/>
      <c r="E327" s="13"/>
      <c r="F327" s="46">
        <v>550</v>
      </c>
    </row>
    <row r="328" spans="1:6" ht="25.5" customHeight="1" x14ac:dyDescent="0.2">
      <c r="A328" s="20">
        <f t="shared" si="12"/>
        <v>296</v>
      </c>
      <c r="B328" s="12"/>
      <c r="C328" s="13" t="s">
        <v>1059</v>
      </c>
      <c r="D328" s="13"/>
      <c r="E328" s="13"/>
      <c r="F328" s="46">
        <v>130</v>
      </c>
    </row>
    <row r="329" spans="1:6" ht="25.5" customHeight="1" x14ac:dyDescent="0.2">
      <c r="A329" s="20">
        <f t="shared" si="12"/>
        <v>297</v>
      </c>
      <c r="B329" s="12"/>
      <c r="C329" s="13" t="s">
        <v>1060</v>
      </c>
      <c r="D329" s="13"/>
      <c r="E329" s="13"/>
      <c r="F329" s="46">
        <v>220</v>
      </c>
    </row>
    <row r="330" spans="1:6" ht="25.5" customHeight="1" x14ac:dyDescent="0.2">
      <c r="A330" s="20">
        <f t="shared" si="12"/>
        <v>298</v>
      </c>
      <c r="B330" s="12"/>
      <c r="C330" s="13" t="s">
        <v>1061</v>
      </c>
      <c r="D330" s="13"/>
      <c r="E330" s="13"/>
      <c r="F330" s="46">
        <v>225</v>
      </c>
    </row>
    <row r="331" spans="1:6" ht="25.5" customHeight="1" x14ac:dyDescent="0.2">
      <c r="A331" s="20">
        <f t="shared" si="12"/>
        <v>299</v>
      </c>
      <c r="B331" s="12"/>
      <c r="C331" s="13" t="s">
        <v>1062</v>
      </c>
      <c r="D331" s="13"/>
      <c r="E331" s="13"/>
      <c r="F331" s="46">
        <v>260</v>
      </c>
    </row>
    <row r="332" spans="1:6" ht="25.5" customHeight="1" x14ac:dyDescent="0.2">
      <c r="A332" s="20">
        <f t="shared" si="12"/>
        <v>300</v>
      </c>
      <c r="B332" s="12"/>
      <c r="C332" s="13" t="s">
        <v>1063</v>
      </c>
      <c r="D332" s="13"/>
      <c r="E332" s="13"/>
      <c r="F332" s="46">
        <v>255</v>
      </c>
    </row>
    <row r="333" spans="1:6" ht="17.25" customHeight="1" x14ac:dyDescent="0.2">
      <c r="A333" s="20">
        <f t="shared" si="12"/>
        <v>301</v>
      </c>
      <c r="B333" s="12"/>
      <c r="C333" s="13" t="s">
        <v>1064</v>
      </c>
      <c r="D333" s="13"/>
      <c r="E333" s="13"/>
      <c r="F333" s="46">
        <v>130</v>
      </c>
    </row>
    <row r="334" spans="1:6" ht="25.5" customHeight="1" x14ac:dyDescent="0.2">
      <c r="A334" s="20">
        <f t="shared" si="12"/>
        <v>302</v>
      </c>
      <c r="B334" s="12"/>
      <c r="C334" s="13" t="s">
        <v>1065</v>
      </c>
      <c r="D334" s="13"/>
      <c r="E334" s="13"/>
      <c r="F334" s="46">
        <v>130</v>
      </c>
    </row>
    <row r="335" spans="1:6" ht="12.75" customHeight="1" x14ac:dyDescent="0.2">
      <c r="A335" s="20">
        <f t="shared" si="12"/>
        <v>303</v>
      </c>
      <c r="B335" s="12"/>
      <c r="C335" s="13" t="s">
        <v>1066</v>
      </c>
      <c r="D335" s="13"/>
      <c r="E335" s="13"/>
      <c r="F335" s="46">
        <v>470</v>
      </c>
    </row>
    <row r="336" spans="1:6" ht="12.75" customHeight="1" x14ac:dyDescent="0.2">
      <c r="A336" s="20">
        <f t="shared" si="12"/>
        <v>304</v>
      </c>
      <c r="B336" s="12"/>
      <c r="C336" s="59" t="s">
        <v>982</v>
      </c>
      <c r="D336" s="59"/>
      <c r="E336" s="59"/>
      <c r="F336" s="81">
        <v>180</v>
      </c>
    </row>
    <row r="337" spans="1:7" ht="12.75" customHeight="1" x14ac:dyDescent="0.2">
      <c r="A337" s="20">
        <f t="shared" si="12"/>
        <v>305</v>
      </c>
      <c r="B337" s="12"/>
      <c r="C337" s="59" t="s">
        <v>1080</v>
      </c>
      <c r="D337" s="59"/>
      <c r="E337" s="59"/>
      <c r="F337" s="81">
        <v>180</v>
      </c>
    </row>
    <row r="338" spans="1:7" ht="12.75" customHeight="1" x14ac:dyDescent="0.2">
      <c r="A338" s="20">
        <f t="shared" si="12"/>
        <v>306</v>
      </c>
      <c r="B338" s="12"/>
      <c r="C338" s="59" t="s">
        <v>983</v>
      </c>
      <c r="D338" s="59"/>
      <c r="E338" s="59"/>
      <c r="F338" s="81">
        <v>600</v>
      </c>
    </row>
    <row r="339" spans="1:7" ht="12.75" customHeight="1" x14ac:dyDescent="0.2">
      <c r="A339" s="20">
        <f t="shared" si="12"/>
        <v>307</v>
      </c>
      <c r="B339" s="12"/>
      <c r="C339" s="59" t="s">
        <v>984</v>
      </c>
      <c r="D339" s="59"/>
      <c r="E339" s="59"/>
      <c r="F339" s="81">
        <v>610</v>
      </c>
    </row>
    <row r="340" spans="1:7" ht="12.75" customHeight="1" x14ac:dyDescent="0.2">
      <c r="A340" s="20">
        <f t="shared" si="12"/>
        <v>308</v>
      </c>
      <c r="B340" s="12"/>
      <c r="C340" s="59" t="s">
        <v>985</v>
      </c>
      <c r="D340" s="59"/>
      <c r="E340" s="59"/>
      <c r="F340" s="81">
        <v>160</v>
      </c>
    </row>
    <row r="341" spans="1:7" ht="12.75" customHeight="1" x14ac:dyDescent="0.2">
      <c r="A341" s="20">
        <f t="shared" ref="A341:A349" si="13">A340+1</f>
        <v>309</v>
      </c>
      <c r="B341" s="12"/>
      <c r="C341" s="59" t="s">
        <v>986</v>
      </c>
      <c r="D341" s="59"/>
      <c r="E341" s="59"/>
      <c r="F341" s="81">
        <v>220</v>
      </c>
    </row>
    <row r="342" spans="1:7" ht="12.75" customHeight="1" x14ac:dyDescent="0.2">
      <c r="A342" s="20">
        <f t="shared" si="13"/>
        <v>310</v>
      </c>
      <c r="B342" s="12"/>
      <c r="C342" s="59" t="s">
        <v>987</v>
      </c>
      <c r="D342" s="59"/>
      <c r="E342" s="59"/>
      <c r="F342" s="81">
        <v>300</v>
      </c>
    </row>
    <row r="343" spans="1:7" x14ac:dyDescent="0.2">
      <c r="A343" s="20">
        <f t="shared" si="13"/>
        <v>311</v>
      </c>
      <c r="B343" s="24" t="s">
        <v>1156</v>
      </c>
      <c r="C343" s="24" t="s">
        <v>1150</v>
      </c>
      <c r="D343" s="24"/>
      <c r="E343" s="24"/>
      <c r="F343" s="149">
        <v>220</v>
      </c>
    </row>
    <row r="344" spans="1:7" x14ac:dyDescent="0.2">
      <c r="A344" s="20">
        <f t="shared" si="13"/>
        <v>312</v>
      </c>
      <c r="B344" s="24" t="s">
        <v>1157</v>
      </c>
      <c r="C344" s="22" t="s">
        <v>1151</v>
      </c>
      <c r="D344" s="22"/>
      <c r="E344" s="22"/>
      <c r="F344" s="149">
        <v>270</v>
      </c>
      <c r="G344" s="6"/>
    </row>
    <row r="345" spans="1:7" x14ac:dyDescent="0.2">
      <c r="A345" s="20">
        <f t="shared" si="13"/>
        <v>313</v>
      </c>
      <c r="B345" s="24" t="s">
        <v>1158</v>
      </c>
      <c r="C345" s="22" t="s">
        <v>1159</v>
      </c>
      <c r="D345" s="22"/>
      <c r="E345" s="22"/>
      <c r="F345" s="149">
        <v>280</v>
      </c>
      <c r="G345" s="6"/>
    </row>
    <row r="346" spans="1:7" x14ac:dyDescent="0.2">
      <c r="A346" s="20">
        <f t="shared" si="13"/>
        <v>314</v>
      </c>
      <c r="B346" s="24" t="s">
        <v>1158</v>
      </c>
      <c r="C346" s="22" t="s">
        <v>1299</v>
      </c>
      <c r="D346" s="22"/>
      <c r="E346" s="22"/>
      <c r="F346" s="149">
        <v>1150</v>
      </c>
      <c r="G346" s="6"/>
    </row>
    <row r="347" spans="1:7" x14ac:dyDescent="0.2">
      <c r="A347" s="20">
        <f t="shared" si="13"/>
        <v>315</v>
      </c>
      <c r="B347" s="24" t="s">
        <v>1303</v>
      </c>
      <c r="C347" s="179" t="s">
        <v>1300</v>
      </c>
      <c r="D347" s="22"/>
      <c r="E347" s="22"/>
      <c r="F347" s="181">
        <v>590</v>
      </c>
      <c r="G347" s="6"/>
    </row>
    <row r="348" spans="1:7" x14ac:dyDescent="0.2">
      <c r="A348" s="20">
        <f t="shared" si="13"/>
        <v>316</v>
      </c>
      <c r="B348" s="24" t="s">
        <v>1304</v>
      </c>
      <c r="C348" s="180" t="s">
        <v>1301</v>
      </c>
      <c r="D348" s="22"/>
      <c r="E348" s="22"/>
      <c r="F348" s="189">
        <v>730</v>
      </c>
      <c r="G348" s="6"/>
    </row>
    <row r="349" spans="1:7" x14ac:dyDescent="0.2">
      <c r="A349" s="20">
        <f t="shared" si="13"/>
        <v>317</v>
      </c>
      <c r="B349" s="24" t="s">
        <v>1305</v>
      </c>
      <c r="C349" s="13" t="s">
        <v>1302</v>
      </c>
      <c r="D349" s="22"/>
      <c r="E349" s="22"/>
      <c r="F349" s="189">
        <v>480</v>
      </c>
      <c r="G349" s="6"/>
    </row>
    <row r="350" spans="1:7" ht="18.75" customHeight="1" x14ac:dyDescent="0.2">
      <c r="A350" s="8"/>
      <c r="B350" s="12"/>
      <c r="C350" s="110" t="s">
        <v>21</v>
      </c>
      <c r="D350" s="110"/>
      <c r="E350" s="110"/>
      <c r="F350" s="46"/>
    </row>
    <row r="351" spans="1:7" ht="18.75" customHeight="1" x14ac:dyDescent="0.2">
      <c r="A351" s="8"/>
      <c r="B351" s="12"/>
      <c r="C351" s="8" t="s">
        <v>587</v>
      </c>
      <c r="D351" s="8"/>
      <c r="E351" s="8"/>
      <c r="F351" s="46"/>
    </row>
    <row r="352" spans="1:7" x14ac:dyDescent="0.2">
      <c r="A352" s="8">
        <f>A349+1</f>
        <v>318</v>
      </c>
      <c r="B352" s="12"/>
      <c r="C352" s="12" t="s">
        <v>588</v>
      </c>
      <c r="D352" s="12"/>
      <c r="E352" s="12"/>
      <c r="F352" s="46">
        <v>320</v>
      </c>
    </row>
    <row r="353" spans="1:6" x14ac:dyDescent="0.2">
      <c r="A353" s="8">
        <f t="shared" ref="A353:A363" si="14">A352+1</f>
        <v>319</v>
      </c>
      <c r="B353" s="12"/>
      <c r="C353" s="12" t="s">
        <v>589</v>
      </c>
      <c r="D353" s="12"/>
      <c r="E353" s="12"/>
      <c r="F353" s="46">
        <v>370</v>
      </c>
    </row>
    <row r="354" spans="1:6" x14ac:dyDescent="0.2">
      <c r="A354" s="8">
        <f t="shared" si="14"/>
        <v>320</v>
      </c>
      <c r="B354" s="12"/>
      <c r="C354" s="12" t="s">
        <v>590</v>
      </c>
      <c r="D354" s="12"/>
      <c r="E354" s="12"/>
      <c r="F354" s="46">
        <v>330</v>
      </c>
    </row>
    <row r="355" spans="1:6" x14ac:dyDescent="0.2">
      <c r="A355" s="8">
        <f t="shared" si="14"/>
        <v>321</v>
      </c>
      <c r="B355" s="12"/>
      <c r="C355" s="12" t="s">
        <v>591</v>
      </c>
      <c r="D355" s="12"/>
      <c r="E355" s="12"/>
      <c r="F355" s="46">
        <v>320</v>
      </c>
    </row>
    <row r="356" spans="1:6" ht="12.75" customHeight="1" x14ac:dyDescent="0.2">
      <c r="A356" s="8">
        <f t="shared" si="14"/>
        <v>322</v>
      </c>
      <c r="B356" s="12"/>
      <c r="C356" s="12" t="s">
        <v>592</v>
      </c>
      <c r="D356" s="12"/>
      <c r="E356" s="12"/>
      <c r="F356" s="46">
        <v>320</v>
      </c>
    </row>
    <row r="357" spans="1:6" ht="12.75" customHeight="1" x14ac:dyDescent="0.2">
      <c r="A357" s="8">
        <f t="shared" si="14"/>
        <v>323</v>
      </c>
      <c r="B357" s="12"/>
      <c r="C357" s="12" t="s">
        <v>593</v>
      </c>
      <c r="D357" s="12"/>
      <c r="E357" s="12"/>
      <c r="F357" s="46">
        <v>320</v>
      </c>
    </row>
    <row r="358" spans="1:6" ht="12.75" customHeight="1" x14ac:dyDescent="0.2">
      <c r="A358" s="8">
        <f t="shared" si="14"/>
        <v>324</v>
      </c>
      <c r="B358" s="12"/>
      <c r="C358" s="12" t="s">
        <v>449</v>
      </c>
      <c r="D358" s="12"/>
      <c r="E358" s="12"/>
      <c r="F358" s="46">
        <v>320</v>
      </c>
    </row>
    <row r="359" spans="1:6" ht="12.75" customHeight="1" x14ac:dyDescent="0.2">
      <c r="A359" s="8">
        <f t="shared" si="14"/>
        <v>325</v>
      </c>
      <c r="B359" s="12"/>
      <c r="C359" s="12" t="s">
        <v>450</v>
      </c>
      <c r="D359" s="12"/>
      <c r="E359" s="12"/>
      <c r="F359" s="46">
        <v>320</v>
      </c>
    </row>
    <row r="360" spans="1:6" ht="12.75" customHeight="1" x14ac:dyDescent="0.2">
      <c r="A360" s="8">
        <f t="shared" si="14"/>
        <v>326</v>
      </c>
      <c r="B360" s="12"/>
      <c r="C360" s="12" t="s">
        <v>451</v>
      </c>
      <c r="D360" s="12"/>
      <c r="E360" s="12"/>
      <c r="F360" s="46">
        <v>320</v>
      </c>
    </row>
    <row r="361" spans="1:6" ht="12.75" customHeight="1" x14ac:dyDescent="0.2">
      <c r="A361" s="8">
        <f t="shared" si="14"/>
        <v>327</v>
      </c>
      <c r="B361" s="12"/>
      <c r="C361" s="12" t="s">
        <v>452</v>
      </c>
      <c r="D361" s="12"/>
      <c r="E361" s="12"/>
      <c r="F361" s="46">
        <v>320</v>
      </c>
    </row>
    <row r="362" spans="1:6" ht="12.75" customHeight="1" x14ac:dyDescent="0.2">
      <c r="A362" s="8">
        <f t="shared" si="14"/>
        <v>328</v>
      </c>
      <c r="B362" s="12"/>
      <c r="C362" s="12" t="s">
        <v>453</v>
      </c>
      <c r="D362" s="12"/>
      <c r="E362" s="12"/>
      <c r="F362" s="46">
        <v>320</v>
      </c>
    </row>
    <row r="363" spans="1:6" ht="12.75" customHeight="1" x14ac:dyDescent="0.2">
      <c r="A363" s="8">
        <f t="shared" si="14"/>
        <v>329</v>
      </c>
      <c r="B363" s="12"/>
      <c r="C363" s="12" t="s">
        <v>454</v>
      </c>
      <c r="D363" s="12"/>
      <c r="E363" s="12"/>
      <c r="F363" s="46">
        <v>320</v>
      </c>
    </row>
    <row r="364" spans="1:6" ht="26.25" customHeight="1" x14ac:dyDescent="0.2">
      <c r="A364" s="8"/>
      <c r="B364" s="12"/>
      <c r="C364" s="7" t="s">
        <v>594</v>
      </c>
      <c r="D364" s="7"/>
      <c r="E364" s="7"/>
      <c r="F364" s="46"/>
    </row>
    <row r="365" spans="1:6" ht="12.75" customHeight="1" x14ac:dyDescent="0.2">
      <c r="A365" s="8">
        <f>A363+1</f>
        <v>330</v>
      </c>
      <c r="B365" s="12"/>
      <c r="C365" s="12" t="s">
        <v>595</v>
      </c>
      <c r="D365" s="12"/>
      <c r="E365" s="12"/>
      <c r="F365" s="46">
        <v>320</v>
      </c>
    </row>
    <row r="366" spans="1:6" ht="12.75" customHeight="1" x14ac:dyDescent="0.2">
      <c r="A366" s="8">
        <f t="shared" ref="A366:A380" si="15">A365+1</f>
        <v>331</v>
      </c>
      <c r="B366" s="12"/>
      <c r="C366" s="12" t="s">
        <v>596</v>
      </c>
      <c r="D366" s="12"/>
      <c r="E366" s="12"/>
      <c r="F366" s="46">
        <v>320</v>
      </c>
    </row>
    <row r="367" spans="1:6" ht="12.75" customHeight="1" x14ac:dyDescent="0.2">
      <c r="A367" s="8">
        <f t="shared" si="15"/>
        <v>332</v>
      </c>
      <c r="B367" s="12"/>
      <c r="C367" s="12" t="s">
        <v>597</v>
      </c>
      <c r="D367" s="12"/>
      <c r="E367" s="12"/>
      <c r="F367" s="46">
        <v>320</v>
      </c>
    </row>
    <row r="368" spans="1:6" ht="12.75" customHeight="1" x14ac:dyDescent="0.2">
      <c r="A368" s="8">
        <f t="shared" si="15"/>
        <v>333</v>
      </c>
      <c r="B368" s="12"/>
      <c r="C368" s="12" t="s">
        <v>598</v>
      </c>
      <c r="D368" s="12"/>
      <c r="E368" s="12"/>
      <c r="F368" s="46">
        <v>320</v>
      </c>
    </row>
    <row r="369" spans="1:6" ht="12.75" customHeight="1" x14ac:dyDescent="0.2">
      <c r="A369" s="8">
        <f t="shared" si="15"/>
        <v>334</v>
      </c>
      <c r="B369" s="12"/>
      <c r="C369" s="12" t="s">
        <v>599</v>
      </c>
      <c r="D369" s="12"/>
      <c r="E369" s="12"/>
      <c r="F369" s="46">
        <v>320</v>
      </c>
    </row>
    <row r="370" spans="1:6" ht="12.75" customHeight="1" x14ac:dyDescent="0.2">
      <c r="A370" s="8">
        <f t="shared" si="15"/>
        <v>335</v>
      </c>
      <c r="B370" s="12"/>
      <c r="C370" s="12" t="s">
        <v>600</v>
      </c>
      <c r="D370" s="12"/>
      <c r="E370" s="12"/>
      <c r="F370" s="46">
        <v>320</v>
      </c>
    </row>
    <row r="371" spans="1:6" ht="12.75" customHeight="1" x14ac:dyDescent="0.2">
      <c r="A371" s="8">
        <f t="shared" si="15"/>
        <v>336</v>
      </c>
      <c r="B371" s="12"/>
      <c r="C371" s="12" t="s">
        <v>605</v>
      </c>
      <c r="D371" s="12"/>
      <c r="E371" s="12"/>
      <c r="F371" s="46">
        <v>320</v>
      </c>
    </row>
    <row r="372" spans="1:6" ht="12.75" customHeight="1" x14ac:dyDescent="0.2">
      <c r="A372" s="8">
        <f t="shared" si="15"/>
        <v>337</v>
      </c>
      <c r="B372" s="12"/>
      <c r="C372" s="12" t="s">
        <v>606</v>
      </c>
      <c r="D372" s="12"/>
      <c r="E372" s="12"/>
      <c r="F372" s="46">
        <v>320</v>
      </c>
    </row>
    <row r="373" spans="1:6" ht="12.75" customHeight="1" x14ac:dyDescent="0.2">
      <c r="A373" s="8">
        <f t="shared" si="15"/>
        <v>338</v>
      </c>
      <c r="B373" s="12"/>
      <c r="C373" s="12" t="s">
        <v>601</v>
      </c>
      <c r="D373" s="12"/>
      <c r="E373" s="12"/>
      <c r="F373" s="46">
        <v>320</v>
      </c>
    </row>
    <row r="374" spans="1:6" ht="12.75" customHeight="1" x14ac:dyDescent="0.2">
      <c r="A374" s="8">
        <f t="shared" si="15"/>
        <v>339</v>
      </c>
      <c r="B374" s="12"/>
      <c r="C374" s="12" t="s">
        <v>602</v>
      </c>
      <c r="D374" s="12"/>
      <c r="E374" s="12"/>
      <c r="F374" s="46">
        <v>320</v>
      </c>
    </row>
    <row r="375" spans="1:6" ht="12.75" customHeight="1" x14ac:dyDescent="0.2">
      <c r="A375" s="8">
        <f t="shared" si="15"/>
        <v>340</v>
      </c>
      <c r="B375" s="12"/>
      <c r="C375" s="12" t="s">
        <v>603</v>
      </c>
      <c r="D375" s="12"/>
      <c r="E375" s="12"/>
      <c r="F375" s="46">
        <v>320</v>
      </c>
    </row>
    <row r="376" spans="1:6" ht="12.75" customHeight="1" x14ac:dyDescent="0.2">
      <c r="A376" s="8">
        <f t="shared" si="15"/>
        <v>341</v>
      </c>
      <c r="B376" s="12"/>
      <c r="C376" s="12" t="s">
        <v>604</v>
      </c>
      <c r="D376" s="12"/>
      <c r="E376" s="12"/>
      <c r="F376" s="46">
        <v>320</v>
      </c>
    </row>
    <row r="377" spans="1:6" ht="12.75" customHeight="1" x14ac:dyDescent="0.2">
      <c r="A377" s="8">
        <f t="shared" si="15"/>
        <v>342</v>
      </c>
      <c r="B377" s="12"/>
      <c r="C377" s="12" t="s">
        <v>22</v>
      </c>
      <c r="D377" s="12"/>
      <c r="E377" s="12"/>
      <c r="F377" s="46">
        <v>320</v>
      </c>
    </row>
    <row r="378" spans="1:6" ht="12.75" customHeight="1" x14ac:dyDescent="0.2">
      <c r="A378" s="8">
        <f t="shared" si="15"/>
        <v>343</v>
      </c>
      <c r="B378" s="12"/>
      <c r="C378" s="12" t="s">
        <v>455</v>
      </c>
      <c r="D378" s="12"/>
      <c r="E378" s="12"/>
      <c r="F378" s="46">
        <v>320</v>
      </c>
    </row>
    <row r="379" spans="1:6" ht="12.75" customHeight="1" x14ac:dyDescent="0.2">
      <c r="A379" s="8">
        <f t="shared" si="15"/>
        <v>344</v>
      </c>
      <c r="B379" s="12"/>
      <c r="C379" s="12" t="s">
        <v>456</v>
      </c>
      <c r="D379" s="12"/>
      <c r="E379" s="12"/>
      <c r="F379" s="46">
        <v>320</v>
      </c>
    </row>
    <row r="380" spans="1:6" ht="12.75" customHeight="1" x14ac:dyDescent="0.2">
      <c r="A380" s="8">
        <f t="shared" si="15"/>
        <v>345</v>
      </c>
      <c r="B380" s="12"/>
      <c r="C380" s="12" t="s">
        <v>898</v>
      </c>
      <c r="D380" s="12"/>
      <c r="E380" s="12"/>
      <c r="F380" s="46">
        <v>320</v>
      </c>
    </row>
    <row r="381" spans="1:6" ht="12.75" customHeight="1" x14ac:dyDescent="0.2">
      <c r="A381" s="8"/>
      <c r="B381" s="12"/>
      <c r="C381" s="8" t="s">
        <v>607</v>
      </c>
      <c r="D381" s="8"/>
      <c r="E381" s="8"/>
      <c r="F381" s="46"/>
    </row>
    <row r="382" spans="1:6" ht="12.75" customHeight="1" x14ac:dyDescent="0.2">
      <c r="A382" s="8">
        <f>A380+1</f>
        <v>346</v>
      </c>
      <c r="B382" s="12"/>
      <c r="C382" s="12" t="s">
        <v>819</v>
      </c>
      <c r="D382" s="12"/>
      <c r="E382" s="12"/>
      <c r="F382" s="46">
        <v>920</v>
      </c>
    </row>
    <row r="383" spans="1:6" ht="12.75" customHeight="1" x14ac:dyDescent="0.2">
      <c r="A383" s="8">
        <f t="shared" ref="A383:A408" si="16">A382+1</f>
        <v>347</v>
      </c>
      <c r="B383" s="12"/>
      <c r="C383" s="12" t="s">
        <v>260</v>
      </c>
      <c r="D383" s="12"/>
      <c r="E383" s="12"/>
      <c r="F383" s="46">
        <v>677</v>
      </c>
    </row>
    <row r="384" spans="1:6" ht="12.75" customHeight="1" x14ac:dyDescent="0.2">
      <c r="A384" s="8">
        <f t="shared" si="16"/>
        <v>348</v>
      </c>
      <c r="B384" s="12"/>
      <c r="C384" s="12" t="s">
        <v>261</v>
      </c>
      <c r="D384" s="12"/>
      <c r="E384" s="12"/>
      <c r="F384" s="46">
        <v>798</v>
      </c>
    </row>
    <row r="385" spans="1:6" ht="12.75" customHeight="1" x14ac:dyDescent="0.2">
      <c r="A385" s="8">
        <f t="shared" si="16"/>
        <v>349</v>
      </c>
      <c r="B385" s="12"/>
      <c r="C385" s="12" t="s">
        <v>874</v>
      </c>
      <c r="D385" s="12"/>
      <c r="E385" s="12"/>
      <c r="F385" s="46">
        <v>180</v>
      </c>
    </row>
    <row r="386" spans="1:6" ht="12.75" customHeight="1" x14ac:dyDescent="0.2">
      <c r="A386" s="8">
        <f t="shared" si="16"/>
        <v>350</v>
      </c>
      <c r="B386" s="12"/>
      <c r="C386" s="12" t="s">
        <v>262</v>
      </c>
      <c r="D386" s="12"/>
      <c r="E386" s="12"/>
      <c r="F386" s="46">
        <v>320</v>
      </c>
    </row>
    <row r="387" spans="1:6" ht="12.75" customHeight="1" x14ac:dyDescent="0.2">
      <c r="A387" s="8">
        <f t="shared" si="16"/>
        <v>351</v>
      </c>
      <c r="B387" s="12"/>
      <c r="C387" s="12" t="s">
        <v>263</v>
      </c>
      <c r="D387" s="12"/>
      <c r="E387" s="12"/>
      <c r="F387" s="46">
        <v>530</v>
      </c>
    </row>
    <row r="388" spans="1:6" ht="12.75" customHeight="1" x14ac:dyDescent="0.2">
      <c r="A388" s="8">
        <f t="shared" si="16"/>
        <v>352</v>
      </c>
      <c r="B388" s="12"/>
      <c r="C388" s="12" t="s">
        <v>875</v>
      </c>
      <c r="D388" s="12"/>
      <c r="E388" s="12"/>
      <c r="F388" s="46">
        <v>190</v>
      </c>
    </row>
    <row r="389" spans="1:6" x14ac:dyDescent="0.2">
      <c r="A389" s="8">
        <f t="shared" si="16"/>
        <v>353</v>
      </c>
      <c r="B389" s="12"/>
      <c r="C389" s="12" t="s">
        <v>264</v>
      </c>
      <c r="D389" s="12"/>
      <c r="E389" s="12"/>
      <c r="F389" s="46">
        <v>215</v>
      </c>
    </row>
    <row r="390" spans="1:6" x14ac:dyDescent="0.2">
      <c r="A390" s="8">
        <f t="shared" si="16"/>
        <v>354</v>
      </c>
      <c r="B390" s="12"/>
      <c r="C390" s="12" t="s">
        <v>513</v>
      </c>
      <c r="D390" s="12"/>
      <c r="E390" s="12"/>
      <c r="F390" s="46">
        <v>962</v>
      </c>
    </row>
    <row r="391" spans="1:6" x14ac:dyDescent="0.2">
      <c r="A391" s="8">
        <f t="shared" si="16"/>
        <v>355</v>
      </c>
      <c r="B391" s="12"/>
      <c r="C391" s="12" t="s">
        <v>514</v>
      </c>
      <c r="D391" s="12"/>
      <c r="E391" s="12"/>
      <c r="F391" s="46">
        <v>220</v>
      </c>
    </row>
    <row r="392" spans="1:6" x14ac:dyDescent="0.2">
      <c r="A392" s="8">
        <f t="shared" si="16"/>
        <v>356</v>
      </c>
      <c r="B392" s="12"/>
      <c r="C392" s="12" t="s">
        <v>265</v>
      </c>
      <c r="D392" s="12"/>
      <c r="E392" s="12"/>
      <c r="F392" s="46">
        <v>220</v>
      </c>
    </row>
    <row r="393" spans="1:6" x14ac:dyDescent="0.2">
      <c r="A393" s="8">
        <f t="shared" si="16"/>
        <v>357</v>
      </c>
      <c r="B393" s="12"/>
      <c r="C393" s="12" t="s">
        <v>515</v>
      </c>
      <c r="D393" s="12"/>
      <c r="E393" s="12"/>
      <c r="F393" s="46">
        <v>240</v>
      </c>
    </row>
    <row r="394" spans="1:6" x14ac:dyDescent="0.2">
      <c r="A394" s="8">
        <f t="shared" si="16"/>
        <v>358</v>
      </c>
      <c r="B394" s="12"/>
      <c r="C394" s="12" t="s">
        <v>266</v>
      </c>
      <c r="D394" s="12"/>
      <c r="E394" s="12"/>
      <c r="F394" s="46">
        <v>200</v>
      </c>
    </row>
    <row r="395" spans="1:6" x14ac:dyDescent="0.2">
      <c r="A395" s="8">
        <f t="shared" si="16"/>
        <v>359</v>
      </c>
      <c r="B395" s="12"/>
      <c r="C395" s="12" t="s">
        <v>267</v>
      </c>
      <c r="D395" s="12"/>
      <c r="E395" s="12"/>
      <c r="F395" s="46">
        <v>215</v>
      </c>
    </row>
    <row r="396" spans="1:6" x14ac:dyDescent="0.2">
      <c r="A396" s="8">
        <f t="shared" si="16"/>
        <v>360</v>
      </c>
      <c r="B396" s="12"/>
      <c r="C396" s="12" t="s">
        <v>516</v>
      </c>
      <c r="D396" s="12"/>
      <c r="E396" s="12"/>
      <c r="F396" s="46">
        <v>310</v>
      </c>
    </row>
    <row r="397" spans="1:6" x14ac:dyDescent="0.2">
      <c r="A397" s="8">
        <f t="shared" si="16"/>
        <v>361</v>
      </c>
      <c r="B397" s="12"/>
      <c r="C397" s="12" t="s">
        <v>517</v>
      </c>
      <c r="D397" s="12"/>
      <c r="E397" s="12"/>
      <c r="F397" s="46">
        <v>360</v>
      </c>
    </row>
    <row r="398" spans="1:6" x14ac:dyDescent="0.2">
      <c r="A398" s="8">
        <f t="shared" si="16"/>
        <v>362</v>
      </c>
      <c r="B398" s="12"/>
      <c r="C398" s="12" t="s">
        <v>6</v>
      </c>
      <c r="D398" s="12"/>
      <c r="E398" s="12"/>
      <c r="F398" s="46">
        <v>240</v>
      </c>
    </row>
    <row r="399" spans="1:6" x14ac:dyDescent="0.2">
      <c r="A399" s="8">
        <f t="shared" si="16"/>
        <v>363</v>
      </c>
      <c r="B399" s="12"/>
      <c r="C399" s="12" t="s">
        <v>7</v>
      </c>
      <c r="D399" s="12"/>
      <c r="E399" s="12"/>
      <c r="F399" s="46">
        <v>190</v>
      </c>
    </row>
    <row r="400" spans="1:6" x14ac:dyDescent="0.2">
      <c r="A400" s="8">
        <f t="shared" si="16"/>
        <v>364</v>
      </c>
      <c r="B400" s="12"/>
      <c r="C400" s="12" t="s">
        <v>268</v>
      </c>
      <c r="D400" s="12"/>
      <c r="E400" s="12"/>
      <c r="F400" s="46">
        <v>730</v>
      </c>
    </row>
    <row r="401" spans="1:6" x14ac:dyDescent="0.2">
      <c r="A401" s="8">
        <f t="shared" si="16"/>
        <v>365</v>
      </c>
      <c r="B401" s="12"/>
      <c r="C401" s="12" t="s">
        <v>8</v>
      </c>
      <c r="D401" s="12"/>
      <c r="E401" s="12"/>
      <c r="F401" s="46">
        <v>420</v>
      </c>
    </row>
    <row r="402" spans="1:6" x14ac:dyDescent="0.2">
      <c r="A402" s="8">
        <f t="shared" si="16"/>
        <v>366</v>
      </c>
      <c r="B402" s="12"/>
      <c r="C402" s="12" t="s">
        <v>876</v>
      </c>
      <c r="D402" s="12"/>
      <c r="E402" s="12"/>
      <c r="F402" s="46">
        <v>160</v>
      </c>
    </row>
    <row r="403" spans="1:6" x14ac:dyDescent="0.2">
      <c r="A403" s="8">
        <f t="shared" si="16"/>
        <v>367</v>
      </c>
      <c r="B403" s="12"/>
      <c r="C403" s="12" t="s">
        <v>877</v>
      </c>
      <c r="D403" s="12"/>
      <c r="E403" s="12"/>
      <c r="F403" s="46">
        <v>245</v>
      </c>
    </row>
    <row r="404" spans="1:6" x14ac:dyDescent="0.2">
      <c r="A404" s="8">
        <f t="shared" si="16"/>
        <v>368</v>
      </c>
      <c r="B404" s="12"/>
      <c r="C404" s="12" t="s">
        <v>269</v>
      </c>
      <c r="D404" s="12"/>
      <c r="E404" s="12"/>
      <c r="F404" s="46">
        <v>190</v>
      </c>
    </row>
    <row r="405" spans="1:6" x14ac:dyDescent="0.2">
      <c r="A405" s="8">
        <f t="shared" si="16"/>
        <v>369</v>
      </c>
      <c r="B405" s="12"/>
      <c r="C405" s="12" t="s">
        <v>270</v>
      </c>
      <c r="D405" s="12"/>
      <c r="E405" s="12"/>
      <c r="F405" s="46">
        <v>210</v>
      </c>
    </row>
    <row r="406" spans="1:6" x14ac:dyDescent="0.2">
      <c r="A406" s="8">
        <f t="shared" si="16"/>
        <v>370</v>
      </c>
      <c r="B406" s="12"/>
      <c r="C406" s="12" t="s">
        <v>518</v>
      </c>
      <c r="D406" s="12"/>
      <c r="E406" s="12"/>
      <c r="F406" s="46">
        <v>280</v>
      </c>
    </row>
    <row r="407" spans="1:6" x14ac:dyDescent="0.2">
      <c r="A407" s="8">
        <f t="shared" si="16"/>
        <v>371</v>
      </c>
      <c r="B407" s="12"/>
      <c r="C407" s="12" t="s">
        <v>271</v>
      </c>
      <c r="D407" s="12"/>
      <c r="E407" s="12"/>
      <c r="F407" s="46">
        <v>310</v>
      </c>
    </row>
    <row r="408" spans="1:6" x14ac:dyDescent="0.2">
      <c r="A408" s="8">
        <f t="shared" si="16"/>
        <v>372</v>
      </c>
      <c r="B408" s="12"/>
      <c r="C408" s="14" t="s">
        <v>617</v>
      </c>
      <c r="D408" s="14"/>
      <c r="E408" s="14"/>
      <c r="F408" s="46">
        <v>850</v>
      </c>
    </row>
    <row r="409" spans="1:6" ht="17.25" customHeight="1" x14ac:dyDescent="0.2">
      <c r="A409" s="8"/>
      <c r="B409" s="12"/>
      <c r="C409" s="124" t="s">
        <v>1245</v>
      </c>
      <c r="D409" s="124"/>
      <c r="E409" s="124"/>
      <c r="F409" s="46"/>
    </row>
    <row r="410" spans="1:6" s="51" customFormat="1" ht="16.5" customHeight="1" x14ac:dyDescent="0.2">
      <c r="A410" s="48">
        <f>A408+1</f>
        <v>373</v>
      </c>
      <c r="B410" s="107"/>
      <c r="C410" s="49" t="s">
        <v>653</v>
      </c>
      <c r="D410" s="49"/>
      <c r="E410" s="49"/>
      <c r="F410" s="56">
        <v>200</v>
      </c>
    </row>
    <row r="411" spans="1:6" s="51" customFormat="1" ht="27.75" customHeight="1" x14ac:dyDescent="0.2">
      <c r="A411" s="48">
        <f>A410+1</f>
        <v>374</v>
      </c>
      <c r="B411" s="107"/>
      <c r="C411" s="49" t="s">
        <v>654</v>
      </c>
      <c r="D411" s="49"/>
      <c r="E411" s="49"/>
      <c r="F411" s="56">
        <v>296</v>
      </c>
    </row>
    <row r="412" spans="1:6" s="51" customFormat="1" ht="27.75" customHeight="1" x14ac:dyDescent="0.2">
      <c r="A412" s="48">
        <f t="shared" ref="A412:A414" si="17">A411+1</f>
        <v>375</v>
      </c>
      <c r="B412" s="107"/>
      <c r="C412" s="49" t="s">
        <v>655</v>
      </c>
      <c r="D412" s="49"/>
      <c r="E412" s="49"/>
      <c r="F412" s="56">
        <v>354</v>
      </c>
    </row>
    <row r="413" spans="1:6" s="51" customFormat="1" ht="27.75" customHeight="1" x14ac:dyDescent="0.2">
      <c r="A413" s="48">
        <f t="shared" si="17"/>
        <v>376</v>
      </c>
      <c r="B413" s="107"/>
      <c r="C413" s="49" t="s">
        <v>656</v>
      </c>
      <c r="D413" s="49"/>
      <c r="E413" s="49"/>
      <c r="F413" s="56">
        <v>411</v>
      </c>
    </row>
    <row r="414" spans="1:6" s="51" customFormat="1" ht="24" customHeight="1" x14ac:dyDescent="0.2">
      <c r="A414" s="48">
        <f t="shared" si="17"/>
        <v>377</v>
      </c>
      <c r="B414" s="107"/>
      <c r="C414" s="49" t="s">
        <v>657</v>
      </c>
      <c r="D414" s="49"/>
      <c r="E414" s="49"/>
      <c r="F414" s="56">
        <v>476</v>
      </c>
    </row>
    <row r="415" spans="1:6" ht="18.75" customHeight="1" x14ac:dyDescent="0.2">
      <c r="A415" s="114"/>
      <c r="B415" s="115"/>
      <c r="C415" s="121" t="s">
        <v>28</v>
      </c>
      <c r="D415" s="121"/>
      <c r="E415" s="121"/>
      <c r="F415" s="46"/>
    </row>
    <row r="416" spans="1:6" ht="18" customHeight="1" x14ac:dyDescent="0.2">
      <c r="A416" s="8"/>
      <c r="B416" s="12"/>
      <c r="C416" s="143" t="s">
        <v>313</v>
      </c>
      <c r="D416" s="143"/>
      <c r="E416" s="143"/>
      <c r="F416" s="46"/>
    </row>
    <row r="417" spans="1:6" x14ac:dyDescent="0.2">
      <c r="A417" s="8">
        <f>A414+1</f>
        <v>378</v>
      </c>
      <c r="B417" s="12"/>
      <c r="C417" s="17" t="s">
        <v>314</v>
      </c>
      <c r="D417" s="17"/>
      <c r="E417" s="17"/>
      <c r="F417" s="46">
        <v>75</v>
      </c>
    </row>
    <row r="418" spans="1:6" x14ac:dyDescent="0.2">
      <c r="A418" s="8">
        <f t="shared" ref="A418:A457" si="18">A417+1</f>
        <v>379</v>
      </c>
      <c r="B418" s="12"/>
      <c r="C418" s="18" t="s">
        <v>287</v>
      </c>
      <c r="D418" s="18"/>
      <c r="E418" s="18"/>
      <c r="F418" s="46">
        <v>65</v>
      </c>
    </row>
    <row r="419" spans="1:6" x14ac:dyDescent="0.2">
      <c r="A419" s="8">
        <f t="shared" si="18"/>
        <v>380</v>
      </c>
      <c r="B419" s="12"/>
      <c r="C419" s="18" t="s">
        <v>288</v>
      </c>
      <c r="D419" s="18"/>
      <c r="E419" s="18"/>
      <c r="F419" s="46">
        <v>80</v>
      </c>
    </row>
    <row r="420" spans="1:6" x14ac:dyDescent="0.2">
      <c r="A420" s="8">
        <f t="shared" si="18"/>
        <v>381</v>
      </c>
      <c r="B420" s="12"/>
      <c r="C420" s="18" t="s">
        <v>289</v>
      </c>
      <c r="D420" s="18"/>
      <c r="E420" s="18"/>
      <c r="F420" s="46">
        <v>75</v>
      </c>
    </row>
    <row r="421" spans="1:6" x14ac:dyDescent="0.2">
      <c r="A421" s="8">
        <f t="shared" si="18"/>
        <v>382</v>
      </c>
      <c r="B421" s="12"/>
      <c r="C421" s="18" t="s">
        <v>290</v>
      </c>
      <c r="D421" s="18"/>
      <c r="E421" s="18"/>
      <c r="F421" s="46">
        <v>75</v>
      </c>
    </row>
    <row r="422" spans="1:6" x14ac:dyDescent="0.2">
      <c r="A422" s="8">
        <f t="shared" si="18"/>
        <v>383</v>
      </c>
      <c r="B422" s="12"/>
      <c r="C422" s="18" t="s">
        <v>291</v>
      </c>
      <c r="D422" s="18"/>
      <c r="E422" s="18"/>
      <c r="F422" s="46">
        <v>80</v>
      </c>
    </row>
    <row r="423" spans="1:6" x14ac:dyDescent="0.2">
      <c r="A423" s="8">
        <f t="shared" si="18"/>
        <v>384</v>
      </c>
      <c r="B423" s="12"/>
      <c r="C423" s="18" t="s">
        <v>292</v>
      </c>
      <c r="D423" s="18"/>
      <c r="E423" s="18"/>
      <c r="F423" s="46">
        <v>50</v>
      </c>
    </row>
    <row r="424" spans="1:6" x14ac:dyDescent="0.2">
      <c r="A424" s="8">
        <f t="shared" si="18"/>
        <v>385</v>
      </c>
      <c r="B424" s="12"/>
      <c r="C424" s="18" t="s">
        <v>293</v>
      </c>
      <c r="D424" s="18"/>
      <c r="E424" s="18"/>
      <c r="F424" s="46">
        <v>50</v>
      </c>
    </row>
    <row r="425" spans="1:6" x14ac:dyDescent="0.2">
      <c r="A425" s="8">
        <f t="shared" si="18"/>
        <v>386</v>
      </c>
      <c r="B425" s="12"/>
      <c r="C425" s="18" t="s">
        <v>294</v>
      </c>
      <c r="D425" s="18"/>
      <c r="E425" s="18"/>
      <c r="F425" s="46">
        <v>50</v>
      </c>
    </row>
    <row r="426" spans="1:6" x14ac:dyDescent="0.2">
      <c r="A426" s="8">
        <f t="shared" si="18"/>
        <v>387</v>
      </c>
      <c r="B426" s="12"/>
      <c r="C426" s="18" t="s">
        <v>295</v>
      </c>
      <c r="D426" s="18"/>
      <c r="E426" s="18"/>
      <c r="F426" s="46">
        <v>70</v>
      </c>
    </row>
    <row r="427" spans="1:6" x14ac:dyDescent="0.2">
      <c r="A427" s="8">
        <f t="shared" si="18"/>
        <v>388</v>
      </c>
      <c r="B427" s="12"/>
      <c r="C427" s="18" t="s">
        <v>296</v>
      </c>
      <c r="D427" s="18"/>
      <c r="E427" s="18"/>
      <c r="F427" s="46">
        <v>50</v>
      </c>
    </row>
    <row r="428" spans="1:6" x14ac:dyDescent="0.2">
      <c r="A428" s="8">
        <f t="shared" si="18"/>
        <v>389</v>
      </c>
      <c r="B428" s="12"/>
      <c r="C428" s="18" t="s">
        <v>297</v>
      </c>
      <c r="D428" s="18"/>
      <c r="E428" s="18"/>
      <c r="F428" s="46">
        <v>60</v>
      </c>
    </row>
    <row r="429" spans="1:6" ht="12.75" customHeight="1" x14ac:dyDescent="0.2">
      <c r="A429" s="8">
        <f t="shared" si="18"/>
        <v>390</v>
      </c>
      <c r="B429" s="12"/>
      <c r="C429" s="18" t="s">
        <v>298</v>
      </c>
      <c r="D429" s="18"/>
      <c r="E429" s="18"/>
      <c r="F429" s="46">
        <v>55</v>
      </c>
    </row>
    <row r="430" spans="1:6" x14ac:dyDescent="0.2">
      <c r="A430" s="8">
        <f t="shared" si="18"/>
        <v>391</v>
      </c>
      <c r="B430" s="12"/>
      <c r="C430" s="18" t="s">
        <v>299</v>
      </c>
      <c r="D430" s="18"/>
      <c r="E430" s="18"/>
      <c r="F430" s="46">
        <v>95</v>
      </c>
    </row>
    <row r="431" spans="1:6" x14ac:dyDescent="0.2">
      <c r="A431" s="8">
        <f t="shared" si="18"/>
        <v>392</v>
      </c>
      <c r="B431" s="12"/>
      <c r="C431" s="18" t="s">
        <v>300</v>
      </c>
      <c r="D431" s="18"/>
      <c r="E431" s="18"/>
      <c r="F431" s="46">
        <v>60</v>
      </c>
    </row>
    <row r="432" spans="1:6" x14ac:dyDescent="0.2">
      <c r="A432" s="8">
        <f t="shared" si="18"/>
        <v>393</v>
      </c>
      <c r="B432" s="12"/>
      <c r="C432" s="18" t="s">
        <v>301</v>
      </c>
      <c r="D432" s="18"/>
      <c r="E432" s="18"/>
      <c r="F432" s="46">
        <v>75</v>
      </c>
    </row>
    <row r="433" spans="1:6" x14ac:dyDescent="0.2">
      <c r="A433" s="8">
        <f t="shared" si="18"/>
        <v>394</v>
      </c>
      <c r="B433" s="12"/>
      <c r="C433" s="18" t="s">
        <v>302</v>
      </c>
      <c r="D433" s="18"/>
      <c r="E433" s="18"/>
      <c r="F433" s="46">
        <v>105</v>
      </c>
    </row>
    <row r="434" spans="1:6" x14ac:dyDescent="0.2">
      <c r="A434" s="8">
        <f t="shared" si="18"/>
        <v>395</v>
      </c>
      <c r="B434" s="12"/>
      <c r="C434" s="18" t="s">
        <v>528</v>
      </c>
      <c r="D434" s="18"/>
      <c r="E434" s="18"/>
      <c r="F434" s="46">
        <v>115</v>
      </c>
    </row>
    <row r="435" spans="1:6" x14ac:dyDescent="0.2">
      <c r="A435" s="8">
        <f t="shared" si="18"/>
        <v>396</v>
      </c>
      <c r="B435" s="12"/>
      <c r="C435" s="18" t="s">
        <v>303</v>
      </c>
      <c r="D435" s="18"/>
      <c r="E435" s="18"/>
      <c r="F435" s="46">
        <v>90</v>
      </c>
    </row>
    <row r="436" spans="1:6" x14ac:dyDescent="0.2">
      <c r="A436" s="8">
        <f t="shared" si="18"/>
        <v>397</v>
      </c>
      <c r="B436" s="12"/>
      <c r="C436" s="18" t="s">
        <v>304</v>
      </c>
      <c r="D436" s="18"/>
      <c r="E436" s="18"/>
      <c r="F436" s="46">
        <v>120</v>
      </c>
    </row>
    <row r="437" spans="1:6" x14ac:dyDescent="0.2">
      <c r="A437" s="8">
        <f t="shared" si="18"/>
        <v>398</v>
      </c>
      <c r="B437" s="12"/>
      <c r="C437" s="18" t="s">
        <v>305</v>
      </c>
      <c r="D437" s="18"/>
      <c r="E437" s="18"/>
      <c r="F437" s="46">
        <v>115</v>
      </c>
    </row>
    <row r="438" spans="1:6" x14ac:dyDescent="0.2">
      <c r="A438" s="8">
        <f t="shared" si="18"/>
        <v>399</v>
      </c>
      <c r="B438" s="12"/>
      <c r="C438" s="18" t="s">
        <v>529</v>
      </c>
      <c r="D438" s="18"/>
      <c r="E438" s="18"/>
      <c r="F438" s="46">
        <v>90</v>
      </c>
    </row>
    <row r="439" spans="1:6" x14ac:dyDescent="0.2">
      <c r="A439" s="8">
        <f t="shared" si="18"/>
        <v>400</v>
      </c>
      <c r="B439" s="12"/>
      <c r="C439" s="18" t="s">
        <v>29</v>
      </c>
      <c r="D439" s="18"/>
      <c r="E439" s="18"/>
      <c r="F439" s="46">
        <v>50</v>
      </c>
    </row>
    <row r="440" spans="1:6" x14ac:dyDescent="0.2">
      <c r="A440" s="8">
        <f t="shared" si="18"/>
        <v>401</v>
      </c>
      <c r="B440" s="12"/>
      <c r="C440" s="18" t="s">
        <v>30</v>
      </c>
      <c r="D440" s="18"/>
      <c r="E440" s="18"/>
      <c r="F440" s="46">
        <v>95</v>
      </c>
    </row>
    <row r="441" spans="1:6" x14ac:dyDescent="0.2">
      <c r="A441" s="8">
        <f t="shared" si="18"/>
        <v>402</v>
      </c>
      <c r="B441" s="12"/>
      <c r="C441" s="18" t="s">
        <v>530</v>
      </c>
      <c r="D441" s="18"/>
      <c r="E441" s="18"/>
      <c r="F441" s="46">
        <v>210</v>
      </c>
    </row>
    <row r="442" spans="1:6" x14ac:dyDescent="0.2">
      <c r="A442" s="8">
        <f t="shared" si="18"/>
        <v>403</v>
      </c>
      <c r="B442" s="12"/>
      <c r="C442" s="18" t="s">
        <v>531</v>
      </c>
      <c r="D442" s="18"/>
      <c r="E442" s="18"/>
      <c r="F442" s="46">
        <v>165</v>
      </c>
    </row>
    <row r="443" spans="1:6" x14ac:dyDescent="0.2">
      <c r="A443" s="8">
        <f t="shared" si="18"/>
        <v>404</v>
      </c>
      <c r="B443" s="12"/>
      <c r="C443" s="14" t="s">
        <v>612</v>
      </c>
      <c r="D443" s="14"/>
      <c r="E443" s="14"/>
      <c r="F443" s="46">
        <v>150</v>
      </c>
    </row>
    <row r="444" spans="1:6" x14ac:dyDescent="0.2">
      <c r="A444" s="8">
        <f t="shared" si="18"/>
        <v>405</v>
      </c>
      <c r="B444" s="12"/>
      <c r="C444" s="17" t="s">
        <v>40</v>
      </c>
      <c r="D444" s="17"/>
      <c r="E444" s="17"/>
      <c r="F444" s="46">
        <v>100</v>
      </c>
    </row>
    <row r="445" spans="1:6" ht="25.5" x14ac:dyDescent="0.2">
      <c r="A445" s="8">
        <f t="shared" si="18"/>
        <v>406</v>
      </c>
      <c r="B445" s="12"/>
      <c r="C445" s="59" t="s">
        <v>1068</v>
      </c>
      <c r="D445" s="59"/>
      <c r="E445" s="59"/>
      <c r="F445" s="81">
        <v>363</v>
      </c>
    </row>
    <row r="446" spans="1:6" ht="38.25" x14ac:dyDescent="0.2">
      <c r="A446" s="8">
        <f t="shared" si="18"/>
        <v>407</v>
      </c>
      <c r="B446" s="12"/>
      <c r="C446" s="59" t="s">
        <v>1069</v>
      </c>
      <c r="D446" s="59"/>
      <c r="E446" s="59"/>
      <c r="F446" s="81">
        <v>363</v>
      </c>
    </row>
    <row r="447" spans="1:6" ht="25.5" x14ac:dyDescent="0.2">
      <c r="A447" s="8">
        <f t="shared" si="18"/>
        <v>408</v>
      </c>
      <c r="B447" s="12"/>
      <c r="C447" s="59" t="s">
        <v>1070</v>
      </c>
      <c r="D447" s="59"/>
      <c r="E447" s="59"/>
      <c r="F447" s="81">
        <v>363</v>
      </c>
    </row>
    <row r="448" spans="1:6" ht="25.5" x14ac:dyDescent="0.2">
      <c r="A448" s="8">
        <f t="shared" si="18"/>
        <v>409</v>
      </c>
      <c r="B448" s="12"/>
      <c r="C448" s="59" t="s">
        <v>1071</v>
      </c>
      <c r="D448" s="59"/>
      <c r="E448" s="59"/>
      <c r="F448" s="81">
        <v>363</v>
      </c>
    </row>
    <row r="449" spans="1:6" x14ac:dyDescent="0.2">
      <c r="A449" s="8">
        <f t="shared" si="18"/>
        <v>410</v>
      </c>
      <c r="B449" s="12"/>
      <c r="C449" s="59" t="s">
        <v>1072</v>
      </c>
      <c r="D449" s="59"/>
      <c r="E449" s="59"/>
      <c r="F449" s="81">
        <v>363</v>
      </c>
    </row>
    <row r="450" spans="1:6" ht="25.5" x14ac:dyDescent="0.2">
      <c r="A450" s="8">
        <f t="shared" si="18"/>
        <v>411</v>
      </c>
      <c r="B450" s="12"/>
      <c r="C450" s="59" t="s">
        <v>1073</v>
      </c>
      <c r="D450" s="59"/>
      <c r="E450" s="59"/>
      <c r="F450" s="81">
        <v>363</v>
      </c>
    </row>
    <row r="451" spans="1:6" ht="25.5" x14ac:dyDescent="0.2">
      <c r="A451" s="8">
        <f t="shared" si="18"/>
        <v>412</v>
      </c>
      <c r="B451" s="12"/>
      <c r="C451" s="59" t="s">
        <v>1074</v>
      </c>
      <c r="D451" s="59"/>
      <c r="E451" s="59"/>
      <c r="F451" s="81">
        <v>720</v>
      </c>
    </row>
    <row r="452" spans="1:6" ht="25.5" x14ac:dyDescent="0.2">
      <c r="A452" s="8">
        <f t="shared" si="18"/>
        <v>413</v>
      </c>
      <c r="B452" s="12"/>
      <c r="C452" s="59" t="s">
        <v>1075</v>
      </c>
      <c r="D452" s="59"/>
      <c r="E452" s="59"/>
      <c r="F452" s="81">
        <v>940</v>
      </c>
    </row>
    <row r="453" spans="1:6" ht="25.5" x14ac:dyDescent="0.2">
      <c r="A453" s="8">
        <f t="shared" si="18"/>
        <v>414</v>
      </c>
      <c r="B453" s="12"/>
      <c r="C453" s="59" t="s">
        <v>1076</v>
      </c>
      <c r="D453" s="59"/>
      <c r="E453" s="59"/>
      <c r="F453" s="100">
        <v>1660</v>
      </c>
    </row>
    <row r="454" spans="1:6" ht="25.5" x14ac:dyDescent="0.2">
      <c r="A454" s="8">
        <f t="shared" si="18"/>
        <v>415</v>
      </c>
      <c r="B454" s="12"/>
      <c r="C454" s="59" t="s">
        <v>1077</v>
      </c>
      <c r="D454" s="59"/>
      <c r="E454" s="59"/>
      <c r="F454" s="100">
        <v>1660</v>
      </c>
    </row>
    <row r="455" spans="1:6" ht="25.5" x14ac:dyDescent="0.2">
      <c r="A455" s="8">
        <f t="shared" si="18"/>
        <v>416</v>
      </c>
      <c r="B455" s="12"/>
      <c r="C455" s="59" t="s">
        <v>1078</v>
      </c>
      <c r="D455" s="59"/>
      <c r="E455" s="59"/>
      <c r="F455" s="100">
        <v>1660</v>
      </c>
    </row>
    <row r="456" spans="1:6" ht="38.25" x14ac:dyDescent="0.2">
      <c r="A456" s="8">
        <f t="shared" si="18"/>
        <v>417</v>
      </c>
      <c r="B456" s="12"/>
      <c r="C456" s="59" t="s">
        <v>1067</v>
      </c>
      <c r="D456" s="59"/>
      <c r="E456" s="59"/>
      <c r="F456" s="81">
        <v>720</v>
      </c>
    </row>
    <row r="457" spans="1:6" x14ac:dyDescent="0.2">
      <c r="A457" s="8">
        <f t="shared" si="18"/>
        <v>418</v>
      </c>
      <c r="B457" s="12"/>
      <c r="C457" s="59" t="s">
        <v>1079</v>
      </c>
      <c r="D457" s="59"/>
      <c r="E457" s="59"/>
      <c r="F457" s="81">
        <v>720</v>
      </c>
    </row>
    <row r="458" spans="1:6" ht="15.75" customHeight="1" x14ac:dyDescent="0.2">
      <c r="A458" s="8"/>
      <c r="B458" s="12"/>
      <c r="C458" s="143" t="s">
        <v>315</v>
      </c>
      <c r="D458" s="143"/>
      <c r="E458" s="143"/>
      <c r="F458" s="46"/>
    </row>
    <row r="459" spans="1:6" x14ac:dyDescent="0.2">
      <c r="A459" s="8">
        <f>A457+1</f>
        <v>419</v>
      </c>
      <c r="B459" s="12"/>
      <c r="C459" s="18" t="s">
        <v>193</v>
      </c>
      <c r="D459" s="18"/>
      <c r="E459" s="18"/>
      <c r="F459" s="46">
        <v>50</v>
      </c>
    </row>
    <row r="460" spans="1:6" x14ac:dyDescent="0.2">
      <c r="A460" s="8">
        <f t="shared" ref="A460:A485" si="19">A459+1</f>
        <v>420</v>
      </c>
      <c r="B460" s="12"/>
      <c r="C460" s="18" t="s">
        <v>192</v>
      </c>
      <c r="D460" s="18"/>
      <c r="E460" s="18"/>
      <c r="F460" s="46">
        <v>50</v>
      </c>
    </row>
    <row r="461" spans="1:6" x14ac:dyDescent="0.2">
      <c r="A461" s="8">
        <f t="shared" si="19"/>
        <v>421</v>
      </c>
      <c r="B461" s="12"/>
      <c r="C461" s="18" t="s">
        <v>191</v>
      </c>
      <c r="D461" s="18"/>
      <c r="E461" s="18"/>
      <c r="F461" s="46">
        <v>50</v>
      </c>
    </row>
    <row r="462" spans="1:6" x14ac:dyDescent="0.2">
      <c r="A462" s="8">
        <f t="shared" si="19"/>
        <v>422</v>
      </c>
      <c r="B462" s="12"/>
      <c r="C462" s="18" t="s">
        <v>190</v>
      </c>
      <c r="D462" s="18"/>
      <c r="E462" s="18"/>
      <c r="F462" s="46">
        <v>70</v>
      </c>
    </row>
    <row r="463" spans="1:6" x14ac:dyDescent="0.2">
      <c r="A463" s="8">
        <f t="shared" si="19"/>
        <v>423</v>
      </c>
      <c r="B463" s="12"/>
      <c r="C463" s="18" t="s">
        <v>189</v>
      </c>
      <c r="D463" s="18"/>
      <c r="E463" s="18"/>
      <c r="F463" s="46">
        <v>70</v>
      </c>
    </row>
    <row r="464" spans="1:6" x14ac:dyDescent="0.2">
      <c r="A464" s="8">
        <f t="shared" si="19"/>
        <v>424</v>
      </c>
      <c r="B464" s="12"/>
      <c r="C464" s="18" t="s">
        <v>188</v>
      </c>
      <c r="D464" s="18"/>
      <c r="E464" s="18"/>
      <c r="F464" s="46">
        <v>85</v>
      </c>
    </row>
    <row r="465" spans="1:6" x14ac:dyDescent="0.2">
      <c r="A465" s="8">
        <f t="shared" si="19"/>
        <v>425</v>
      </c>
      <c r="B465" s="12"/>
      <c r="C465" s="18" t="s">
        <v>187</v>
      </c>
      <c r="D465" s="18"/>
      <c r="E465" s="18"/>
      <c r="F465" s="46">
        <v>50</v>
      </c>
    </row>
    <row r="466" spans="1:6" x14ac:dyDescent="0.2">
      <c r="A466" s="8">
        <f t="shared" si="19"/>
        <v>426</v>
      </c>
      <c r="B466" s="12"/>
      <c r="C466" s="18" t="s">
        <v>186</v>
      </c>
      <c r="D466" s="18"/>
      <c r="E466" s="18"/>
      <c r="F466" s="46">
        <v>50</v>
      </c>
    </row>
    <row r="467" spans="1:6" x14ac:dyDescent="0.2">
      <c r="A467" s="8">
        <f t="shared" si="19"/>
        <v>427</v>
      </c>
      <c r="B467" s="12"/>
      <c r="C467" s="18" t="s">
        <v>185</v>
      </c>
      <c r="D467" s="18"/>
      <c r="E467" s="18"/>
      <c r="F467" s="46">
        <v>50</v>
      </c>
    </row>
    <row r="468" spans="1:6" x14ac:dyDescent="0.2">
      <c r="A468" s="8">
        <f t="shared" si="19"/>
        <v>428</v>
      </c>
      <c r="B468" s="12"/>
      <c r="C468" s="12" t="s">
        <v>184</v>
      </c>
      <c r="D468" s="12"/>
      <c r="E468" s="12"/>
      <c r="F468" s="46">
        <v>50</v>
      </c>
    </row>
    <row r="469" spans="1:6" x14ac:dyDescent="0.2">
      <c r="A469" s="8">
        <f t="shared" si="19"/>
        <v>429</v>
      </c>
      <c r="B469" s="12"/>
      <c r="C469" s="12" t="s">
        <v>183</v>
      </c>
      <c r="D469" s="12"/>
      <c r="E469" s="12"/>
      <c r="F469" s="46">
        <v>105</v>
      </c>
    </row>
    <row r="470" spans="1:6" x14ac:dyDescent="0.2">
      <c r="A470" s="8">
        <f t="shared" si="19"/>
        <v>430</v>
      </c>
      <c r="B470" s="12"/>
      <c r="C470" s="12" t="s">
        <v>182</v>
      </c>
      <c r="D470" s="12"/>
      <c r="E470" s="12"/>
      <c r="F470" s="46">
        <v>70</v>
      </c>
    </row>
    <row r="471" spans="1:6" x14ac:dyDescent="0.2">
      <c r="A471" s="8">
        <f t="shared" si="19"/>
        <v>431</v>
      </c>
      <c r="B471" s="12"/>
      <c r="C471" s="12" t="s">
        <v>181</v>
      </c>
      <c r="D471" s="12"/>
      <c r="E471" s="12"/>
      <c r="F471" s="46">
        <v>90</v>
      </c>
    </row>
    <row r="472" spans="1:6" x14ac:dyDescent="0.2">
      <c r="A472" s="8">
        <f t="shared" si="19"/>
        <v>432</v>
      </c>
      <c r="B472" s="12"/>
      <c r="C472" s="12" t="s">
        <v>180</v>
      </c>
      <c r="D472" s="12"/>
      <c r="E472" s="12"/>
      <c r="F472" s="46">
        <v>50</v>
      </c>
    </row>
    <row r="473" spans="1:6" x14ac:dyDescent="0.2">
      <c r="A473" s="8">
        <f t="shared" si="19"/>
        <v>433</v>
      </c>
      <c r="B473" s="12"/>
      <c r="C473" s="12" t="s">
        <v>179</v>
      </c>
      <c r="D473" s="12"/>
      <c r="E473" s="12"/>
      <c r="F473" s="46">
        <v>90</v>
      </c>
    </row>
    <row r="474" spans="1:6" x14ac:dyDescent="0.2">
      <c r="A474" s="8">
        <f t="shared" si="19"/>
        <v>434</v>
      </c>
      <c r="B474" s="12"/>
      <c r="C474" s="12" t="s">
        <v>178</v>
      </c>
      <c r="D474" s="12"/>
      <c r="E474" s="12"/>
      <c r="F474" s="46">
        <v>105</v>
      </c>
    </row>
    <row r="475" spans="1:6" x14ac:dyDescent="0.2">
      <c r="A475" s="8">
        <f t="shared" si="19"/>
        <v>435</v>
      </c>
      <c r="B475" s="12"/>
      <c r="C475" s="12" t="s">
        <v>177</v>
      </c>
      <c r="D475" s="12"/>
      <c r="E475" s="12"/>
      <c r="F475" s="46">
        <v>90</v>
      </c>
    </row>
    <row r="476" spans="1:6" x14ac:dyDescent="0.2">
      <c r="A476" s="8">
        <f t="shared" si="19"/>
        <v>436</v>
      </c>
      <c r="B476" s="12"/>
      <c r="C476" s="12" t="s">
        <v>176</v>
      </c>
      <c r="D476" s="12"/>
      <c r="E476" s="12"/>
      <c r="F476" s="46">
        <v>60</v>
      </c>
    </row>
    <row r="477" spans="1:6" x14ac:dyDescent="0.2">
      <c r="A477" s="8">
        <f t="shared" si="19"/>
        <v>437</v>
      </c>
      <c r="B477" s="12"/>
      <c r="C477" s="12" t="s">
        <v>532</v>
      </c>
      <c r="D477" s="12"/>
      <c r="E477" s="12"/>
      <c r="F477" s="46">
        <v>50</v>
      </c>
    </row>
    <row r="478" spans="1:6" x14ac:dyDescent="0.2">
      <c r="A478" s="8">
        <f t="shared" si="19"/>
        <v>438</v>
      </c>
      <c r="B478" s="12"/>
      <c r="C478" s="12" t="s">
        <v>175</v>
      </c>
      <c r="D478" s="12"/>
      <c r="E478" s="12"/>
      <c r="F478" s="46">
        <v>50</v>
      </c>
    </row>
    <row r="479" spans="1:6" x14ac:dyDescent="0.2">
      <c r="A479" s="8">
        <f t="shared" si="19"/>
        <v>439</v>
      </c>
      <c r="B479" s="12"/>
      <c r="C479" s="12" t="s">
        <v>174</v>
      </c>
      <c r="D479" s="12"/>
      <c r="E479" s="12"/>
      <c r="F479" s="46">
        <v>50</v>
      </c>
    </row>
    <row r="480" spans="1:6" x14ac:dyDescent="0.2">
      <c r="A480" s="8">
        <f t="shared" si="19"/>
        <v>440</v>
      </c>
      <c r="B480" s="12"/>
      <c r="C480" s="12" t="s">
        <v>173</v>
      </c>
      <c r="D480" s="12"/>
      <c r="E480" s="12"/>
      <c r="F480" s="46">
        <v>120</v>
      </c>
    </row>
    <row r="481" spans="1:6" x14ac:dyDescent="0.2">
      <c r="A481" s="8">
        <f t="shared" si="19"/>
        <v>441</v>
      </c>
      <c r="B481" s="12"/>
      <c r="C481" s="12" t="s">
        <v>172</v>
      </c>
      <c r="D481" s="12"/>
      <c r="E481" s="12"/>
      <c r="F481" s="46">
        <v>50</v>
      </c>
    </row>
    <row r="482" spans="1:6" x14ac:dyDescent="0.2">
      <c r="A482" s="8">
        <f t="shared" si="19"/>
        <v>442</v>
      </c>
      <c r="B482" s="12"/>
      <c r="C482" s="12" t="s">
        <v>171</v>
      </c>
      <c r="D482" s="12"/>
      <c r="E482" s="12"/>
      <c r="F482" s="46">
        <v>70</v>
      </c>
    </row>
    <row r="483" spans="1:6" x14ac:dyDescent="0.2">
      <c r="A483" s="8">
        <f t="shared" si="19"/>
        <v>443</v>
      </c>
      <c r="B483" s="12"/>
      <c r="C483" s="12" t="s">
        <v>170</v>
      </c>
      <c r="D483" s="12"/>
      <c r="E483" s="12"/>
      <c r="F483" s="46">
        <v>115</v>
      </c>
    </row>
    <row r="484" spans="1:6" x14ac:dyDescent="0.2">
      <c r="A484" s="8">
        <f t="shared" si="19"/>
        <v>444</v>
      </c>
      <c r="B484" s="12"/>
      <c r="C484" s="12" t="s">
        <v>169</v>
      </c>
      <c r="D484" s="12"/>
      <c r="E484" s="12"/>
      <c r="F484" s="46">
        <v>225</v>
      </c>
    </row>
    <row r="485" spans="1:6" x14ac:dyDescent="0.2">
      <c r="A485" s="8">
        <f t="shared" si="19"/>
        <v>445</v>
      </c>
      <c r="B485" s="12"/>
      <c r="C485" s="12" t="s">
        <v>168</v>
      </c>
      <c r="D485" s="12"/>
      <c r="E485" s="12"/>
      <c r="F485" s="46">
        <v>70</v>
      </c>
    </row>
    <row r="486" spans="1:6" ht="14.25" customHeight="1" x14ac:dyDescent="0.2">
      <c r="A486" s="8"/>
      <c r="B486" s="12"/>
      <c r="C486" s="131" t="s">
        <v>519</v>
      </c>
      <c r="D486" s="131"/>
      <c r="E486" s="131"/>
      <c r="F486" s="46"/>
    </row>
    <row r="487" spans="1:6" x14ac:dyDescent="0.2">
      <c r="A487" s="8">
        <f>A485+1</f>
        <v>446</v>
      </c>
      <c r="B487" s="12"/>
      <c r="C487" s="12" t="s">
        <v>520</v>
      </c>
      <c r="D487" s="12"/>
      <c r="E487" s="12"/>
      <c r="F487" s="46">
        <v>110</v>
      </c>
    </row>
    <row r="488" spans="1:6" ht="12.75" customHeight="1" x14ac:dyDescent="0.2">
      <c r="A488" s="8">
        <f>A487+1</f>
        <v>447</v>
      </c>
      <c r="B488" s="12"/>
      <c r="C488" s="12" t="s">
        <v>521</v>
      </c>
      <c r="D488" s="12"/>
      <c r="E488" s="12"/>
      <c r="F488" s="46">
        <v>50</v>
      </c>
    </row>
    <row r="489" spans="1:6" ht="18.75" customHeight="1" x14ac:dyDescent="0.2">
      <c r="A489" s="8"/>
      <c r="B489" s="12"/>
      <c r="C489" s="131" t="s">
        <v>522</v>
      </c>
      <c r="D489" s="131"/>
      <c r="E489" s="131"/>
      <c r="F489" s="46"/>
    </row>
    <row r="490" spans="1:6" x14ac:dyDescent="0.2">
      <c r="A490" s="8">
        <f>A488+1</f>
        <v>448</v>
      </c>
      <c r="B490" s="12"/>
      <c r="C490" s="12" t="s">
        <v>523</v>
      </c>
      <c r="D490" s="12"/>
      <c r="E490" s="12"/>
      <c r="F490" s="46">
        <v>300</v>
      </c>
    </row>
    <row r="491" spans="1:6" x14ac:dyDescent="0.2">
      <c r="A491" s="8">
        <f>A490+1</f>
        <v>449</v>
      </c>
      <c r="B491" s="12"/>
      <c r="C491" s="12" t="s">
        <v>524</v>
      </c>
      <c r="D491" s="12"/>
      <c r="E491" s="12"/>
      <c r="F491" s="46">
        <v>240</v>
      </c>
    </row>
    <row r="492" spans="1:6" x14ac:dyDescent="0.2">
      <c r="A492" s="8">
        <f t="shared" ref="A492:A493" si="20">A491+1</f>
        <v>450</v>
      </c>
      <c r="B492" s="12"/>
      <c r="C492" s="12" t="s">
        <v>525</v>
      </c>
      <c r="D492" s="12"/>
      <c r="E492" s="12"/>
      <c r="F492" s="46">
        <v>215</v>
      </c>
    </row>
    <row r="493" spans="1:6" ht="14.25" customHeight="1" x14ac:dyDescent="0.2">
      <c r="A493" s="8">
        <f t="shared" si="20"/>
        <v>451</v>
      </c>
      <c r="B493" s="12"/>
      <c r="C493" s="12" t="s">
        <v>276</v>
      </c>
      <c r="D493" s="12"/>
      <c r="E493" s="12"/>
      <c r="F493" s="46">
        <v>250</v>
      </c>
    </row>
    <row r="494" spans="1:6" ht="16.5" customHeight="1" x14ac:dyDescent="0.2">
      <c r="A494" s="8"/>
      <c r="B494" s="12"/>
      <c r="C494" s="131" t="s">
        <v>27</v>
      </c>
      <c r="D494" s="131"/>
      <c r="E494" s="131"/>
      <c r="F494" s="46"/>
    </row>
    <row r="495" spans="1:6" x14ac:dyDescent="0.2">
      <c r="A495" s="8">
        <f>A493+1</f>
        <v>452</v>
      </c>
      <c r="B495" s="12"/>
      <c r="C495" s="14" t="s">
        <v>277</v>
      </c>
      <c r="D495" s="14"/>
      <c r="E495" s="14"/>
      <c r="F495" s="46">
        <v>230</v>
      </c>
    </row>
    <row r="496" spans="1:6" x14ac:dyDescent="0.2">
      <c r="A496" s="8">
        <f>A495+1</f>
        <v>453</v>
      </c>
      <c r="B496" s="12"/>
      <c r="C496" s="14" t="s">
        <v>278</v>
      </c>
      <c r="D496" s="14"/>
      <c r="E496" s="14"/>
      <c r="F496" s="46">
        <v>170</v>
      </c>
    </row>
    <row r="497" spans="1:6" x14ac:dyDescent="0.2">
      <c r="A497" s="8">
        <f t="shared" ref="A497:A502" si="21">A496+1</f>
        <v>454</v>
      </c>
      <c r="B497" s="12"/>
      <c r="C497" s="14" t="s">
        <v>526</v>
      </c>
      <c r="D497" s="14"/>
      <c r="E497" s="14"/>
      <c r="F497" s="46">
        <v>80</v>
      </c>
    </row>
    <row r="498" spans="1:6" x14ac:dyDescent="0.2">
      <c r="A498" s="8">
        <f t="shared" si="21"/>
        <v>455</v>
      </c>
      <c r="B498" s="12"/>
      <c r="C498" s="14" t="s">
        <v>279</v>
      </c>
      <c r="D498" s="14"/>
      <c r="E498" s="14"/>
      <c r="F498" s="46">
        <v>120</v>
      </c>
    </row>
    <row r="499" spans="1:6" x14ac:dyDescent="0.2">
      <c r="A499" s="8">
        <f t="shared" si="21"/>
        <v>456</v>
      </c>
      <c r="B499" s="12"/>
      <c r="C499" s="14" t="s">
        <v>280</v>
      </c>
      <c r="D499" s="14"/>
      <c r="E499" s="14"/>
      <c r="F499" s="46">
        <v>55</v>
      </c>
    </row>
    <row r="500" spans="1:6" x14ac:dyDescent="0.2">
      <c r="A500" s="8">
        <f t="shared" si="21"/>
        <v>457</v>
      </c>
      <c r="B500" s="12"/>
      <c r="C500" s="14" t="s">
        <v>527</v>
      </c>
      <c r="D500" s="14"/>
      <c r="E500" s="14"/>
      <c r="F500" s="46">
        <v>105</v>
      </c>
    </row>
    <row r="501" spans="1:6" x14ac:dyDescent="0.2">
      <c r="A501" s="8">
        <f t="shared" si="21"/>
        <v>458</v>
      </c>
      <c r="B501" s="12"/>
      <c r="C501" s="14" t="s">
        <v>281</v>
      </c>
      <c r="D501" s="14"/>
      <c r="E501" s="14"/>
      <c r="F501" s="46">
        <v>185</v>
      </c>
    </row>
    <row r="502" spans="1:6" x14ac:dyDescent="0.2">
      <c r="A502" s="8">
        <f t="shared" si="21"/>
        <v>459</v>
      </c>
      <c r="B502" s="12"/>
      <c r="C502" s="14" t="s">
        <v>282</v>
      </c>
      <c r="D502" s="14"/>
      <c r="E502" s="14"/>
      <c r="F502" s="46">
        <v>90</v>
      </c>
    </row>
    <row r="503" spans="1:6" ht="15.75" customHeight="1" x14ac:dyDescent="0.2">
      <c r="A503" s="8"/>
      <c r="B503" s="12"/>
      <c r="C503" s="143" t="s">
        <v>311</v>
      </c>
      <c r="D503" s="143"/>
      <c r="E503" s="143"/>
      <c r="F503" s="46"/>
    </row>
    <row r="504" spans="1:6" x14ac:dyDescent="0.2">
      <c r="A504" s="8">
        <f>A502+1</f>
        <v>460</v>
      </c>
      <c r="B504" s="12"/>
      <c r="C504" s="17" t="s">
        <v>311</v>
      </c>
      <c r="D504" s="17"/>
      <c r="E504" s="17"/>
      <c r="F504" s="46">
        <v>1250</v>
      </c>
    </row>
    <row r="505" spans="1:6" ht="17.25" customHeight="1" x14ac:dyDescent="0.2">
      <c r="A505" s="8"/>
      <c r="B505" s="12"/>
      <c r="C505" s="131" t="s">
        <v>312</v>
      </c>
      <c r="D505" s="131"/>
      <c r="E505" s="131"/>
      <c r="F505" s="46"/>
    </row>
    <row r="506" spans="1:6" x14ac:dyDescent="0.2">
      <c r="A506" s="8">
        <f>A504+1</f>
        <v>461</v>
      </c>
      <c r="B506" s="12"/>
      <c r="C506" s="17" t="s">
        <v>283</v>
      </c>
      <c r="D506" s="17"/>
      <c r="E506" s="17"/>
      <c r="F506" s="46">
        <v>155</v>
      </c>
    </row>
    <row r="507" spans="1:6" x14ac:dyDescent="0.2">
      <c r="A507" s="8">
        <f>A506+1</f>
        <v>462</v>
      </c>
      <c r="B507" s="12"/>
      <c r="C507" s="18" t="s">
        <v>284</v>
      </c>
      <c r="D507" s="18"/>
      <c r="E507" s="18"/>
      <c r="F507" s="46">
        <v>1800</v>
      </c>
    </row>
    <row r="508" spans="1:6" x14ac:dyDescent="0.2">
      <c r="A508" s="8">
        <f t="shared" ref="A508:A509" si="22">A507+1</f>
        <v>463</v>
      </c>
      <c r="B508" s="12"/>
      <c r="C508" s="18" t="s">
        <v>285</v>
      </c>
      <c r="D508" s="18"/>
      <c r="E508" s="18"/>
      <c r="F508" s="46">
        <v>130</v>
      </c>
    </row>
    <row r="509" spans="1:6" x14ac:dyDescent="0.2">
      <c r="A509" s="8">
        <f t="shared" si="22"/>
        <v>464</v>
      </c>
      <c r="B509" s="12"/>
      <c r="C509" s="18" t="s">
        <v>286</v>
      </c>
      <c r="D509" s="18"/>
      <c r="E509" s="18"/>
      <c r="F509" s="46">
        <v>1530</v>
      </c>
    </row>
    <row r="510" spans="1:6" ht="21" customHeight="1" x14ac:dyDescent="0.2">
      <c r="A510" s="8"/>
      <c r="B510" s="12"/>
      <c r="C510" s="144" t="s">
        <v>23</v>
      </c>
      <c r="D510" s="144"/>
      <c r="E510" s="144"/>
      <c r="F510" s="46"/>
    </row>
    <row r="511" spans="1:6" x14ac:dyDescent="0.2">
      <c r="A511" s="8">
        <f>A509+1</f>
        <v>465</v>
      </c>
      <c r="B511" s="12"/>
      <c r="C511" s="12" t="s">
        <v>25</v>
      </c>
      <c r="D511" s="12"/>
      <c r="E511" s="12"/>
      <c r="F511" s="46">
        <v>6380</v>
      </c>
    </row>
    <row r="512" spans="1:6" x14ac:dyDescent="0.2">
      <c r="A512" s="8">
        <f>A511+1</f>
        <v>466</v>
      </c>
      <c r="B512" s="12"/>
      <c r="C512" s="12" t="s">
        <v>901</v>
      </c>
      <c r="D512" s="12"/>
      <c r="E512" s="12"/>
      <c r="F512" s="46">
        <v>4680</v>
      </c>
    </row>
    <row r="513" spans="1:6" x14ac:dyDescent="0.2">
      <c r="A513" s="8">
        <f t="shared" ref="A513:A516" si="23">A512+1</f>
        <v>467</v>
      </c>
      <c r="B513" s="12"/>
      <c r="C513" s="12" t="s">
        <v>26</v>
      </c>
      <c r="D513" s="12"/>
      <c r="E513" s="12"/>
      <c r="F513" s="46">
        <v>4200</v>
      </c>
    </row>
    <row r="514" spans="1:6" x14ac:dyDescent="0.2">
      <c r="A514" s="8">
        <f t="shared" si="23"/>
        <v>468</v>
      </c>
      <c r="B514" s="12"/>
      <c r="C514" s="12" t="s">
        <v>903</v>
      </c>
      <c r="D514" s="12"/>
      <c r="E514" s="12"/>
      <c r="F514" s="46">
        <v>295</v>
      </c>
    </row>
    <row r="515" spans="1:6" x14ac:dyDescent="0.2">
      <c r="A515" s="8">
        <f t="shared" si="23"/>
        <v>469</v>
      </c>
      <c r="B515" s="12"/>
      <c r="C515" s="12" t="s">
        <v>902</v>
      </c>
      <c r="D515" s="12"/>
      <c r="E515" s="12"/>
      <c r="F515" s="46">
        <v>235</v>
      </c>
    </row>
    <row r="516" spans="1:6" x14ac:dyDescent="0.2">
      <c r="A516" s="8">
        <f t="shared" si="23"/>
        <v>470</v>
      </c>
      <c r="B516" s="12"/>
      <c r="C516" s="12" t="s">
        <v>24</v>
      </c>
      <c r="D516" s="12"/>
      <c r="E516" s="12"/>
      <c r="F516" s="46">
        <v>195</v>
      </c>
    </row>
    <row r="517" spans="1:6" s="51" customFormat="1" ht="21.75" customHeight="1" x14ac:dyDescent="0.2">
      <c r="A517" s="119"/>
      <c r="B517" s="120"/>
      <c r="C517" s="123" t="s">
        <v>1234</v>
      </c>
      <c r="D517" s="123"/>
      <c r="E517" s="123"/>
      <c r="F517" s="56"/>
    </row>
    <row r="518" spans="1:6" s="51" customFormat="1" ht="18" customHeight="1" x14ac:dyDescent="0.2">
      <c r="A518" s="48"/>
      <c r="B518" s="107"/>
      <c r="C518" s="111" t="s">
        <v>770</v>
      </c>
      <c r="D518" s="111"/>
      <c r="E518" s="111"/>
      <c r="F518" s="56"/>
    </row>
    <row r="519" spans="1:6" ht="25.5" x14ac:dyDescent="0.2">
      <c r="A519" s="8">
        <f>A516+1</f>
        <v>471</v>
      </c>
      <c r="B519" s="12"/>
      <c r="C519" s="26" t="s">
        <v>771</v>
      </c>
      <c r="D519" s="26"/>
      <c r="E519" s="26"/>
      <c r="F519" s="190">
        <v>440</v>
      </c>
    </row>
    <row r="520" spans="1:6" ht="25.5" x14ac:dyDescent="0.2">
      <c r="A520" s="8">
        <f>A519+1</f>
        <v>472</v>
      </c>
      <c r="B520" s="12"/>
      <c r="C520" s="26" t="s">
        <v>904</v>
      </c>
      <c r="D520" s="26"/>
      <c r="E520" s="26"/>
      <c r="F520" s="190">
        <v>620</v>
      </c>
    </row>
    <row r="521" spans="1:6" ht="25.5" x14ac:dyDescent="0.2">
      <c r="A521" s="8">
        <f>A520+1</f>
        <v>473</v>
      </c>
      <c r="B521" s="12"/>
      <c r="C521" s="26" t="s">
        <v>905</v>
      </c>
      <c r="D521" s="26"/>
      <c r="E521" s="26"/>
      <c r="F521" s="191">
        <v>1415</v>
      </c>
    </row>
    <row r="522" spans="1:6" ht="19.5" customHeight="1" x14ac:dyDescent="0.2">
      <c r="A522" s="8"/>
      <c r="B522" s="12"/>
      <c r="C522" s="110" t="s">
        <v>801</v>
      </c>
      <c r="D522" s="110"/>
      <c r="E522" s="110"/>
      <c r="F522" s="46"/>
    </row>
    <row r="523" spans="1:6" ht="15.75" customHeight="1" x14ac:dyDescent="0.2">
      <c r="A523" s="8"/>
      <c r="B523" s="12"/>
      <c r="C523" s="8" t="s">
        <v>316</v>
      </c>
      <c r="D523" s="8"/>
      <c r="E523" s="8"/>
      <c r="F523" s="46"/>
    </row>
    <row r="524" spans="1:6" x14ac:dyDescent="0.2">
      <c r="A524" s="8">
        <f>A521+1</f>
        <v>474</v>
      </c>
      <c r="B524" s="12"/>
      <c r="C524" s="12" t="s">
        <v>632</v>
      </c>
      <c r="D524" s="12"/>
      <c r="E524" s="12"/>
      <c r="F524" s="46">
        <v>700</v>
      </c>
    </row>
    <row r="525" spans="1:6" x14ac:dyDescent="0.2">
      <c r="A525" s="8">
        <f>A524+1</f>
        <v>475</v>
      </c>
      <c r="B525" s="12"/>
      <c r="C525" s="12" t="s">
        <v>631</v>
      </c>
      <c r="D525" s="12"/>
      <c r="E525" s="12"/>
      <c r="F525" s="46">
        <v>755</v>
      </c>
    </row>
    <row r="526" spans="1:6" x14ac:dyDescent="0.2">
      <c r="A526" s="8">
        <f t="shared" ref="A526:A528" si="24">A525+1</f>
        <v>476</v>
      </c>
      <c r="B526" s="12"/>
      <c r="C526" s="12" t="s">
        <v>630</v>
      </c>
      <c r="D526" s="12"/>
      <c r="E526" s="12"/>
      <c r="F526" s="46">
        <v>950</v>
      </c>
    </row>
    <row r="527" spans="1:6" x14ac:dyDescent="0.2">
      <c r="A527" s="8">
        <f t="shared" si="24"/>
        <v>477</v>
      </c>
      <c r="B527" s="12"/>
      <c r="C527" s="12" t="s">
        <v>897</v>
      </c>
      <c r="D527" s="12"/>
      <c r="E527" s="12"/>
      <c r="F527" s="46">
        <v>160</v>
      </c>
    </row>
    <row r="528" spans="1:6" x14ac:dyDescent="0.2">
      <c r="A528" s="8">
        <f t="shared" si="24"/>
        <v>478</v>
      </c>
      <c r="B528" s="12"/>
      <c r="C528" s="12" t="s">
        <v>966</v>
      </c>
      <c r="D528" s="12"/>
      <c r="E528" s="12"/>
      <c r="F528" s="46">
        <v>165</v>
      </c>
    </row>
    <row r="529" spans="1:6" ht="17.25" customHeight="1" x14ac:dyDescent="0.2">
      <c r="A529" s="8"/>
      <c r="B529" s="12"/>
      <c r="C529" s="8" t="s">
        <v>43</v>
      </c>
      <c r="D529" s="8"/>
      <c r="E529" s="8"/>
      <c r="F529" s="46"/>
    </row>
    <row r="530" spans="1:6" x14ac:dyDescent="0.2">
      <c r="A530" s="8">
        <f>A528+1</f>
        <v>479</v>
      </c>
      <c r="B530" s="12"/>
      <c r="C530" s="12" t="s">
        <v>41</v>
      </c>
      <c r="D530" s="12"/>
      <c r="E530" s="12"/>
      <c r="F530" s="46">
        <v>190</v>
      </c>
    </row>
    <row r="531" spans="1:6" ht="16.5" customHeight="1" x14ac:dyDescent="0.2">
      <c r="A531" s="8"/>
      <c r="B531" s="12"/>
      <c r="C531" s="8" t="s">
        <v>42</v>
      </c>
      <c r="D531" s="8"/>
      <c r="E531" s="8"/>
      <c r="F531" s="46"/>
    </row>
    <row r="532" spans="1:6" ht="25.5" x14ac:dyDescent="0.2">
      <c r="A532" s="8">
        <f>A530+1</f>
        <v>480</v>
      </c>
      <c r="B532" s="12"/>
      <c r="C532" s="13" t="s">
        <v>44</v>
      </c>
      <c r="D532" s="13"/>
      <c r="E532" s="13"/>
      <c r="F532" s="46">
        <v>170</v>
      </c>
    </row>
    <row r="533" spans="1:6" ht="16.5" customHeight="1" x14ac:dyDescent="0.2">
      <c r="A533" s="8"/>
      <c r="B533" s="12"/>
      <c r="C533" s="8" t="s">
        <v>45</v>
      </c>
      <c r="D533" s="8"/>
      <c r="E533" s="8"/>
      <c r="F533" s="46"/>
    </row>
    <row r="534" spans="1:6" x14ac:dyDescent="0.2">
      <c r="A534" s="8">
        <f>A532+1</f>
        <v>481</v>
      </c>
      <c r="B534" s="12"/>
      <c r="C534" s="12" t="s">
        <v>46</v>
      </c>
      <c r="D534" s="12"/>
      <c r="E534" s="12"/>
      <c r="F534" s="46">
        <v>3890</v>
      </c>
    </row>
    <row r="535" spans="1:6" x14ac:dyDescent="0.2">
      <c r="A535" s="8">
        <f>A534+1</f>
        <v>482</v>
      </c>
      <c r="B535" s="12"/>
      <c r="C535" s="12" t="s">
        <v>47</v>
      </c>
      <c r="D535" s="12"/>
      <c r="E535" s="12"/>
      <c r="F535" s="46">
        <v>4775</v>
      </c>
    </row>
    <row r="536" spans="1:6" x14ac:dyDescent="0.2">
      <c r="A536" s="8">
        <f>A535+1</f>
        <v>483</v>
      </c>
      <c r="B536" s="12"/>
      <c r="C536" s="12" t="s">
        <v>48</v>
      </c>
      <c r="D536" s="12"/>
      <c r="E536" s="12"/>
      <c r="F536" s="46">
        <v>6280</v>
      </c>
    </row>
    <row r="537" spans="1:6" x14ac:dyDescent="0.2">
      <c r="A537" s="8">
        <f>A536+1</f>
        <v>484</v>
      </c>
      <c r="B537" s="12"/>
      <c r="C537" s="12" t="s">
        <v>49</v>
      </c>
      <c r="D537" s="12"/>
      <c r="E537" s="12"/>
      <c r="F537" s="46">
        <v>8055</v>
      </c>
    </row>
    <row r="538" spans="1:6" ht="17.25" customHeight="1" x14ac:dyDescent="0.2">
      <c r="A538" s="8"/>
      <c r="B538" s="12"/>
      <c r="C538" s="8" t="s">
        <v>512</v>
      </c>
      <c r="D538" s="8"/>
      <c r="E538" s="8"/>
      <c r="F538" s="46"/>
    </row>
    <row r="539" spans="1:6" x14ac:dyDescent="0.2">
      <c r="A539" s="8">
        <f>A537+1</f>
        <v>485</v>
      </c>
      <c r="B539" s="12"/>
      <c r="C539" s="12" t="s">
        <v>457</v>
      </c>
      <c r="D539" s="12"/>
      <c r="E539" s="12"/>
      <c r="F539" s="46">
        <v>1000</v>
      </c>
    </row>
    <row r="540" spans="1:6" x14ac:dyDescent="0.2">
      <c r="A540" s="8">
        <f>A539+1</f>
        <v>486</v>
      </c>
      <c r="B540" s="12"/>
      <c r="C540" s="12" t="s">
        <v>458</v>
      </c>
      <c r="D540" s="12"/>
      <c r="E540" s="12"/>
      <c r="F540" s="46">
        <v>330</v>
      </c>
    </row>
    <row r="541" spans="1:6" ht="18.75" customHeight="1" x14ac:dyDescent="0.2">
      <c r="A541" s="8"/>
      <c r="B541" s="12"/>
      <c r="C541" s="8" t="s">
        <v>310</v>
      </c>
      <c r="D541" s="8"/>
      <c r="E541" s="8"/>
      <c r="F541" s="46"/>
    </row>
    <row r="542" spans="1:6" ht="25.5" customHeight="1" x14ac:dyDescent="0.2">
      <c r="A542" s="8">
        <f>A540+1</f>
        <v>487</v>
      </c>
      <c r="B542" s="12"/>
      <c r="C542" s="13" t="s">
        <v>459</v>
      </c>
      <c r="D542" s="13"/>
      <c r="E542" s="13"/>
      <c r="F542" s="46">
        <v>75</v>
      </c>
    </row>
    <row r="543" spans="1:6" x14ac:dyDescent="0.2">
      <c r="A543" s="8">
        <f>A542+1</f>
        <v>488</v>
      </c>
      <c r="B543" s="12"/>
      <c r="C543" s="12" t="s">
        <v>317</v>
      </c>
      <c r="D543" s="12"/>
      <c r="E543" s="12"/>
      <c r="F543" s="46">
        <v>50</v>
      </c>
    </row>
    <row r="544" spans="1:6" ht="17.25" customHeight="1" x14ac:dyDescent="0.2">
      <c r="A544" s="8"/>
      <c r="B544" s="12"/>
      <c r="C544" s="110" t="s">
        <v>802</v>
      </c>
      <c r="D544" s="110"/>
      <c r="E544" s="110"/>
      <c r="F544" s="46"/>
    </row>
    <row r="545" spans="1:6" x14ac:dyDescent="0.2">
      <c r="A545" s="8">
        <f>A543+1</f>
        <v>489</v>
      </c>
      <c r="B545" s="12"/>
      <c r="C545" s="12" t="s">
        <v>629</v>
      </c>
      <c r="D545" s="12"/>
      <c r="E545" s="12"/>
      <c r="F545" s="46">
        <v>1000</v>
      </c>
    </row>
    <row r="546" spans="1:6" x14ac:dyDescent="0.2">
      <c r="A546" s="8">
        <f>A545+1</f>
        <v>490</v>
      </c>
      <c r="B546" s="12"/>
      <c r="C546" s="12" t="s">
        <v>458</v>
      </c>
      <c r="D546" s="12"/>
      <c r="E546" s="12"/>
      <c r="F546" s="46">
        <v>330</v>
      </c>
    </row>
    <row r="547" spans="1:6" ht="19.5" customHeight="1" x14ac:dyDescent="0.2">
      <c r="A547" s="8"/>
      <c r="B547" s="12"/>
      <c r="C547" s="110" t="s">
        <v>803</v>
      </c>
      <c r="D547" s="110"/>
      <c r="E547" s="110"/>
      <c r="F547" s="46"/>
    </row>
    <row r="548" spans="1:6" x14ac:dyDescent="0.2">
      <c r="A548" s="8"/>
      <c r="B548" s="12"/>
      <c r="C548" s="15" t="s">
        <v>318</v>
      </c>
      <c r="D548" s="15"/>
      <c r="E548" s="15"/>
      <c r="F548" s="46"/>
    </row>
    <row r="549" spans="1:6" x14ac:dyDescent="0.2">
      <c r="A549" s="8">
        <f>A546+1</f>
        <v>491</v>
      </c>
      <c r="B549" s="12"/>
      <c r="C549" s="18" t="s">
        <v>626</v>
      </c>
      <c r="D549" s="18"/>
      <c r="E549" s="18"/>
      <c r="F549" s="46">
        <v>35</v>
      </c>
    </row>
    <row r="550" spans="1:6" ht="12.75" customHeight="1" x14ac:dyDescent="0.2">
      <c r="A550" s="8">
        <f t="shared" ref="A550:A555" si="25">A549+1</f>
        <v>492</v>
      </c>
      <c r="B550" s="12"/>
      <c r="C550" s="18" t="s">
        <v>627</v>
      </c>
      <c r="D550" s="18"/>
      <c r="E550" s="18"/>
      <c r="F550" s="46">
        <v>35</v>
      </c>
    </row>
    <row r="551" spans="1:6" ht="12.75" customHeight="1" x14ac:dyDescent="0.2">
      <c r="A551" s="8">
        <f t="shared" si="25"/>
        <v>493</v>
      </c>
      <c r="B551" s="12"/>
      <c r="C551" s="18" t="s">
        <v>628</v>
      </c>
      <c r="D551" s="18"/>
      <c r="E551" s="18"/>
      <c r="F551" s="46">
        <v>35</v>
      </c>
    </row>
    <row r="552" spans="1:6" x14ac:dyDescent="0.2">
      <c r="A552" s="8">
        <f t="shared" si="25"/>
        <v>494</v>
      </c>
      <c r="B552" s="12"/>
      <c r="C552" s="18" t="s">
        <v>533</v>
      </c>
      <c r="D552" s="18"/>
      <c r="E552" s="18"/>
      <c r="F552" s="46">
        <v>35</v>
      </c>
    </row>
    <row r="553" spans="1:6" x14ac:dyDescent="0.2">
      <c r="A553" s="8">
        <f t="shared" si="25"/>
        <v>495</v>
      </c>
      <c r="B553" s="12"/>
      <c r="C553" s="18" t="s">
        <v>31</v>
      </c>
      <c r="D553" s="18"/>
      <c r="E553" s="18"/>
      <c r="F553" s="46">
        <v>35</v>
      </c>
    </row>
    <row r="554" spans="1:6" ht="12.75" customHeight="1" x14ac:dyDescent="0.2">
      <c r="A554" s="8">
        <f t="shared" si="25"/>
        <v>496</v>
      </c>
      <c r="B554" s="12"/>
      <c r="C554" s="18" t="s">
        <v>32</v>
      </c>
      <c r="D554" s="18"/>
      <c r="E554" s="18"/>
      <c r="F554" s="46">
        <v>1000</v>
      </c>
    </row>
    <row r="555" spans="1:6" x14ac:dyDescent="0.2">
      <c r="A555" s="8">
        <f t="shared" si="25"/>
        <v>497</v>
      </c>
      <c r="B555" s="12"/>
      <c r="C555" s="12" t="s">
        <v>458</v>
      </c>
      <c r="D555" s="12"/>
      <c r="E555" s="12"/>
      <c r="F555" s="46">
        <v>330</v>
      </c>
    </row>
    <row r="556" spans="1:6" ht="17.25" customHeight="1" x14ac:dyDescent="0.2">
      <c r="A556" s="8"/>
      <c r="B556" s="12"/>
      <c r="C556" s="113" t="s">
        <v>804</v>
      </c>
      <c r="D556" s="113"/>
      <c r="E556" s="113"/>
      <c r="F556" s="46"/>
    </row>
    <row r="557" spans="1:6" x14ac:dyDescent="0.2">
      <c r="A557" s="8">
        <f>A555+1</f>
        <v>498</v>
      </c>
      <c r="B557" s="12"/>
      <c r="C557" s="18" t="s">
        <v>69</v>
      </c>
      <c r="D557" s="18"/>
      <c r="E557" s="18"/>
      <c r="F557" s="46">
        <v>1000</v>
      </c>
    </row>
    <row r="558" spans="1:6" ht="12.75" customHeight="1" x14ac:dyDescent="0.2">
      <c r="A558" s="8">
        <f>A557+1</f>
        <v>499</v>
      </c>
      <c r="B558" s="12"/>
      <c r="C558" s="14" t="s">
        <v>458</v>
      </c>
      <c r="D558" s="14"/>
      <c r="E558" s="14"/>
      <c r="F558" s="46">
        <v>330</v>
      </c>
    </row>
    <row r="559" spans="1:6" x14ac:dyDescent="0.2">
      <c r="A559" s="8">
        <f t="shared" ref="A559:A560" si="26">A558+1</f>
        <v>500</v>
      </c>
      <c r="B559" s="12"/>
      <c r="C559" s="18" t="s">
        <v>319</v>
      </c>
      <c r="D559" s="18"/>
      <c r="E559" s="18"/>
      <c r="F559" s="46">
        <v>480</v>
      </c>
    </row>
    <row r="560" spans="1:6" x14ac:dyDescent="0.2">
      <c r="A560" s="8">
        <f t="shared" si="26"/>
        <v>501</v>
      </c>
      <c r="B560" s="12"/>
      <c r="C560" s="18" t="s">
        <v>737</v>
      </c>
      <c r="D560" s="18"/>
      <c r="E560" s="18"/>
      <c r="F560" s="46">
        <v>1480</v>
      </c>
    </row>
    <row r="561" spans="1:6" ht="19.5" customHeight="1" x14ac:dyDescent="0.2">
      <c r="A561" s="8"/>
      <c r="B561" s="12"/>
      <c r="C561" s="110" t="s">
        <v>805</v>
      </c>
      <c r="D561" s="110"/>
      <c r="E561" s="110"/>
      <c r="F561" s="46"/>
    </row>
    <row r="562" spans="1:6" x14ac:dyDescent="0.2">
      <c r="A562" s="8">
        <f>A560+1</f>
        <v>502</v>
      </c>
      <c r="B562" s="12"/>
      <c r="C562" s="18" t="s">
        <v>625</v>
      </c>
      <c r="D562" s="18"/>
      <c r="E562" s="18"/>
      <c r="F562" s="46">
        <v>1000</v>
      </c>
    </row>
    <row r="563" spans="1:6" x14ac:dyDescent="0.2">
      <c r="A563" s="8">
        <f t="shared" ref="A563:A569" si="27">A562+1</f>
        <v>503</v>
      </c>
      <c r="B563" s="12"/>
      <c r="C563" s="14" t="s">
        <v>458</v>
      </c>
      <c r="D563" s="14"/>
      <c r="E563" s="14"/>
      <c r="F563" s="46">
        <v>330</v>
      </c>
    </row>
    <row r="564" spans="1:6" x14ac:dyDescent="0.2">
      <c r="A564" s="8">
        <f t="shared" si="27"/>
        <v>504</v>
      </c>
      <c r="B564" s="12"/>
      <c r="C564" s="18" t="s">
        <v>320</v>
      </c>
      <c r="D564" s="18"/>
      <c r="E564" s="18"/>
      <c r="F564" s="46">
        <v>30</v>
      </c>
    </row>
    <row r="565" spans="1:6" x14ac:dyDescent="0.2">
      <c r="A565" s="8">
        <f t="shared" si="27"/>
        <v>505</v>
      </c>
      <c r="B565" s="12"/>
      <c r="C565" s="18" t="s">
        <v>321</v>
      </c>
      <c r="D565" s="18"/>
      <c r="E565" s="18"/>
      <c r="F565" s="46">
        <v>120</v>
      </c>
    </row>
    <row r="566" spans="1:6" ht="12.75" customHeight="1" x14ac:dyDescent="0.2">
      <c r="A566" s="8">
        <f t="shared" si="27"/>
        <v>506</v>
      </c>
      <c r="B566" s="12"/>
      <c r="C566" s="18" t="s">
        <v>322</v>
      </c>
      <c r="D566" s="18"/>
      <c r="E566" s="18"/>
      <c r="F566" s="46">
        <v>40</v>
      </c>
    </row>
    <row r="567" spans="1:6" x14ac:dyDescent="0.2">
      <c r="A567" s="8">
        <f t="shared" si="27"/>
        <v>507</v>
      </c>
      <c r="B567" s="12"/>
      <c r="C567" s="18" t="s">
        <v>323</v>
      </c>
      <c r="D567" s="18"/>
      <c r="E567" s="18"/>
      <c r="F567" s="46">
        <v>40</v>
      </c>
    </row>
    <row r="568" spans="1:6" x14ac:dyDescent="0.2">
      <c r="A568" s="8">
        <f t="shared" si="27"/>
        <v>508</v>
      </c>
      <c r="B568" s="12"/>
      <c r="C568" s="18" t="s">
        <v>33</v>
      </c>
      <c r="D568" s="18"/>
      <c r="E568" s="18"/>
      <c r="F568" s="46">
        <v>40</v>
      </c>
    </row>
    <row r="569" spans="1:6" x14ac:dyDescent="0.2">
      <c r="A569" s="8">
        <f t="shared" si="27"/>
        <v>509</v>
      </c>
      <c r="B569" s="12"/>
      <c r="C569" s="18" t="s">
        <v>736</v>
      </c>
      <c r="D569" s="18"/>
      <c r="E569" s="18"/>
      <c r="F569" s="46">
        <v>55</v>
      </c>
    </row>
    <row r="570" spans="1:6" ht="18.75" customHeight="1" x14ac:dyDescent="0.2">
      <c r="A570" s="8"/>
      <c r="B570" s="12"/>
      <c r="C570" s="110" t="s">
        <v>806</v>
      </c>
      <c r="D570" s="110"/>
      <c r="E570" s="110"/>
      <c r="F570" s="46"/>
    </row>
    <row r="571" spans="1:6" x14ac:dyDescent="0.2">
      <c r="A571" s="8">
        <f>A569+1</f>
        <v>510</v>
      </c>
      <c r="B571" s="12"/>
      <c r="C571" s="18" t="s">
        <v>324</v>
      </c>
      <c r="D571" s="18"/>
      <c r="E571" s="18"/>
      <c r="F571" s="46">
        <v>60</v>
      </c>
    </row>
    <row r="572" spans="1:6" x14ac:dyDescent="0.2">
      <c r="A572" s="8">
        <f t="shared" ref="A572:A621" si="28">A571+1</f>
        <v>511</v>
      </c>
      <c r="B572" s="12"/>
      <c r="C572" s="18" t="s">
        <v>325</v>
      </c>
      <c r="D572" s="18"/>
      <c r="E572" s="18"/>
      <c r="F572" s="46">
        <v>170</v>
      </c>
    </row>
    <row r="573" spans="1:6" x14ac:dyDescent="0.2">
      <c r="A573" s="8">
        <f t="shared" si="28"/>
        <v>512</v>
      </c>
      <c r="B573" s="12"/>
      <c r="C573" s="18" t="s">
        <v>326</v>
      </c>
      <c r="D573" s="18"/>
      <c r="E573" s="18"/>
      <c r="F573" s="46">
        <v>1000</v>
      </c>
    </row>
    <row r="574" spans="1:6" x14ac:dyDescent="0.2">
      <c r="A574" s="8">
        <f t="shared" si="28"/>
        <v>513</v>
      </c>
      <c r="B574" s="12"/>
      <c r="C574" s="14" t="s">
        <v>458</v>
      </c>
      <c r="D574" s="14"/>
      <c r="E574" s="14"/>
      <c r="F574" s="46">
        <v>330</v>
      </c>
    </row>
    <row r="575" spans="1:6" ht="12.75" customHeight="1" x14ac:dyDescent="0.2">
      <c r="A575" s="8">
        <f t="shared" si="28"/>
        <v>514</v>
      </c>
      <c r="B575" s="12"/>
      <c r="C575" s="18" t="s">
        <v>327</v>
      </c>
      <c r="D575" s="18"/>
      <c r="E575" s="18"/>
      <c r="F575" s="46">
        <v>40</v>
      </c>
    </row>
    <row r="576" spans="1:6" x14ac:dyDescent="0.2">
      <c r="A576" s="8">
        <f t="shared" si="28"/>
        <v>515</v>
      </c>
      <c r="B576" s="12"/>
      <c r="C576" s="18" t="s">
        <v>328</v>
      </c>
      <c r="D576" s="18"/>
      <c r="E576" s="18"/>
      <c r="F576" s="46">
        <v>40</v>
      </c>
    </row>
    <row r="577" spans="1:6" x14ac:dyDescent="0.2">
      <c r="A577" s="8">
        <f t="shared" si="28"/>
        <v>516</v>
      </c>
      <c r="B577" s="12"/>
      <c r="C577" s="18" t="s">
        <v>329</v>
      </c>
      <c r="D577" s="18"/>
      <c r="E577" s="18"/>
      <c r="F577" s="46">
        <v>180</v>
      </c>
    </row>
    <row r="578" spans="1:6" x14ac:dyDescent="0.2">
      <c r="A578" s="8">
        <f t="shared" si="28"/>
        <v>517</v>
      </c>
      <c r="B578" s="12"/>
      <c r="C578" s="18" t="s">
        <v>330</v>
      </c>
      <c r="D578" s="18"/>
      <c r="E578" s="18"/>
      <c r="F578" s="46">
        <v>130</v>
      </c>
    </row>
    <row r="579" spans="1:6" x14ac:dyDescent="0.2">
      <c r="A579" s="8">
        <f t="shared" si="28"/>
        <v>518</v>
      </c>
      <c r="B579" s="12"/>
      <c r="C579" s="18" t="s">
        <v>331</v>
      </c>
      <c r="D579" s="18"/>
      <c r="E579" s="18"/>
      <c r="F579" s="46">
        <v>340</v>
      </c>
    </row>
    <row r="580" spans="1:6" x14ac:dyDescent="0.2">
      <c r="A580" s="8">
        <f t="shared" si="28"/>
        <v>519</v>
      </c>
      <c r="B580" s="12"/>
      <c r="C580" s="18" t="s">
        <v>332</v>
      </c>
      <c r="D580" s="18"/>
      <c r="E580" s="18"/>
      <c r="F580" s="46">
        <v>85</v>
      </c>
    </row>
    <row r="581" spans="1:6" x14ac:dyDescent="0.2">
      <c r="A581" s="8">
        <f t="shared" si="28"/>
        <v>520</v>
      </c>
      <c r="B581" s="12"/>
      <c r="C581" s="18" t="s">
        <v>333</v>
      </c>
      <c r="D581" s="18"/>
      <c r="E581" s="18"/>
      <c r="F581" s="46">
        <v>85</v>
      </c>
    </row>
    <row r="582" spans="1:6" x14ac:dyDescent="0.2">
      <c r="A582" s="8">
        <f t="shared" si="28"/>
        <v>521</v>
      </c>
      <c r="B582" s="12"/>
      <c r="C582" s="18" t="s">
        <v>334</v>
      </c>
      <c r="D582" s="18"/>
      <c r="E582" s="18"/>
      <c r="F582" s="46">
        <v>25</v>
      </c>
    </row>
    <row r="583" spans="1:6" x14ac:dyDescent="0.2">
      <c r="A583" s="8">
        <f t="shared" si="28"/>
        <v>522</v>
      </c>
      <c r="B583" s="12"/>
      <c r="C583" s="18" t="s">
        <v>335</v>
      </c>
      <c r="D583" s="18"/>
      <c r="E583" s="18"/>
      <c r="F583" s="46">
        <v>85</v>
      </c>
    </row>
    <row r="584" spans="1:6" x14ac:dyDescent="0.2">
      <c r="A584" s="8">
        <f t="shared" si="28"/>
        <v>523</v>
      </c>
      <c r="B584" s="12"/>
      <c r="C584" s="18" t="s">
        <v>336</v>
      </c>
      <c r="D584" s="18"/>
      <c r="E584" s="18"/>
      <c r="F584" s="46">
        <v>25</v>
      </c>
    </row>
    <row r="585" spans="1:6" ht="12.75" customHeight="1" x14ac:dyDescent="0.2">
      <c r="A585" s="8">
        <f t="shared" si="28"/>
        <v>524</v>
      </c>
      <c r="B585" s="12"/>
      <c r="C585" s="18" t="s">
        <v>337</v>
      </c>
      <c r="D585" s="18"/>
      <c r="E585" s="18"/>
      <c r="F585" s="46">
        <v>130</v>
      </c>
    </row>
    <row r="586" spans="1:6" x14ac:dyDescent="0.2">
      <c r="A586" s="8">
        <f t="shared" si="28"/>
        <v>525</v>
      </c>
      <c r="B586" s="12"/>
      <c r="C586" s="18" t="s">
        <v>338</v>
      </c>
      <c r="D586" s="18"/>
      <c r="E586" s="18"/>
      <c r="F586" s="46">
        <v>40</v>
      </c>
    </row>
    <row r="587" spans="1:6" x14ac:dyDescent="0.2">
      <c r="A587" s="8">
        <f t="shared" si="28"/>
        <v>526</v>
      </c>
      <c r="B587" s="12"/>
      <c r="C587" s="18" t="s">
        <v>339</v>
      </c>
      <c r="D587" s="18"/>
      <c r="E587" s="18"/>
      <c r="F587" s="46">
        <v>85</v>
      </c>
    </row>
    <row r="588" spans="1:6" x14ac:dyDescent="0.2">
      <c r="A588" s="8">
        <f t="shared" si="28"/>
        <v>527</v>
      </c>
      <c r="B588" s="12"/>
      <c r="C588" s="18" t="s">
        <v>460</v>
      </c>
      <c r="D588" s="18"/>
      <c r="E588" s="18"/>
      <c r="F588" s="46">
        <v>40</v>
      </c>
    </row>
    <row r="589" spans="1:6" x14ac:dyDescent="0.2">
      <c r="A589" s="8">
        <f t="shared" si="28"/>
        <v>528</v>
      </c>
      <c r="B589" s="12"/>
      <c r="C589" s="18" t="s">
        <v>340</v>
      </c>
      <c r="D589" s="18"/>
      <c r="E589" s="18"/>
      <c r="F589" s="46">
        <v>85</v>
      </c>
    </row>
    <row r="590" spans="1:6" x14ac:dyDescent="0.2">
      <c r="A590" s="8">
        <f t="shared" si="28"/>
        <v>529</v>
      </c>
      <c r="B590" s="12"/>
      <c r="C590" s="18" t="s">
        <v>341</v>
      </c>
      <c r="D590" s="18"/>
      <c r="E590" s="18"/>
      <c r="F590" s="46">
        <v>300</v>
      </c>
    </row>
    <row r="591" spans="1:6" x14ac:dyDescent="0.2">
      <c r="A591" s="8">
        <f t="shared" si="28"/>
        <v>530</v>
      </c>
      <c r="B591" s="12"/>
      <c r="C591" s="18" t="s">
        <v>342</v>
      </c>
      <c r="D591" s="18"/>
      <c r="E591" s="18"/>
      <c r="F591" s="46">
        <v>40</v>
      </c>
    </row>
    <row r="592" spans="1:6" x14ac:dyDescent="0.2">
      <c r="A592" s="8">
        <f t="shared" si="28"/>
        <v>531</v>
      </c>
      <c r="B592" s="12"/>
      <c r="C592" s="18" t="s">
        <v>343</v>
      </c>
      <c r="D592" s="18"/>
      <c r="E592" s="18"/>
      <c r="F592" s="46">
        <v>40</v>
      </c>
    </row>
    <row r="593" spans="1:6" x14ac:dyDescent="0.2">
      <c r="A593" s="8">
        <f t="shared" si="28"/>
        <v>532</v>
      </c>
      <c r="B593" s="12"/>
      <c r="C593" s="18" t="s">
        <v>344</v>
      </c>
      <c r="D593" s="18"/>
      <c r="E593" s="18"/>
      <c r="F593" s="46">
        <v>60</v>
      </c>
    </row>
    <row r="594" spans="1:6" x14ac:dyDescent="0.2">
      <c r="A594" s="8">
        <f t="shared" si="28"/>
        <v>533</v>
      </c>
      <c r="B594" s="12"/>
      <c r="C594" s="18" t="s">
        <v>345</v>
      </c>
      <c r="D594" s="18"/>
      <c r="E594" s="18"/>
      <c r="F594" s="46">
        <v>255</v>
      </c>
    </row>
    <row r="595" spans="1:6" x14ac:dyDescent="0.2">
      <c r="A595" s="8">
        <f t="shared" si="28"/>
        <v>534</v>
      </c>
      <c r="B595" s="12"/>
      <c r="C595" s="18" t="s">
        <v>346</v>
      </c>
      <c r="D595" s="18"/>
      <c r="E595" s="18"/>
      <c r="F595" s="46">
        <v>425</v>
      </c>
    </row>
    <row r="596" spans="1:6" x14ac:dyDescent="0.2">
      <c r="A596" s="8">
        <f t="shared" si="28"/>
        <v>535</v>
      </c>
      <c r="B596" s="12"/>
      <c r="C596" s="18" t="s">
        <v>347</v>
      </c>
      <c r="D596" s="18"/>
      <c r="E596" s="18"/>
      <c r="F596" s="46">
        <v>25</v>
      </c>
    </row>
    <row r="597" spans="1:6" x14ac:dyDescent="0.2">
      <c r="A597" s="8">
        <f t="shared" si="28"/>
        <v>536</v>
      </c>
      <c r="B597" s="12"/>
      <c r="C597" s="18" t="s">
        <v>348</v>
      </c>
      <c r="D597" s="18"/>
      <c r="E597" s="18"/>
      <c r="F597" s="46">
        <v>70</v>
      </c>
    </row>
    <row r="598" spans="1:6" x14ac:dyDescent="0.2">
      <c r="A598" s="8">
        <f t="shared" si="28"/>
        <v>537</v>
      </c>
      <c r="B598" s="12"/>
      <c r="C598" s="18" t="s">
        <v>349</v>
      </c>
      <c r="D598" s="18"/>
      <c r="E598" s="18"/>
      <c r="F598" s="46">
        <v>70</v>
      </c>
    </row>
    <row r="599" spans="1:6" x14ac:dyDescent="0.2">
      <c r="A599" s="8">
        <f t="shared" si="28"/>
        <v>538</v>
      </c>
      <c r="B599" s="12"/>
      <c r="C599" s="18" t="s">
        <v>350</v>
      </c>
      <c r="D599" s="18"/>
      <c r="E599" s="18"/>
      <c r="F599" s="46">
        <v>70</v>
      </c>
    </row>
    <row r="600" spans="1:6" x14ac:dyDescent="0.2">
      <c r="A600" s="8">
        <f t="shared" si="28"/>
        <v>539</v>
      </c>
      <c r="B600" s="12"/>
      <c r="C600" s="18" t="s">
        <v>351</v>
      </c>
      <c r="D600" s="18"/>
      <c r="E600" s="18"/>
      <c r="F600" s="46">
        <v>40</v>
      </c>
    </row>
    <row r="601" spans="1:6" x14ac:dyDescent="0.2">
      <c r="A601" s="8">
        <f t="shared" si="28"/>
        <v>540</v>
      </c>
      <c r="B601" s="12"/>
      <c r="C601" s="18" t="s">
        <v>352</v>
      </c>
      <c r="D601" s="18"/>
      <c r="E601" s="18"/>
      <c r="F601" s="46">
        <v>170</v>
      </c>
    </row>
    <row r="602" spans="1:6" x14ac:dyDescent="0.2">
      <c r="A602" s="8">
        <f t="shared" si="28"/>
        <v>541</v>
      </c>
      <c r="B602" s="12"/>
      <c r="C602" s="18" t="s">
        <v>353</v>
      </c>
      <c r="D602" s="18"/>
      <c r="E602" s="18"/>
      <c r="F602" s="46">
        <v>130</v>
      </c>
    </row>
    <row r="603" spans="1:6" x14ac:dyDescent="0.2">
      <c r="A603" s="8">
        <f t="shared" si="28"/>
        <v>542</v>
      </c>
      <c r="B603" s="12"/>
      <c r="C603" s="18" t="s">
        <v>354</v>
      </c>
      <c r="D603" s="18"/>
      <c r="E603" s="18"/>
      <c r="F603" s="46">
        <v>210</v>
      </c>
    </row>
    <row r="604" spans="1:6" x14ac:dyDescent="0.2">
      <c r="A604" s="8">
        <f t="shared" si="28"/>
        <v>543</v>
      </c>
      <c r="B604" s="12"/>
      <c r="C604" s="18" t="s">
        <v>355</v>
      </c>
      <c r="D604" s="18"/>
      <c r="E604" s="18"/>
      <c r="F604" s="46">
        <v>25</v>
      </c>
    </row>
    <row r="605" spans="1:6" x14ac:dyDescent="0.2">
      <c r="A605" s="8">
        <f t="shared" si="28"/>
        <v>544</v>
      </c>
      <c r="B605" s="12"/>
      <c r="C605" s="18" t="s">
        <v>356</v>
      </c>
      <c r="D605" s="18"/>
      <c r="E605" s="18"/>
      <c r="F605" s="46">
        <v>170</v>
      </c>
    </row>
    <row r="606" spans="1:6" x14ac:dyDescent="0.2">
      <c r="A606" s="8">
        <f t="shared" si="28"/>
        <v>545</v>
      </c>
      <c r="B606" s="12"/>
      <c r="C606" s="18" t="s">
        <v>404</v>
      </c>
      <c r="D606" s="18"/>
      <c r="E606" s="18"/>
      <c r="F606" s="46">
        <v>255</v>
      </c>
    </row>
    <row r="607" spans="1:6" x14ac:dyDescent="0.2">
      <c r="A607" s="8">
        <f t="shared" si="28"/>
        <v>546</v>
      </c>
      <c r="B607" s="12"/>
      <c r="C607" s="18" t="s">
        <v>608</v>
      </c>
      <c r="D607" s="18"/>
      <c r="E607" s="18"/>
      <c r="F607" s="46">
        <v>40</v>
      </c>
    </row>
    <row r="608" spans="1:6" x14ac:dyDescent="0.2">
      <c r="A608" s="8">
        <f t="shared" si="28"/>
        <v>547</v>
      </c>
      <c r="B608" s="12"/>
      <c r="C608" s="18" t="s">
        <v>405</v>
      </c>
      <c r="D608" s="18"/>
      <c r="E608" s="18"/>
      <c r="F608" s="46">
        <v>170</v>
      </c>
    </row>
    <row r="609" spans="1:6" x14ac:dyDescent="0.2">
      <c r="A609" s="8">
        <f t="shared" si="28"/>
        <v>548</v>
      </c>
      <c r="B609" s="12"/>
      <c r="C609" s="18" t="s">
        <v>406</v>
      </c>
      <c r="D609" s="18"/>
      <c r="E609" s="18"/>
      <c r="F609" s="46">
        <v>130</v>
      </c>
    </row>
    <row r="610" spans="1:6" x14ac:dyDescent="0.2">
      <c r="A610" s="8">
        <f t="shared" si="28"/>
        <v>549</v>
      </c>
      <c r="B610" s="12"/>
      <c r="C610" s="18" t="s">
        <v>34</v>
      </c>
      <c r="D610" s="18"/>
      <c r="E610" s="18"/>
      <c r="F610" s="46">
        <v>85</v>
      </c>
    </row>
    <row r="611" spans="1:6" x14ac:dyDescent="0.2">
      <c r="A611" s="8">
        <f t="shared" si="28"/>
        <v>550</v>
      </c>
      <c r="B611" s="12"/>
      <c r="C611" s="18" t="s">
        <v>407</v>
      </c>
      <c r="D611" s="18"/>
      <c r="E611" s="18"/>
      <c r="F611" s="46">
        <v>85</v>
      </c>
    </row>
    <row r="612" spans="1:6" x14ac:dyDescent="0.2">
      <c r="A612" s="8">
        <f t="shared" si="28"/>
        <v>551</v>
      </c>
      <c r="B612" s="12"/>
      <c r="C612" s="18" t="s">
        <v>408</v>
      </c>
      <c r="D612" s="18"/>
      <c r="E612" s="18"/>
      <c r="F612" s="46">
        <v>85</v>
      </c>
    </row>
    <row r="613" spans="1:6" x14ac:dyDescent="0.2">
      <c r="A613" s="8">
        <f t="shared" si="28"/>
        <v>552</v>
      </c>
      <c r="B613" s="12"/>
      <c r="C613" s="18" t="s">
        <v>409</v>
      </c>
      <c r="D613" s="18"/>
      <c r="E613" s="18"/>
      <c r="F613" s="46">
        <v>40</v>
      </c>
    </row>
    <row r="614" spans="1:6" x14ac:dyDescent="0.2">
      <c r="A614" s="8">
        <f t="shared" si="28"/>
        <v>553</v>
      </c>
      <c r="B614" s="12"/>
      <c r="C614" s="18" t="s">
        <v>410</v>
      </c>
      <c r="D614" s="18"/>
      <c r="E614" s="18"/>
      <c r="F614" s="46">
        <v>170</v>
      </c>
    </row>
    <row r="615" spans="1:6" x14ac:dyDescent="0.2">
      <c r="A615" s="8">
        <f t="shared" si="28"/>
        <v>554</v>
      </c>
      <c r="B615" s="12"/>
      <c r="C615" s="18" t="s">
        <v>411</v>
      </c>
      <c r="D615" s="18"/>
      <c r="E615" s="18"/>
      <c r="F615" s="46">
        <v>170</v>
      </c>
    </row>
    <row r="616" spans="1:6" x14ac:dyDescent="0.2">
      <c r="A616" s="8">
        <f t="shared" si="28"/>
        <v>555</v>
      </c>
      <c r="B616" s="12"/>
      <c r="C616" s="18" t="s">
        <v>412</v>
      </c>
      <c r="D616" s="18"/>
      <c r="E616" s="18"/>
      <c r="F616" s="46">
        <v>40</v>
      </c>
    </row>
    <row r="617" spans="1:6" x14ac:dyDescent="0.2">
      <c r="A617" s="8">
        <f t="shared" si="28"/>
        <v>556</v>
      </c>
      <c r="B617" s="12"/>
      <c r="C617" s="18" t="s">
        <v>413</v>
      </c>
      <c r="D617" s="18"/>
      <c r="E617" s="18"/>
      <c r="F617" s="46">
        <v>40</v>
      </c>
    </row>
    <row r="618" spans="1:6" x14ac:dyDescent="0.2">
      <c r="A618" s="8">
        <f t="shared" si="28"/>
        <v>557</v>
      </c>
      <c r="B618" s="12"/>
      <c r="C618" s="18" t="s">
        <v>317</v>
      </c>
      <c r="D618" s="18"/>
      <c r="E618" s="18"/>
      <c r="F618" s="46">
        <v>50</v>
      </c>
    </row>
    <row r="619" spans="1:6" x14ac:dyDescent="0.2">
      <c r="A619" s="8">
        <f t="shared" si="28"/>
        <v>558</v>
      </c>
      <c r="B619" s="12"/>
      <c r="C619" s="18" t="s">
        <v>414</v>
      </c>
      <c r="D619" s="18"/>
      <c r="E619" s="18"/>
      <c r="F619" s="46">
        <v>40</v>
      </c>
    </row>
    <row r="620" spans="1:6" x14ac:dyDescent="0.2">
      <c r="A620" s="8">
        <f t="shared" si="28"/>
        <v>559</v>
      </c>
      <c r="B620" s="12"/>
      <c r="C620" s="14" t="s">
        <v>613</v>
      </c>
      <c r="D620" s="14"/>
      <c r="E620" s="14"/>
      <c r="F620" s="46">
        <v>85</v>
      </c>
    </row>
    <row r="621" spans="1:6" x14ac:dyDescent="0.2">
      <c r="A621" s="8">
        <f t="shared" si="28"/>
        <v>560</v>
      </c>
      <c r="B621" s="12" t="s">
        <v>1221</v>
      </c>
      <c r="C621" s="14" t="s">
        <v>1220</v>
      </c>
      <c r="D621" s="14"/>
      <c r="E621" s="14"/>
      <c r="F621" s="46">
        <v>925</v>
      </c>
    </row>
    <row r="622" spans="1:6" ht="21" customHeight="1" x14ac:dyDescent="0.2">
      <c r="A622" s="8"/>
      <c r="B622" s="12"/>
      <c r="C622" s="110" t="s">
        <v>807</v>
      </c>
      <c r="D622" s="110"/>
      <c r="E622" s="110"/>
      <c r="F622" s="46"/>
    </row>
    <row r="623" spans="1:6" x14ac:dyDescent="0.2">
      <c r="A623" s="8">
        <f>A621+1</f>
        <v>561</v>
      </c>
      <c r="B623" s="12"/>
      <c r="C623" s="18" t="s">
        <v>415</v>
      </c>
      <c r="D623" s="18"/>
      <c r="E623" s="18"/>
      <c r="F623" s="46">
        <v>1000</v>
      </c>
    </row>
    <row r="624" spans="1:6" x14ac:dyDescent="0.2">
      <c r="A624" s="8">
        <f>A623+1</f>
        <v>562</v>
      </c>
      <c r="B624" s="12"/>
      <c r="C624" s="14" t="s">
        <v>458</v>
      </c>
      <c r="D624" s="14"/>
      <c r="E624" s="14"/>
      <c r="F624" s="46">
        <v>330</v>
      </c>
    </row>
    <row r="625" spans="1:6" x14ac:dyDescent="0.2">
      <c r="A625" s="8">
        <f t="shared" ref="A625:A676" si="29">A624+1</f>
        <v>563</v>
      </c>
      <c r="B625" s="12"/>
      <c r="C625" s="18" t="s">
        <v>416</v>
      </c>
      <c r="D625" s="18"/>
      <c r="E625" s="18"/>
      <c r="F625" s="46">
        <v>40</v>
      </c>
    </row>
    <row r="626" spans="1:6" x14ac:dyDescent="0.2">
      <c r="A626" s="8">
        <f t="shared" si="29"/>
        <v>564</v>
      </c>
      <c r="B626" s="12"/>
      <c r="C626" s="18" t="s">
        <v>417</v>
      </c>
      <c r="D626" s="18"/>
      <c r="E626" s="18"/>
      <c r="F626" s="46">
        <v>40</v>
      </c>
    </row>
    <row r="627" spans="1:6" x14ac:dyDescent="0.2">
      <c r="A627" s="8">
        <f t="shared" si="29"/>
        <v>565</v>
      </c>
      <c r="B627" s="12"/>
      <c r="C627" s="18" t="s">
        <v>418</v>
      </c>
      <c r="D627" s="18"/>
      <c r="E627" s="18"/>
      <c r="F627" s="46">
        <v>80</v>
      </c>
    </row>
    <row r="628" spans="1:6" x14ac:dyDescent="0.2">
      <c r="A628" s="8">
        <f t="shared" si="29"/>
        <v>566</v>
      </c>
      <c r="B628" s="12"/>
      <c r="C628" s="18" t="s">
        <v>419</v>
      </c>
      <c r="D628" s="18"/>
      <c r="E628" s="18"/>
      <c r="F628" s="46">
        <v>60</v>
      </c>
    </row>
    <row r="629" spans="1:6" x14ac:dyDescent="0.2">
      <c r="A629" s="8">
        <f t="shared" si="29"/>
        <v>567</v>
      </c>
      <c r="B629" s="12"/>
      <c r="C629" s="18" t="s">
        <v>420</v>
      </c>
      <c r="D629" s="18"/>
      <c r="E629" s="18"/>
      <c r="F629" s="46">
        <v>115</v>
      </c>
    </row>
    <row r="630" spans="1:6" x14ac:dyDescent="0.2">
      <c r="A630" s="8">
        <f t="shared" si="29"/>
        <v>568</v>
      </c>
      <c r="B630" s="12"/>
      <c r="C630" s="18" t="s">
        <v>35</v>
      </c>
      <c r="D630" s="18"/>
      <c r="E630" s="18"/>
      <c r="F630" s="46">
        <v>60</v>
      </c>
    </row>
    <row r="631" spans="1:6" x14ac:dyDescent="0.2">
      <c r="A631" s="8">
        <f t="shared" si="29"/>
        <v>569</v>
      </c>
      <c r="B631" s="12"/>
      <c r="C631" s="18" t="s">
        <v>421</v>
      </c>
      <c r="D631" s="18"/>
      <c r="E631" s="18"/>
      <c r="F631" s="46">
        <v>50</v>
      </c>
    </row>
    <row r="632" spans="1:6" x14ac:dyDescent="0.2">
      <c r="A632" s="8">
        <f t="shared" si="29"/>
        <v>570</v>
      </c>
      <c r="B632" s="12"/>
      <c r="C632" s="18" t="s">
        <v>422</v>
      </c>
      <c r="D632" s="18"/>
      <c r="E632" s="18"/>
      <c r="F632" s="46">
        <v>50</v>
      </c>
    </row>
    <row r="633" spans="1:6" x14ac:dyDescent="0.2">
      <c r="A633" s="8">
        <f t="shared" si="29"/>
        <v>571</v>
      </c>
      <c r="B633" s="12"/>
      <c r="C633" s="18" t="s">
        <v>423</v>
      </c>
      <c r="D633" s="18"/>
      <c r="E633" s="18"/>
      <c r="F633" s="46">
        <v>30</v>
      </c>
    </row>
    <row r="634" spans="1:6" x14ac:dyDescent="0.2">
      <c r="A634" s="8">
        <f t="shared" si="29"/>
        <v>572</v>
      </c>
      <c r="B634" s="12"/>
      <c r="C634" s="18" t="s">
        <v>424</v>
      </c>
      <c r="D634" s="18"/>
      <c r="E634" s="18"/>
      <c r="F634" s="46">
        <v>30</v>
      </c>
    </row>
    <row r="635" spans="1:6" x14ac:dyDescent="0.2">
      <c r="A635" s="8">
        <f t="shared" si="29"/>
        <v>573</v>
      </c>
      <c r="B635" s="12"/>
      <c r="C635" s="18" t="s">
        <v>461</v>
      </c>
      <c r="D635" s="18"/>
      <c r="E635" s="18"/>
      <c r="F635" s="46">
        <v>50</v>
      </c>
    </row>
    <row r="636" spans="1:6" x14ac:dyDescent="0.2">
      <c r="A636" s="8">
        <f t="shared" si="29"/>
        <v>574</v>
      </c>
      <c r="B636" s="12"/>
      <c r="C636" s="18" t="s">
        <v>36</v>
      </c>
      <c r="D636" s="18"/>
      <c r="E636" s="18"/>
      <c r="F636" s="46">
        <v>50</v>
      </c>
    </row>
    <row r="637" spans="1:6" ht="12.75" customHeight="1" x14ac:dyDescent="0.2">
      <c r="A637" s="8">
        <f t="shared" si="29"/>
        <v>575</v>
      </c>
      <c r="B637" s="12"/>
      <c r="C637" s="18" t="s">
        <v>37</v>
      </c>
      <c r="D637" s="18"/>
      <c r="E637" s="18"/>
      <c r="F637" s="46">
        <v>85</v>
      </c>
    </row>
    <row r="638" spans="1:6" x14ac:dyDescent="0.2">
      <c r="A638" s="8">
        <f t="shared" si="29"/>
        <v>576</v>
      </c>
      <c r="B638" s="12"/>
      <c r="C638" s="18" t="s">
        <v>425</v>
      </c>
      <c r="D638" s="18"/>
      <c r="E638" s="18"/>
      <c r="F638" s="46">
        <v>30</v>
      </c>
    </row>
    <row r="639" spans="1:6" x14ac:dyDescent="0.2">
      <c r="A639" s="8">
        <f t="shared" si="29"/>
        <v>577</v>
      </c>
      <c r="B639" s="12"/>
      <c r="C639" s="18" t="s">
        <v>426</v>
      </c>
      <c r="D639" s="18"/>
      <c r="E639" s="18"/>
      <c r="F639" s="46">
        <v>45</v>
      </c>
    </row>
    <row r="640" spans="1:6" x14ac:dyDescent="0.2">
      <c r="A640" s="8">
        <f t="shared" si="29"/>
        <v>578</v>
      </c>
      <c r="B640" s="12"/>
      <c r="C640" s="18" t="s">
        <v>462</v>
      </c>
      <c r="D640" s="18"/>
      <c r="E640" s="18"/>
      <c r="F640" s="46">
        <v>70</v>
      </c>
    </row>
    <row r="641" spans="1:6" x14ac:dyDescent="0.2">
      <c r="A641" s="8">
        <f t="shared" si="29"/>
        <v>579</v>
      </c>
      <c r="B641" s="12"/>
      <c r="C641" s="18" t="s">
        <v>463</v>
      </c>
      <c r="D641" s="18"/>
      <c r="E641" s="18"/>
      <c r="F641" s="46">
        <v>70</v>
      </c>
    </row>
    <row r="642" spans="1:6" x14ac:dyDescent="0.2">
      <c r="A642" s="8">
        <f t="shared" si="29"/>
        <v>580</v>
      </c>
      <c r="B642" s="12"/>
      <c r="C642" s="18" t="s">
        <v>427</v>
      </c>
      <c r="D642" s="18"/>
      <c r="E642" s="18"/>
      <c r="F642" s="46">
        <v>30</v>
      </c>
    </row>
    <row r="643" spans="1:6" x14ac:dyDescent="0.2">
      <c r="A643" s="8">
        <f t="shared" si="29"/>
        <v>581</v>
      </c>
      <c r="B643" s="12"/>
      <c r="C643" s="18" t="s">
        <v>428</v>
      </c>
      <c r="D643" s="18"/>
      <c r="E643" s="18"/>
      <c r="F643" s="46">
        <v>115</v>
      </c>
    </row>
    <row r="644" spans="1:6" x14ac:dyDescent="0.2">
      <c r="A644" s="8">
        <f t="shared" si="29"/>
        <v>582</v>
      </c>
      <c r="B644" s="12"/>
      <c r="C644" s="18" t="s">
        <v>429</v>
      </c>
      <c r="D644" s="18"/>
      <c r="E644" s="18"/>
      <c r="F644" s="46">
        <v>90</v>
      </c>
    </row>
    <row r="645" spans="1:6" x14ac:dyDescent="0.2">
      <c r="A645" s="8">
        <f t="shared" si="29"/>
        <v>583</v>
      </c>
      <c r="B645" s="12"/>
      <c r="C645" s="18" t="s">
        <v>51</v>
      </c>
      <c r="D645" s="18"/>
      <c r="E645" s="18"/>
      <c r="F645" s="46">
        <v>50</v>
      </c>
    </row>
    <row r="646" spans="1:6" x14ac:dyDescent="0.2">
      <c r="A646" s="8">
        <f t="shared" si="29"/>
        <v>584</v>
      </c>
      <c r="B646" s="12"/>
      <c r="C646" s="18" t="s">
        <v>430</v>
      </c>
      <c r="D646" s="18"/>
      <c r="E646" s="18"/>
      <c r="F646" s="46">
        <v>35</v>
      </c>
    </row>
    <row r="647" spans="1:6" x14ac:dyDescent="0.2">
      <c r="A647" s="8">
        <f t="shared" si="29"/>
        <v>585</v>
      </c>
      <c r="B647" s="12"/>
      <c r="C647" s="18" t="s">
        <v>431</v>
      </c>
      <c r="D647" s="18"/>
      <c r="E647" s="18"/>
      <c r="F647" s="46">
        <v>35</v>
      </c>
    </row>
    <row r="648" spans="1:6" x14ac:dyDescent="0.2">
      <c r="A648" s="8">
        <f t="shared" si="29"/>
        <v>586</v>
      </c>
      <c r="B648" s="12"/>
      <c r="C648" s="18" t="s">
        <v>464</v>
      </c>
      <c r="D648" s="18"/>
      <c r="E648" s="18"/>
      <c r="F648" s="46">
        <v>75</v>
      </c>
    </row>
    <row r="649" spans="1:6" x14ac:dyDescent="0.2">
      <c r="A649" s="8">
        <f t="shared" si="29"/>
        <v>587</v>
      </c>
      <c r="B649" s="12"/>
      <c r="C649" s="18" t="s">
        <v>432</v>
      </c>
      <c r="D649" s="18"/>
      <c r="E649" s="18"/>
      <c r="F649" s="46">
        <v>70</v>
      </c>
    </row>
    <row r="650" spans="1:6" x14ac:dyDescent="0.2">
      <c r="A650" s="8">
        <f t="shared" si="29"/>
        <v>588</v>
      </c>
      <c r="B650" s="12"/>
      <c r="C650" s="18" t="s">
        <v>433</v>
      </c>
      <c r="D650" s="18"/>
      <c r="E650" s="18"/>
      <c r="F650" s="46">
        <v>70</v>
      </c>
    </row>
    <row r="651" spans="1:6" x14ac:dyDescent="0.2">
      <c r="A651" s="8">
        <f t="shared" si="29"/>
        <v>589</v>
      </c>
      <c r="B651" s="12"/>
      <c r="C651" s="18" t="s">
        <v>434</v>
      </c>
      <c r="D651" s="18"/>
      <c r="E651" s="18"/>
      <c r="F651" s="46">
        <v>60</v>
      </c>
    </row>
    <row r="652" spans="1:6" x14ac:dyDescent="0.2">
      <c r="A652" s="8">
        <f t="shared" si="29"/>
        <v>590</v>
      </c>
      <c r="B652" s="12"/>
      <c r="C652" s="18" t="s">
        <v>435</v>
      </c>
      <c r="D652" s="18"/>
      <c r="E652" s="18"/>
      <c r="F652" s="46">
        <v>30</v>
      </c>
    </row>
    <row r="653" spans="1:6" x14ac:dyDescent="0.2">
      <c r="A653" s="8">
        <f t="shared" si="29"/>
        <v>591</v>
      </c>
      <c r="B653" s="12"/>
      <c r="C653" s="18" t="s">
        <v>436</v>
      </c>
      <c r="D653" s="18"/>
      <c r="E653" s="18"/>
      <c r="F653" s="46">
        <v>30</v>
      </c>
    </row>
    <row r="654" spans="1:6" x14ac:dyDescent="0.2">
      <c r="A654" s="8">
        <f t="shared" si="29"/>
        <v>592</v>
      </c>
      <c r="B654" s="12"/>
      <c r="C654" s="18" t="s">
        <v>437</v>
      </c>
      <c r="D654" s="18"/>
      <c r="E654" s="18"/>
      <c r="F654" s="46">
        <v>60</v>
      </c>
    </row>
    <row r="655" spans="1:6" x14ac:dyDescent="0.2">
      <c r="A655" s="8">
        <f t="shared" si="29"/>
        <v>593</v>
      </c>
      <c r="B655" s="12"/>
      <c r="C655" s="18" t="s">
        <v>52</v>
      </c>
      <c r="D655" s="18"/>
      <c r="E655" s="18"/>
      <c r="F655" s="46">
        <v>140</v>
      </c>
    </row>
    <row r="656" spans="1:6" x14ac:dyDescent="0.2">
      <c r="A656" s="8">
        <f t="shared" si="29"/>
        <v>594</v>
      </c>
      <c r="B656" s="12"/>
      <c r="C656" s="18" t="s">
        <v>438</v>
      </c>
      <c r="D656" s="18"/>
      <c r="E656" s="18"/>
      <c r="F656" s="46">
        <v>90</v>
      </c>
    </row>
    <row r="657" spans="1:6" x14ac:dyDescent="0.2">
      <c r="A657" s="8">
        <f t="shared" si="29"/>
        <v>595</v>
      </c>
      <c r="B657" s="12"/>
      <c r="C657" s="18" t="s">
        <v>878</v>
      </c>
      <c r="D657" s="18"/>
      <c r="E657" s="18"/>
      <c r="F657" s="46">
        <v>95</v>
      </c>
    </row>
    <row r="658" spans="1:6" x14ac:dyDescent="0.2">
      <c r="A658" s="8">
        <f t="shared" si="29"/>
        <v>596</v>
      </c>
      <c r="B658" s="12"/>
      <c r="C658" s="18" t="s">
        <v>879</v>
      </c>
      <c r="D658" s="18"/>
      <c r="E658" s="18"/>
      <c r="F658" s="46">
        <v>95</v>
      </c>
    </row>
    <row r="659" spans="1:6" x14ac:dyDescent="0.2">
      <c r="A659" s="8">
        <f t="shared" si="29"/>
        <v>597</v>
      </c>
      <c r="B659" s="12"/>
      <c r="C659" s="18" t="s">
        <v>439</v>
      </c>
      <c r="D659" s="18"/>
      <c r="E659" s="18"/>
      <c r="F659" s="46">
        <v>110</v>
      </c>
    </row>
    <row r="660" spans="1:6" x14ac:dyDescent="0.2">
      <c r="A660" s="8">
        <f t="shared" si="29"/>
        <v>598</v>
      </c>
      <c r="B660" s="12"/>
      <c r="C660" s="18" t="s">
        <v>54</v>
      </c>
      <c r="D660" s="18"/>
      <c r="E660" s="18"/>
      <c r="F660" s="46">
        <v>175</v>
      </c>
    </row>
    <row r="661" spans="1:6" x14ac:dyDescent="0.2">
      <c r="A661" s="8">
        <f t="shared" si="29"/>
        <v>599</v>
      </c>
      <c r="B661" s="12"/>
      <c r="C661" s="18" t="s">
        <v>53</v>
      </c>
      <c r="D661" s="18"/>
      <c r="E661" s="18"/>
      <c r="F661" s="46">
        <v>175</v>
      </c>
    </row>
    <row r="662" spans="1:6" x14ac:dyDescent="0.2">
      <c r="A662" s="8">
        <f t="shared" si="29"/>
        <v>600</v>
      </c>
      <c r="B662" s="12"/>
      <c r="C662" s="18" t="s">
        <v>881</v>
      </c>
      <c r="D662" s="18"/>
      <c r="E662" s="18"/>
      <c r="F662" s="46">
        <v>50</v>
      </c>
    </row>
    <row r="663" spans="1:6" x14ac:dyDescent="0.2">
      <c r="A663" s="8">
        <f t="shared" si="29"/>
        <v>601</v>
      </c>
      <c r="B663" s="12"/>
      <c r="C663" s="18" t="s">
        <v>880</v>
      </c>
      <c r="D663" s="18"/>
      <c r="E663" s="18"/>
      <c r="F663" s="46">
        <v>60</v>
      </c>
    </row>
    <row r="664" spans="1:6" x14ac:dyDescent="0.2">
      <c r="A664" s="8">
        <f t="shared" si="29"/>
        <v>602</v>
      </c>
      <c r="B664" s="12"/>
      <c r="C664" s="18" t="s">
        <v>534</v>
      </c>
      <c r="D664" s="18"/>
      <c r="E664" s="18"/>
      <c r="F664" s="46">
        <v>70</v>
      </c>
    </row>
    <row r="665" spans="1:6" x14ac:dyDescent="0.2">
      <c r="A665" s="8">
        <f t="shared" si="29"/>
        <v>603</v>
      </c>
      <c r="B665" s="12"/>
      <c r="C665" s="12" t="s">
        <v>535</v>
      </c>
      <c r="D665" s="12"/>
      <c r="E665" s="12"/>
      <c r="F665" s="46">
        <v>200</v>
      </c>
    </row>
    <row r="666" spans="1:6" x14ac:dyDescent="0.2">
      <c r="A666" s="8">
        <f t="shared" si="29"/>
        <v>604</v>
      </c>
      <c r="B666" s="12"/>
      <c r="C666" s="12" t="s">
        <v>440</v>
      </c>
      <c r="D666" s="12"/>
      <c r="E666" s="12"/>
      <c r="F666" s="46">
        <v>200</v>
      </c>
    </row>
    <row r="667" spans="1:6" x14ac:dyDescent="0.2">
      <c r="A667" s="8">
        <f t="shared" si="29"/>
        <v>605</v>
      </c>
      <c r="B667" s="12"/>
      <c r="C667" s="12" t="s">
        <v>882</v>
      </c>
      <c r="D667" s="12"/>
      <c r="E667" s="12"/>
      <c r="F667" s="46">
        <v>50</v>
      </c>
    </row>
    <row r="668" spans="1:6" x14ac:dyDescent="0.2">
      <c r="A668" s="8">
        <f t="shared" si="29"/>
        <v>606</v>
      </c>
      <c r="B668" s="12"/>
      <c r="C668" s="12" t="s">
        <v>55</v>
      </c>
      <c r="D668" s="12"/>
      <c r="E668" s="12"/>
      <c r="F668" s="46">
        <v>135</v>
      </c>
    </row>
    <row r="669" spans="1:6" x14ac:dyDescent="0.2">
      <c r="A669" s="8">
        <f t="shared" si="29"/>
        <v>607</v>
      </c>
      <c r="B669" s="12"/>
      <c r="C669" s="12" t="s">
        <v>441</v>
      </c>
      <c r="D669" s="12"/>
      <c r="E669" s="12"/>
      <c r="F669" s="46">
        <v>240</v>
      </c>
    </row>
    <row r="670" spans="1:6" x14ac:dyDescent="0.2">
      <c r="A670" s="8">
        <f t="shared" si="29"/>
        <v>608</v>
      </c>
      <c r="B670" s="12"/>
      <c r="C670" s="12" t="s">
        <v>442</v>
      </c>
      <c r="D670" s="12"/>
      <c r="E670" s="12"/>
      <c r="F670" s="46">
        <v>90</v>
      </c>
    </row>
    <row r="671" spans="1:6" x14ac:dyDescent="0.2">
      <c r="A671" s="8">
        <f t="shared" si="29"/>
        <v>609</v>
      </c>
      <c r="B671" s="12"/>
      <c r="C671" s="12" t="s">
        <v>56</v>
      </c>
      <c r="D671" s="12"/>
      <c r="E671" s="12"/>
      <c r="F671" s="46">
        <v>115</v>
      </c>
    </row>
    <row r="672" spans="1:6" x14ac:dyDescent="0.2">
      <c r="A672" s="8">
        <f t="shared" si="29"/>
        <v>610</v>
      </c>
      <c r="B672" s="12"/>
      <c r="C672" s="12" t="s">
        <v>57</v>
      </c>
      <c r="D672" s="12"/>
      <c r="E672" s="12"/>
      <c r="F672" s="46">
        <v>150</v>
      </c>
    </row>
    <row r="673" spans="1:6" x14ac:dyDescent="0.2">
      <c r="A673" s="8">
        <f t="shared" si="29"/>
        <v>611</v>
      </c>
      <c r="B673" s="12"/>
      <c r="C673" s="12" t="s">
        <v>58</v>
      </c>
      <c r="D673" s="12"/>
      <c r="E673" s="12"/>
      <c r="F673" s="46">
        <v>40</v>
      </c>
    </row>
    <row r="674" spans="1:6" x14ac:dyDescent="0.2">
      <c r="A674" s="8">
        <f t="shared" si="29"/>
        <v>612</v>
      </c>
      <c r="B674" s="12"/>
      <c r="C674" s="12" t="s">
        <v>59</v>
      </c>
      <c r="D674" s="12"/>
      <c r="E674" s="12"/>
      <c r="F674" s="46">
        <v>250</v>
      </c>
    </row>
    <row r="675" spans="1:6" x14ac:dyDescent="0.2">
      <c r="A675" s="8">
        <f t="shared" si="29"/>
        <v>613</v>
      </c>
      <c r="B675" s="12"/>
      <c r="C675" s="12" t="s">
        <v>60</v>
      </c>
      <c r="D675" s="12"/>
      <c r="E675" s="12"/>
      <c r="F675" s="46">
        <v>310</v>
      </c>
    </row>
    <row r="676" spans="1:6" x14ac:dyDescent="0.2">
      <c r="A676" s="8">
        <f t="shared" si="29"/>
        <v>614</v>
      </c>
      <c r="B676" s="12"/>
      <c r="C676" s="12" t="s">
        <v>61</v>
      </c>
      <c r="D676" s="12"/>
      <c r="E676" s="12"/>
      <c r="F676" s="46">
        <v>100</v>
      </c>
    </row>
    <row r="677" spans="1:6" ht="18" customHeight="1" x14ac:dyDescent="0.2">
      <c r="A677" s="8"/>
      <c r="B677" s="12"/>
      <c r="C677" s="110" t="s">
        <v>809</v>
      </c>
      <c r="D677" s="110"/>
      <c r="E677" s="110"/>
      <c r="F677" s="46"/>
    </row>
    <row r="678" spans="1:6" x14ac:dyDescent="0.2">
      <c r="A678" s="8">
        <f>A676+1</f>
        <v>615</v>
      </c>
      <c r="B678" s="12"/>
      <c r="C678" s="12" t="s">
        <v>73</v>
      </c>
      <c r="D678" s="12"/>
      <c r="E678" s="12"/>
      <c r="F678" s="46">
        <v>1000</v>
      </c>
    </row>
    <row r="679" spans="1:6" x14ac:dyDescent="0.2">
      <c r="A679" s="8">
        <f t="shared" ref="A679:A684" si="30">A678+1</f>
        <v>616</v>
      </c>
      <c r="B679" s="12"/>
      <c r="C679" s="14" t="s">
        <v>74</v>
      </c>
      <c r="D679" s="14"/>
      <c r="E679" s="14"/>
      <c r="F679" s="46">
        <v>210</v>
      </c>
    </row>
    <row r="680" spans="1:6" x14ac:dyDescent="0.2">
      <c r="A680" s="8">
        <f t="shared" si="30"/>
        <v>617</v>
      </c>
      <c r="B680" s="12"/>
      <c r="C680" s="14" t="s">
        <v>75</v>
      </c>
      <c r="D680" s="14"/>
      <c r="E680" s="14"/>
      <c r="F680" s="46">
        <v>240</v>
      </c>
    </row>
    <row r="681" spans="1:6" x14ac:dyDescent="0.2">
      <c r="A681" s="8">
        <f t="shared" si="30"/>
        <v>618</v>
      </c>
      <c r="B681" s="12"/>
      <c r="C681" s="14" t="s">
        <v>76</v>
      </c>
      <c r="D681" s="14"/>
      <c r="E681" s="14"/>
      <c r="F681" s="46">
        <v>420</v>
      </c>
    </row>
    <row r="682" spans="1:6" x14ac:dyDescent="0.2">
      <c r="A682" s="8">
        <f t="shared" si="30"/>
        <v>619</v>
      </c>
      <c r="B682" s="12"/>
      <c r="C682" s="14" t="s">
        <v>77</v>
      </c>
      <c r="D682" s="14"/>
      <c r="E682" s="14"/>
      <c r="F682" s="46">
        <v>630</v>
      </c>
    </row>
    <row r="683" spans="1:6" x14ac:dyDescent="0.2">
      <c r="A683" s="8">
        <f t="shared" si="30"/>
        <v>620</v>
      </c>
      <c r="B683" s="12"/>
      <c r="C683" s="14" t="s">
        <v>78</v>
      </c>
      <c r="D683" s="14"/>
      <c r="E683" s="14"/>
      <c r="F683" s="46">
        <v>210</v>
      </c>
    </row>
    <row r="684" spans="1:6" x14ac:dyDescent="0.2">
      <c r="A684" s="8">
        <f t="shared" si="30"/>
        <v>621</v>
      </c>
      <c r="B684" s="12"/>
      <c r="C684" s="14" t="s">
        <v>79</v>
      </c>
      <c r="D684" s="14"/>
      <c r="E684" s="14"/>
      <c r="F684" s="46">
        <v>530</v>
      </c>
    </row>
    <row r="685" spans="1:6" s="51" customFormat="1" ht="18" customHeight="1" x14ac:dyDescent="0.2">
      <c r="A685" s="48"/>
      <c r="B685" s="107"/>
      <c r="C685" s="124" t="s">
        <v>473</v>
      </c>
      <c r="D685" s="124"/>
      <c r="E685" s="124"/>
      <c r="F685" s="56"/>
    </row>
    <row r="686" spans="1:6" x14ac:dyDescent="0.2">
      <c r="A686" s="8">
        <f>A684+1</f>
        <v>622</v>
      </c>
      <c r="B686" s="12"/>
      <c r="C686" s="12" t="s">
        <v>474</v>
      </c>
      <c r="D686" s="12"/>
      <c r="E686" s="12"/>
      <c r="F686" s="46">
        <v>1000</v>
      </c>
    </row>
    <row r="687" spans="1:6" x14ac:dyDescent="0.2">
      <c r="A687" s="8">
        <f>A686+1</f>
        <v>623</v>
      </c>
      <c r="B687" s="12"/>
      <c r="C687" s="12" t="s">
        <v>458</v>
      </c>
      <c r="D687" s="12"/>
      <c r="E687" s="12"/>
      <c r="F687" s="46">
        <v>330</v>
      </c>
    </row>
    <row r="688" spans="1:6" ht="20.25" customHeight="1" x14ac:dyDescent="0.2">
      <c r="A688" s="8"/>
      <c r="B688" s="12"/>
      <c r="C688" s="124" t="s">
        <v>826</v>
      </c>
      <c r="D688" s="124"/>
      <c r="E688" s="124"/>
      <c r="F688" s="46"/>
    </row>
    <row r="689" spans="1:6" ht="12.75" customHeight="1" x14ac:dyDescent="0.2">
      <c r="A689" s="8">
        <f>A687+1</f>
        <v>624</v>
      </c>
      <c r="B689" s="12"/>
      <c r="C689" s="12" t="s">
        <v>827</v>
      </c>
      <c r="D689" s="12"/>
      <c r="E689" s="12"/>
      <c r="F689" s="46">
        <v>320</v>
      </c>
    </row>
    <row r="690" spans="1:6" ht="20.25" customHeight="1" x14ac:dyDescent="0.2">
      <c r="A690" s="8"/>
      <c r="B690" s="12"/>
      <c r="C690" s="124" t="s">
        <v>865</v>
      </c>
      <c r="D690" s="124"/>
      <c r="E690" s="124"/>
      <c r="F690" s="46"/>
    </row>
    <row r="691" spans="1:6" ht="12.75" customHeight="1" x14ac:dyDescent="0.2">
      <c r="A691" s="8">
        <f>A689+1</f>
        <v>625</v>
      </c>
      <c r="B691" s="12"/>
      <c r="C691" s="12" t="s">
        <v>828</v>
      </c>
      <c r="D691" s="12"/>
      <c r="E691" s="12"/>
      <c r="F691" s="46">
        <v>320</v>
      </c>
    </row>
    <row r="692" spans="1:6" ht="16.5" customHeight="1" x14ac:dyDescent="0.2">
      <c r="A692" s="8"/>
      <c r="B692" s="12"/>
      <c r="C692" s="110" t="s">
        <v>808</v>
      </c>
      <c r="D692" s="110"/>
      <c r="E692" s="110"/>
      <c r="F692" s="46"/>
    </row>
    <row r="693" spans="1:6" x14ac:dyDescent="0.2">
      <c r="A693" s="8">
        <f>A691+1</f>
        <v>626</v>
      </c>
      <c r="B693" s="12"/>
      <c r="C693" s="12" t="s">
        <v>443</v>
      </c>
      <c r="D693" s="12"/>
      <c r="E693" s="12"/>
      <c r="F693" s="46">
        <v>1000</v>
      </c>
    </row>
    <row r="694" spans="1:6" x14ac:dyDescent="0.2">
      <c r="A694" s="8">
        <f>A693+1</f>
        <v>627</v>
      </c>
      <c r="B694" s="12"/>
      <c r="C694" s="14" t="s">
        <v>458</v>
      </c>
      <c r="D694" s="14"/>
      <c r="E694" s="14"/>
      <c r="F694" s="46">
        <v>330</v>
      </c>
    </row>
    <row r="695" spans="1:6" ht="21" customHeight="1" x14ac:dyDescent="0.2">
      <c r="A695" s="8"/>
      <c r="B695" s="12"/>
      <c r="C695" s="110" t="s">
        <v>812</v>
      </c>
      <c r="D695" s="110"/>
      <c r="E695" s="110"/>
      <c r="F695" s="46"/>
    </row>
    <row r="696" spans="1:6" x14ac:dyDescent="0.2">
      <c r="A696" s="8">
        <f>A694+1</f>
        <v>628</v>
      </c>
      <c r="B696" s="12"/>
      <c r="C696" s="12" t="s">
        <v>866</v>
      </c>
      <c r="D696" s="12"/>
      <c r="E696" s="12"/>
      <c r="F696" s="46">
        <v>1000</v>
      </c>
    </row>
    <row r="697" spans="1:6" x14ac:dyDescent="0.2">
      <c r="A697" s="8">
        <f>A696+1</f>
        <v>629</v>
      </c>
      <c r="B697" s="12"/>
      <c r="C697" s="12" t="s">
        <v>458</v>
      </c>
      <c r="D697" s="12"/>
      <c r="E697" s="12"/>
      <c r="F697" s="46">
        <v>330</v>
      </c>
    </row>
    <row r="698" spans="1:6" ht="16.5" customHeight="1" x14ac:dyDescent="0.2">
      <c r="A698" s="8"/>
      <c r="B698" s="12"/>
      <c r="C698" s="124" t="s">
        <v>813</v>
      </c>
      <c r="D698" s="124"/>
      <c r="E698" s="124"/>
      <c r="F698" s="46"/>
    </row>
    <row r="699" spans="1:6" ht="12.75" customHeight="1" x14ac:dyDescent="0.2">
      <c r="A699" s="8">
        <f>A697+1</f>
        <v>630</v>
      </c>
      <c r="B699" s="12"/>
      <c r="C699" s="12" t="s">
        <v>614</v>
      </c>
      <c r="D699" s="12"/>
      <c r="E699" s="12"/>
      <c r="F699" s="46">
        <v>90</v>
      </c>
    </row>
    <row r="700" spans="1:6" x14ac:dyDescent="0.2">
      <c r="A700" s="8">
        <f>A699+1</f>
        <v>631</v>
      </c>
      <c r="B700" s="12"/>
      <c r="C700" s="12" t="s">
        <v>469</v>
      </c>
      <c r="D700" s="12"/>
      <c r="E700" s="12"/>
      <c r="F700" s="46">
        <v>1000</v>
      </c>
    </row>
    <row r="701" spans="1:6" x14ac:dyDescent="0.2">
      <c r="A701" s="8">
        <f>A700+1</f>
        <v>632</v>
      </c>
      <c r="B701" s="12"/>
      <c r="C701" s="12" t="s">
        <v>458</v>
      </c>
      <c r="D701" s="12"/>
      <c r="E701" s="12"/>
      <c r="F701" s="46">
        <v>330</v>
      </c>
    </row>
    <row r="702" spans="1:6" ht="20.25" customHeight="1" x14ac:dyDescent="0.2">
      <c r="A702" s="8"/>
      <c r="B702" s="12"/>
      <c r="C702" s="124" t="s">
        <v>465</v>
      </c>
      <c r="D702" s="124"/>
      <c r="E702" s="124"/>
      <c r="F702" s="46"/>
    </row>
    <row r="703" spans="1:6" ht="25.5" x14ac:dyDescent="0.2">
      <c r="A703" s="9">
        <f>A701+1</f>
        <v>633</v>
      </c>
      <c r="B703" s="106"/>
      <c r="C703" s="13" t="s">
        <v>475</v>
      </c>
      <c r="D703" s="13"/>
      <c r="E703" s="13"/>
      <c r="F703" s="46">
        <v>650</v>
      </c>
    </row>
    <row r="704" spans="1:6" ht="25.5" customHeight="1" x14ac:dyDescent="0.2">
      <c r="A704" s="9">
        <f>A703+1</f>
        <v>634</v>
      </c>
      <c r="B704" s="106"/>
      <c r="C704" s="53" t="s">
        <v>476</v>
      </c>
      <c r="D704" s="53"/>
      <c r="E704" s="53"/>
      <c r="F704" s="46">
        <v>550</v>
      </c>
    </row>
    <row r="705" spans="1:6" ht="12.75" customHeight="1" x14ac:dyDescent="0.2">
      <c r="A705" s="9">
        <f>A704+1</f>
        <v>635</v>
      </c>
      <c r="B705" s="106"/>
      <c r="C705" s="12" t="s">
        <v>477</v>
      </c>
      <c r="D705" s="12"/>
      <c r="E705" s="12"/>
      <c r="F705" s="46">
        <v>220</v>
      </c>
    </row>
    <row r="706" spans="1:6" x14ac:dyDescent="0.2">
      <c r="A706" s="9">
        <f>A705+1</f>
        <v>636</v>
      </c>
      <c r="B706" s="106"/>
      <c r="C706" s="12" t="s">
        <v>64</v>
      </c>
      <c r="D706" s="12"/>
      <c r="E706" s="12"/>
      <c r="F706" s="46">
        <v>215</v>
      </c>
    </row>
    <row r="707" spans="1:6" x14ac:dyDescent="0.2">
      <c r="A707" s="9">
        <f t="shared" ref="A707:A708" si="31">A706+1</f>
        <v>637</v>
      </c>
      <c r="B707" s="106"/>
      <c r="C707" s="12" t="s">
        <v>507</v>
      </c>
      <c r="D707" s="12"/>
      <c r="E707" s="12"/>
      <c r="F707" s="46">
        <v>1000</v>
      </c>
    </row>
    <row r="708" spans="1:6" x14ac:dyDescent="0.2">
      <c r="A708" s="9">
        <f t="shared" si="31"/>
        <v>638</v>
      </c>
      <c r="B708" s="106"/>
      <c r="C708" s="12" t="s">
        <v>458</v>
      </c>
      <c r="D708" s="12"/>
      <c r="E708" s="12"/>
      <c r="F708" s="46">
        <v>330</v>
      </c>
    </row>
    <row r="709" spans="1:6" ht="20.25" customHeight="1" x14ac:dyDescent="0.2">
      <c r="A709" s="8"/>
      <c r="B709" s="12"/>
      <c r="C709" s="110" t="s">
        <v>810</v>
      </c>
      <c r="D709" s="110"/>
      <c r="E709" s="110"/>
      <c r="F709" s="46"/>
    </row>
    <row r="710" spans="1:6" ht="12.75" customHeight="1" x14ac:dyDescent="0.2">
      <c r="A710" s="8">
        <f>A708+1</f>
        <v>639</v>
      </c>
      <c r="B710" s="12"/>
      <c r="C710" s="12" t="s">
        <v>680</v>
      </c>
      <c r="D710" s="12"/>
      <c r="E710" s="12"/>
      <c r="F710" s="46">
        <v>1000</v>
      </c>
    </row>
    <row r="711" spans="1:6" ht="15" customHeight="1" x14ac:dyDescent="0.2">
      <c r="A711" s="8">
        <f>A710+1</f>
        <v>640</v>
      </c>
      <c r="B711" s="12"/>
      <c r="C711" s="12" t="s">
        <v>458</v>
      </c>
      <c r="D711" s="12"/>
      <c r="E711" s="12"/>
      <c r="F711" s="46">
        <v>330</v>
      </c>
    </row>
    <row r="712" spans="1:6" ht="39" customHeight="1" x14ac:dyDescent="0.2">
      <c r="A712" s="8">
        <f>A711+1</f>
        <v>641</v>
      </c>
      <c r="B712" s="12"/>
      <c r="C712" s="13" t="s">
        <v>684</v>
      </c>
      <c r="D712" s="13"/>
      <c r="E712" s="13"/>
      <c r="F712" s="46"/>
    </row>
    <row r="713" spans="1:6" ht="12.75" customHeight="1" x14ac:dyDescent="0.2">
      <c r="A713" s="8"/>
      <c r="B713" s="12"/>
      <c r="C713" s="12" t="s">
        <v>681</v>
      </c>
      <c r="D713" s="12"/>
      <c r="E713" s="12"/>
      <c r="F713" s="46">
        <v>1970</v>
      </c>
    </row>
    <row r="714" spans="1:6" ht="12.75" customHeight="1" x14ac:dyDescent="0.2">
      <c r="A714" s="8"/>
      <c r="B714" s="12"/>
      <c r="C714" s="12" t="s">
        <v>682</v>
      </c>
      <c r="D714" s="12"/>
      <c r="E714" s="12"/>
      <c r="F714" s="46">
        <v>17110</v>
      </c>
    </row>
    <row r="715" spans="1:6" ht="15.75" customHeight="1" x14ac:dyDescent="0.2">
      <c r="A715" s="8"/>
      <c r="B715" s="12"/>
      <c r="C715" s="12" t="s">
        <v>683</v>
      </c>
      <c r="D715" s="12"/>
      <c r="E715" s="12"/>
      <c r="F715" s="46">
        <v>30270</v>
      </c>
    </row>
    <row r="716" spans="1:6" ht="42" customHeight="1" x14ac:dyDescent="0.2">
      <c r="A716" s="8">
        <f>A712+1</f>
        <v>642</v>
      </c>
      <c r="B716" s="12"/>
      <c r="C716" s="13" t="s">
        <v>685</v>
      </c>
      <c r="D716" s="13"/>
      <c r="E716" s="13"/>
      <c r="F716" s="46"/>
    </row>
    <row r="717" spans="1:6" x14ac:dyDescent="0.2">
      <c r="A717" s="8"/>
      <c r="B717" s="12"/>
      <c r="C717" s="12" t="s">
        <v>681</v>
      </c>
      <c r="D717" s="12"/>
      <c r="E717" s="12"/>
      <c r="F717" s="46">
        <v>2390</v>
      </c>
    </row>
    <row r="718" spans="1:6" x14ac:dyDescent="0.2">
      <c r="A718" s="8"/>
      <c r="B718" s="12"/>
      <c r="C718" s="12" t="s">
        <v>682</v>
      </c>
      <c r="D718" s="12"/>
      <c r="E718" s="12"/>
      <c r="F718" s="46">
        <v>20790</v>
      </c>
    </row>
    <row r="719" spans="1:6" ht="13.5" customHeight="1" x14ac:dyDescent="0.2">
      <c r="A719" s="8"/>
      <c r="B719" s="12"/>
      <c r="C719" s="12" t="s">
        <v>683</v>
      </c>
      <c r="D719" s="12"/>
      <c r="E719" s="12"/>
      <c r="F719" s="46">
        <v>36790</v>
      </c>
    </row>
    <row r="720" spans="1:6" ht="41.25" customHeight="1" x14ac:dyDescent="0.2">
      <c r="A720" s="8">
        <f>A716+1</f>
        <v>643</v>
      </c>
      <c r="B720" s="12"/>
      <c r="C720" s="13" t="s">
        <v>686</v>
      </c>
      <c r="D720" s="13"/>
      <c r="E720" s="13"/>
      <c r="F720" s="46"/>
    </row>
    <row r="721" spans="1:6" x14ac:dyDescent="0.2">
      <c r="A721" s="8"/>
      <c r="B721" s="12"/>
      <c r="C721" s="12" t="s">
        <v>681</v>
      </c>
      <c r="D721" s="12"/>
      <c r="E721" s="12"/>
      <c r="F721" s="46">
        <v>2820</v>
      </c>
    </row>
    <row r="722" spans="1:6" x14ac:dyDescent="0.2">
      <c r="A722" s="8"/>
      <c r="B722" s="12"/>
      <c r="C722" s="12" t="s">
        <v>682</v>
      </c>
      <c r="D722" s="12"/>
      <c r="E722" s="12"/>
      <c r="F722" s="46">
        <v>24480</v>
      </c>
    </row>
    <row r="723" spans="1:6" ht="12.75" customHeight="1" x14ac:dyDescent="0.2">
      <c r="A723" s="8"/>
      <c r="B723" s="12"/>
      <c r="C723" s="12" t="s">
        <v>683</v>
      </c>
      <c r="D723" s="12"/>
      <c r="E723" s="12"/>
      <c r="F723" s="46">
        <v>43300</v>
      </c>
    </row>
    <row r="724" spans="1:6" x14ac:dyDescent="0.2">
      <c r="A724" s="8">
        <f>A720+1</f>
        <v>644</v>
      </c>
      <c r="B724" s="12"/>
      <c r="C724" s="12" t="s">
        <v>735</v>
      </c>
      <c r="D724" s="12"/>
      <c r="E724" s="12"/>
      <c r="F724" s="46">
        <v>1930</v>
      </c>
    </row>
    <row r="725" spans="1:6" ht="18" customHeight="1" x14ac:dyDescent="0.2">
      <c r="A725" s="8"/>
      <c r="B725" s="12"/>
      <c r="C725" s="110" t="s">
        <v>811</v>
      </c>
      <c r="D725" s="110"/>
      <c r="E725" s="110"/>
      <c r="F725" s="46"/>
    </row>
    <row r="726" spans="1:6" x14ac:dyDescent="0.2">
      <c r="A726" s="8">
        <f>A724+1</f>
        <v>645</v>
      </c>
      <c r="B726" s="12"/>
      <c r="C726" s="12" t="s">
        <v>508</v>
      </c>
      <c r="D726" s="12"/>
      <c r="E726" s="12"/>
      <c r="F726" s="46">
        <v>1000</v>
      </c>
    </row>
    <row r="727" spans="1:6" x14ac:dyDescent="0.2">
      <c r="A727" s="8">
        <f>A726+1</f>
        <v>646</v>
      </c>
      <c r="B727" s="12"/>
      <c r="C727" s="12" t="s">
        <v>458</v>
      </c>
      <c r="D727" s="12"/>
      <c r="E727" s="12"/>
      <c r="F727" s="46">
        <v>330</v>
      </c>
    </row>
    <row r="728" spans="1:6" x14ac:dyDescent="0.2">
      <c r="A728" s="8">
        <f>A727+1</f>
        <v>647</v>
      </c>
      <c r="B728" s="12"/>
      <c r="C728" s="12" t="s">
        <v>509</v>
      </c>
      <c r="D728" s="12"/>
      <c r="E728" s="12"/>
      <c r="F728" s="46">
        <v>75</v>
      </c>
    </row>
    <row r="729" spans="1:6" x14ac:dyDescent="0.2">
      <c r="A729" s="8">
        <f>A728+1</f>
        <v>648</v>
      </c>
      <c r="B729" s="12"/>
      <c r="C729" s="12" t="s">
        <v>510</v>
      </c>
      <c r="D729" s="12"/>
      <c r="E729" s="12"/>
      <c r="F729" s="46">
        <v>60</v>
      </c>
    </row>
    <row r="730" spans="1:6" x14ac:dyDescent="0.2">
      <c r="A730" s="8">
        <f>A729+1</f>
        <v>649</v>
      </c>
      <c r="B730" s="12"/>
      <c r="C730" s="12" t="s">
        <v>511</v>
      </c>
      <c r="D730" s="12"/>
      <c r="E730" s="12"/>
      <c r="F730" s="46">
        <v>55</v>
      </c>
    </row>
    <row r="731" spans="1:6" ht="19.5" customHeight="1" x14ac:dyDescent="0.2">
      <c r="A731" s="8"/>
      <c r="B731" s="12"/>
      <c r="C731" s="110" t="s">
        <v>479</v>
      </c>
      <c r="D731" s="110"/>
      <c r="E731" s="110"/>
      <c r="F731" s="46"/>
    </row>
    <row r="732" spans="1:6" ht="15.75" customHeight="1" x14ac:dyDescent="0.2">
      <c r="A732" s="8">
        <f>A730+1</f>
        <v>650</v>
      </c>
      <c r="B732" s="12"/>
      <c r="C732" s="13" t="s">
        <v>614</v>
      </c>
      <c r="D732" s="13"/>
      <c r="E732" s="13"/>
      <c r="F732" s="46">
        <v>50</v>
      </c>
    </row>
    <row r="733" spans="1:6" ht="18.75" customHeight="1" x14ac:dyDescent="0.2">
      <c r="A733" s="8"/>
      <c r="B733" s="12"/>
      <c r="C733" s="110" t="s">
        <v>470</v>
      </c>
      <c r="D733" s="110"/>
      <c r="E733" s="110"/>
      <c r="F733" s="46"/>
    </row>
    <row r="734" spans="1:6" x14ac:dyDescent="0.2">
      <c r="A734" s="8">
        <f>A732+1</f>
        <v>651</v>
      </c>
      <c r="B734" s="12"/>
      <c r="C734" s="17" t="s">
        <v>471</v>
      </c>
      <c r="D734" s="17"/>
      <c r="E734" s="17"/>
      <c r="F734" s="46">
        <v>40</v>
      </c>
    </row>
    <row r="735" spans="1:6" x14ac:dyDescent="0.2">
      <c r="A735" s="8">
        <f>A734+1</f>
        <v>652</v>
      </c>
      <c r="B735" s="12"/>
      <c r="C735" s="18" t="s">
        <v>472</v>
      </c>
      <c r="D735" s="18"/>
      <c r="E735" s="18"/>
      <c r="F735" s="46">
        <v>20</v>
      </c>
    </row>
    <row r="736" spans="1:6" ht="19.5" customHeight="1" x14ac:dyDescent="0.2">
      <c r="A736" s="8"/>
      <c r="B736" s="12"/>
      <c r="C736" s="125" t="s">
        <v>1235</v>
      </c>
      <c r="D736" s="125"/>
      <c r="E736" s="125"/>
      <c r="F736" s="46"/>
    </row>
    <row r="737" spans="1:6" ht="15.75" customHeight="1" x14ac:dyDescent="0.2">
      <c r="A737" s="8"/>
      <c r="B737" s="12"/>
      <c r="C737" s="76" t="s">
        <v>579</v>
      </c>
      <c r="D737" s="76"/>
      <c r="E737" s="76"/>
      <c r="F737" s="46"/>
    </row>
    <row r="738" spans="1:6" x14ac:dyDescent="0.2">
      <c r="A738" s="8">
        <f>A735+1</f>
        <v>653</v>
      </c>
      <c r="B738" s="12"/>
      <c r="C738" s="75" t="s">
        <v>357</v>
      </c>
      <c r="D738" s="75"/>
      <c r="E738" s="75"/>
      <c r="F738" s="46">
        <v>110</v>
      </c>
    </row>
    <row r="739" spans="1:6" x14ac:dyDescent="0.2">
      <c r="A739" s="8">
        <f>A738+1</f>
        <v>654</v>
      </c>
      <c r="B739" s="12"/>
      <c r="C739" s="75" t="s">
        <v>358</v>
      </c>
      <c r="D739" s="75"/>
      <c r="E739" s="75"/>
      <c r="F739" s="46">
        <v>180</v>
      </c>
    </row>
    <row r="740" spans="1:6" ht="25.5" x14ac:dyDescent="0.2">
      <c r="A740" s="8">
        <f t="shared" ref="A740:A771" si="32">A739+1</f>
        <v>655</v>
      </c>
      <c r="B740" s="12"/>
      <c r="C740" s="77" t="s">
        <v>359</v>
      </c>
      <c r="D740" s="77"/>
      <c r="E740" s="77"/>
      <c r="F740" s="46">
        <v>50</v>
      </c>
    </row>
    <row r="741" spans="1:6" x14ac:dyDescent="0.2">
      <c r="A741" s="8">
        <f t="shared" si="32"/>
        <v>656</v>
      </c>
      <c r="B741" s="12"/>
      <c r="C741" s="75" t="s">
        <v>360</v>
      </c>
      <c r="D741" s="75"/>
      <c r="E741" s="75"/>
      <c r="F741" s="46">
        <v>80</v>
      </c>
    </row>
    <row r="742" spans="1:6" x14ac:dyDescent="0.2">
      <c r="A742" s="8">
        <f t="shared" si="32"/>
        <v>657</v>
      </c>
      <c r="B742" s="12"/>
      <c r="C742" s="75" t="s">
        <v>361</v>
      </c>
      <c r="D742" s="75"/>
      <c r="E742" s="75"/>
      <c r="F742" s="46">
        <v>285</v>
      </c>
    </row>
    <row r="743" spans="1:6" x14ac:dyDescent="0.2">
      <c r="A743" s="8">
        <f t="shared" si="32"/>
        <v>658</v>
      </c>
      <c r="B743" s="12"/>
      <c r="C743" s="75" t="s">
        <v>362</v>
      </c>
      <c r="D743" s="75"/>
      <c r="E743" s="75"/>
      <c r="F743" s="46">
        <v>45</v>
      </c>
    </row>
    <row r="744" spans="1:6" x14ac:dyDescent="0.2">
      <c r="A744" s="8">
        <f t="shared" si="32"/>
        <v>659</v>
      </c>
      <c r="B744" s="12"/>
      <c r="C744" s="75" t="s">
        <v>622</v>
      </c>
      <c r="D744" s="75"/>
      <c r="E744" s="75"/>
      <c r="F744" s="46">
        <v>40</v>
      </c>
    </row>
    <row r="745" spans="1:6" x14ac:dyDescent="0.2">
      <c r="A745" s="8">
        <f t="shared" si="32"/>
        <v>660</v>
      </c>
      <c r="B745" s="12"/>
      <c r="C745" s="75" t="s">
        <v>363</v>
      </c>
      <c r="D745" s="75"/>
      <c r="E745" s="75"/>
      <c r="F745" s="46">
        <v>460</v>
      </c>
    </row>
    <row r="746" spans="1:6" x14ac:dyDescent="0.2">
      <c r="A746" s="8">
        <f t="shared" si="32"/>
        <v>661</v>
      </c>
      <c r="B746" s="12"/>
      <c r="C746" s="75" t="s">
        <v>623</v>
      </c>
      <c r="D746" s="75"/>
      <c r="E746" s="75"/>
      <c r="F746" s="46">
        <v>50</v>
      </c>
    </row>
    <row r="747" spans="1:6" x14ac:dyDescent="0.2">
      <c r="A747" s="8">
        <f t="shared" si="32"/>
        <v>662</v>
      </c>
      <c r="B747" s="12"/>
      <c r="C747" s="75" t="s">
        <v>364</v>
      </c>
      <c r="D747" s="75"/>
      <c r="E747" s="75"/>
      <c r="F747" s="46">
        <v>80</v>
      </c>
    </row>
    <row r="748" spans="1:6" ht="25.5" x14ac:dyDescent="0.2">
      <c r="A748" s="8">
        <f t="shared" si="32"/>
        <v>663</v>
      </c>
      <c r="B748" s="12"/>
      <c r="C748" s="77" t="s">
        <v>365</v>
      </c>
      <c r="D748" s="77"/>
      <c r="E748" s="77"/>
      <c r="F748" s="46">
        <v>80</v>
      </c>
    </row>
    <row r="749" spans="1:6" x14ac:dyDescent="0.2">
      <c r="A749" s="8">
        <f t="shared" si="32"/>
        <v>664</v>
      </c>
      <c r="B749" s="12"/>
      <c r="C749" s="75" t="s">
        <v>9</v>
      </c>
      <c r="D749" s="75"/>
      <c r="E749" s="75"/>
      <c r="F749" s="46">
        <v>1000</v>
      </c>
    </row>
    <row r="750" spans="1:6" x14ac:dyDescent="0.2">
      <c r="A750" s="8">
        <f t="shared" si="32"/>
        <v>665</v>
      </c>
      <c r="B750" s="12"/>
      <c r="C750" s="75" t="s">
        <v>366</v>
      </c>
      <c r="D750" s="75"/>
      <c r="E750" s="75"/>
      <c r="F750" s="46">
        <v>140</v>
      </c>
    </row>
    <row r="751" spans="1:6" x14ac:dyDescent="0.2">
      <c r="A751" s="8">
        <f t="shared" si="32"/>
        <v>666</v>
      </c>
      <c r="B751" s="12"/>
      <c r="C751" s="75" t="s">
        <v>367</v>
      </c>
      <c r="D751" s="75"/>
      <c r="E751" s="75"/>
      <c r="F751" s="46">
        <v>70</v>
      </c>
    </row>
    <row r="752" spans="1:6" x14ac:dyDescent="0.2">
      <c r="A752" s="8">
        <f t="shared" si="32"/>
        <v>667</v>
      </c>
      <c r="B752" s="12"/>
      <c r="C752" s="75" t="s">
        <v>368</v>
      </c>
      <c r="D752" s="75"/>
      <c r="E752" s="75"/>
      <c r="F752" s="46">
        <v>115</v>
      </c>
    </row>
    <row r="753" spans="1:6" x14ac:dyDescent="0.2">
      <c r="A753" s="8">
        <f t="shared" si="32"/>
        <v>668</v>
      </c>
      <c r="B753" s="12"/>
      <c r="C753" s="75" t="s">
        <v>609</v>
      </c>
      <c r="D753" s="75"/>
      <c r="E753" s="75"/>
      <c r="F753" s="46">
        <v>85</v>
      </c>
    </row>
    <row r="754" spans="1:6" x14ac:dyDescent="0.2">
      <c r="A754" s="8">
        <f t="shared" si="32"/>
        <v>669</v>
      </c>
      <c r="B754" s="12"/>
      <c r="C754" s="75" t="s">
        <v>371</v>
      </c>
      <c r="D754" s="75"/>
      <c r="E754" s="75"/>
      <c r="F754" s="46">
        <v>165</v>
      </c>
    </row>
    <row r="755" spans="1:6" x14ac:dyDescent="0.2">
      <c r="A755" s="8">
        <f t="shared" si="32"/>
        <v>670</v>
      </c>
      <c r="B755" s="12"/>
      <c r="C755" s="75" t="s">
        <v>372</v>
      </c>
      <c r="D755" s="75"/>
      <c r="E755" s="75"/>
      <c r="F755" s="46">
        <v>80</v>
      </c>
    </row>
    <row r="756" spans="1:6" x14ac:dyDescent="0.2">
      <c r="A756" s="8">
        <f t="shared" si="32"/>
        <v>671</v>
      </c>
      <c r="B756" s="12"/>
      <c r="C756" s="75" t="s">
        <v>373</v>
      </c>
      <c r="D756" s="75"/>
      <c r="E756" s="75"/>
      <c r="F756" s="46">
        <v>75</v>
      </c>
    </row>
    <row r="757" spans="1:6" x14ac:dyDescent="0.2">
      <c r="A757" s="8">
        <f t="shared" si="32"/>
        <v>672</v>
      </c>
      <c r="B757" s="12"/>
      <c r="C757" s="75" t="s">
        <v>374</v>
      </c>
      <c r="D757" s="75"/>
      <c r="E757" s="75"/>
      <c r="F757" s="46">
        <v>120</v>
      </c>
    </row>
    <row r="758" spans="1:6" x14ac:dyDescent="0.2">
      <c r="A758" s="8">
        <f t="shared" si="32"/>
        <v>673</v>
      </c>
      <c r="B758" s="12"/>
      <c r="C758" s="75" t="s">
        <v>375</v>
      </c>
      <c r="D758" s="75"/>
      <c r="E758" s="75"/>
      <c r="F758" s="46">
        <v>150</v>
      </c>
    </row>
    <row r="759" spans="1:6" x14ac:dyDescent="0.2">
      <c r="A759" s="8">
        <f t="shared" si="32"/>
        <v>674</v>
      </c>
      <c r="B759" s="12"/>
      <c r="C759" s="75" t="s">
        <v>376</v>
      </c>
      <c r="D759" s="75"/>
      <c r="E759" s="75"/>
      <c r="F759" s="46">
        <v>105</v>
      </c>
    </row>
    <row r="760" spans="1:6" x14ac:dyDescent="0.2">
      <c r="A760" s="8">
        <f t="shared" si="32"/>
        <v>675</v>
      </c>
      <c r="B760" s="12"/>
      <c r="C760" s="75" t="s">
        <v>377</v>
      </c>
      <c r="D760" s="75"/>
      <c r="E760" s="75"/>
      <c r="F760" s="46">
        <v>35</v>
      </c>
    </row>
    <row r="761" spans="1:6" x14ac:dyDescent="0.2">
      <c r="A761" s="8">
        <f t="shared" si="32"/>
        <v>676</v>
      </c>
      <c r="B761" s="12"/>
      <c r="C761" s="75" t="s">
        <v>66</v>
      </c>
      <c r="D761" s="75"/>
      <c r="E761" s="75"/>
      <c r="F761" s="46">
        <v>90</v>
      </c>
    </row>
    <row r="762" spans="1:6" x14ac:dyDescent="0.2">
      <c r="A762" s="8">
        <f t="shared" si="32"/>
        <v>677</v>
      </c>
      <c r="B762" s="12"/>
      <c r="C762" s="75" t="s">
        <v>378</v>
      </c>
      <c r="D762" s="75"/>
      <c r="E762" s="75"/>
      <c r="F762" s="46">
        <v>50</v>
      </c>
    </row>
    <row r="763" spans="1:6" x14ac:dyDescent="0.2">
      <c r="A763" s="8">
        <f t="shared" si="32"/>
        <v>678</v>
      </c>
      <c r="B763" s="12"/>
      <c r="C763" s="75" t="s">
        <v>379</v>
      </c>
      <c r="D763" s="75"/>
      <c r="E763" s="75"/>
      <c r="F763" s="46">
        <v>110</v>
      </c>
    </row>
    <row r="764" spans="1:6" ht="25.5" x14ac:dyDescent="0.2">
      <c r="A764" s="8">
        <f t="shared" si="32"/>
        <v>679</v>
      </c>
      <c r="B764" s="12"/>
      <c r="C764" s="77" t="s">
        <v>380</v>
      </c>
      <c r="D764" s="77"/>
      <c r="E764" s="77"/>
      <c r="F764" s="46">
        <v>140</v>
      </c>
    </row>
    <row r="765" spans="1:6" x14ac:dyDescent="0.2">
      <c r="A765" s="8">
        <f t="shared" si="32"/>
        <v>680</v>
      </c>
      <c r="B765" s="12"/>
      <c r="C765" s="75" t="s">
        <v>620</v>
      </c>
      <c r="D765" s="75"/>
      <c r="E765" s="75"/>
      <c r="F765" s="46">
        <v>170</v>
      </c>
    </row>
    <row r="766" spans="1:6" x14ac:dyDescent="0.2">
      <c r="A766" s="8">
        <f t="shared" si="32"/>
        <v>681</v>
      </c>
      <c r="B766" s="12"/>
      <c r="C766" s="75" t="s">
        <v>621</v>
      </c>
      <c r="D766" s="75"/>
      <c r="E766" s="75"/>
      <c r="F766" s="46">
        <v>170</v>
      </c>
    </row>
    <row r="767" spans="1:6" x14ac:dyDescent="0.2">
      <c r="A767" s="8">
        <f t="shared" si="32"/>
        <v>682</v>
      </c>
      <c r="B767" s="12"/>
      <c r="C767" s="75" t="s">
        <v>381</v>
      </c>
      <c r="D767" s="75"/>
      <c r="E767" s="75"/>
      <c r="F767" s="46">
        <v>270</v>
      </c>
    </row>
    <row r="768" spans="1:6" x14ac:dyDescent="0.2">
      <c r="A768" s="8">
        <f t="shared" si="32"/>
        <v>683</v>
      </c>
      <c r="B768" s="12"/>
      <c r="C768" s="75" t="s">
        <v>382</v>
      </c>
      <c r="D768" s="75"/>
      <c r="E768" s="75"/>
      <c r="F768" s="46">
        <v>80</v>
      </c>
    </row>
    <row r="769" spans="1:6" x14ac:dyDescent="0.2">
      <c r="A769" s="8">
        <f t="shared" si="32"/>
        <v>684</v>
      </c>
      <c r="B769" s="12"/>
      <c r="C769" s="75" t="s">
        <v>383</v>
      </c>
      <c r="D769" s="75"/>
      <c r="E769" s="75"/>
      <c r="F769" s="46">
        <v>320</v>
      </c>
    </row>
    <row r="770" spans="1:6" x14ac:dyDescent="0.2">
      <c r="A770" s="8">
        <f t="shared" si="32"/>
        <v>685</v>
      </c>
      <c r="B770" s="12"/>
      <c r="C770" s="75" t="s">
        <v>384</v>
      </c>
      <c r="D770" s="75"/>
      <c r="E770" s="75"/>
      <c r="F770" s="46">
        <v>160</v>
      </c>
    </row>
    <row r="771" spans="1:6" x14ac:dyDescent="0.2">
      <c r="A771" s="8">
        <f t="shared" si="32"/>
        <v>686</v>
      </c>
      <c r="B771" s="12"/>
      <c r="C771" s="75" t="s">
        <v>385</v>
      </c>
      <c r="D771" s="75"/>
      <c r="E771" s="75"/>
      <c r="F771" s="46">
        <v>50</v>
      </c>
    </row>
    <row r="772" spans="1:6" ht="18" customHeight="1" x14ac:dyDescent="0.2">
      <c r="A772" s="8"/>
      <c r="B772" s="12"/>
      <c r="C772" s="76" t="s">
        <v>386</v>
      </c>
      <c r="D772" s="76"/>
      <c r="E772" s="76"/>
      <c r="F772" s="46"/>
    </row>
    <row r="773" spans="1:6" x14ac:dyDescent="0.2">
      <c r="A773" s="8">
        <f>A771+1</f>
        <v>687</v>
      </c>
      <c r="B773" s="12"/>
      <c r="C773" s="75" t="s">
        <v>387</v>
      </c>
      <c r="D773" s="75"/>
      <c r="E773" s="75"/>
      <c r="F773" s="46">
        <v>660</v>
      </c>
    </row>
    <row r="774" spans="1:6" ht="25.5" x14ac:dyDescent="0.2">
      <c r="A774" s="8">
        <f>A773+1</f>
        <v>688</v>
      </c>
      <c r="B774" s="12"/>
      <c r="C774" s="77" t="s">
        <v>388</v>
      </c>
      <c r="D774" s="77"/>
      <c r="E774" s="77"/>
      <c r="F774" s="46">
        <v>570</v>
      </c>
    </row>
    <row r="775" spans="1:6" x14ac:dyDescent="0.2">
      <c r="A775" s="8">
        <f t="shared" ref="A775:A776" si="33">A774+1</f>
        <v>689</v>
      </c>
      <c r="B775" s="12"/>
      <c r="C775" s="75" t="s">
        <v>389</v>
      </c>
      <c r="D775" s="75"/>
      <c r="E775" s="75"/>
      <c r="F775" s="46">
        <v>310</v>
      </c>
    </row>
    <row r="776" spans="1:6" x14ac:dyDescent="0.2">
      <c r="A776" s="8">
        <f t="shared" si="33"/>
        <v>690</v>
      </c>
      <c r="B776" s="12"/>
      <c r="C776" s="75" t="s">
        <v>390</v>
      </c>
      <c r="D776" s="75"/>
      <c r="E776" s="75"/>
      <c r="F776" s="46">
        <v>460</v>
      </c>
    </row>
    <row r="777" spans="1:6" ht="25.5" customHeight="1" x14ac:dyDescent="0.2">
      <c r="A777" s="8"/>
      <c r="B777" s="12"/>
      <c r="C777" s="76" t="s">
        <v>391</v>
      </c>
      <c r="D777" s="76"/>
      <c r="E777" s="76"/>
      <c r="F777" s="46"/>
    </row>
    <row r="778" spans="1:6" x14ac:dyDescent="0.2">
      <c r="A778" s="8">
        <f>A776+1</f>
        <v>691</v>
      </c>
      <c r="B778" s="12"/>
      <c r="C778" s="75" t="s">
        <v>392</v>
      </c>
      <c r="D778" s="75"/>
      <c r="E778" s="75"/>
      <c r="F778" s="46">
        <v>410</v>
      </c>
    </row>
    <row r="779" spans="1:6" x14ac:dyDescent="0.2">
      <c r="A779" s="8">
        <f>A778+1</f>
        <v>692</v>
      </c>
      <c r="B779" s="12"/>
      <c r="C779" s="75" t="s">
        <v>393</v>
      </c>
      <c r="D779" s="75"/>
      <c r="E779" s="75"/>
      <c r="F779" s="46">
        <v>510</v>
      </c>
    </row>
    <row r="780" spans="1:6" ht="18.75" customHeight="1" x14ac:dyDescent="0.2">
      <c r="A780" s="8"/>
      <c r="B780" s="12"/>
      <c r="C780" s="76" t="s">
        <v>394</v>
      </c>
      <c r="D780" s="76"/>
      <c r="E780" s="76"/>
      <c r="F780" s="46"/>
    </row>
    <row r="781" spans="1:6" x14ac:dyDescent="0.2">
      <c r="A781" s="8">
        <f>A779+1</f>
        <v>693</v>
      </c>
      <c r="B781" s="12"/>
      <c r="C781" s="75" t="s">
        <v>395</v>
      </c>
      <c r="D781" s="75"/>
      <c r="E781" s="75"/>
      <c r="F781" s="46">
        <v>410</v>
      </c>
    </row>
    <row r="782" spans="1:6" x14ac:dyDescent="0.2">
      <c r="A782" s="8">
        <f>A781+1</f>
        <v>694</v>
      </c>
      <c r="B782" s="12"/>
      <c r="C782" s="75" t="s">
        <v>396</v>
      </c>
      <c r="D782" s="75"/>
      <c r="E782" s="75"/>
      <c r="F782" s="46">
        <v>550</v>
      </c>
    </row>
    <row r="783" spans="1:6" ht="25.5" x14ac:dyDescent="0.2">
      <c r="A783" s="8"/>
      <c r="B783" s="12"/>
      <c r="C783" s="78" t="s">
        <v>397</v>
      </c>
      <c r="D783" s="78"/>
      <c r="E783" s="78"/>
      <c r="F783" s="46"/>
    </row>
    <row r="784" spans="1:6" x14ac:dyDescent="0.2">
      <c r="A784" s="8">
        <f>A782+1</f>
        <v>695</v>
      </c>
      <c r="B784" s="12"/>
      <c r="C784" s="75" t="s">
        <v>392</v>
      </c>
      <c r="D784" s="75"/>
      <c r="E784" s="75"/>
      <c r="F784" s="46">
        <v>310</v>
      </c>
    </row>
    <row r="785" spans="1:6" x14ac:dyDescent="0.2">
      <c r="A785" s="8">
        <f>A784+1</f>
        <v>696</v>
      </c>
      <c r="B785" s="12"/>
      <c r="C785" s="75" t="s">
        <v>398</v>
      </c>
      <c r="D785" s="75"/>
      <c r="E785" s="75"/>
      <c r="F785" s="46">
        <v>460</v>
      </c>
    </row>
    <row r="786" spans="1:6" ht="19.5" customHeight="1" x14ac:dyDescent="0.2">
      <c r="A786" s="8"/>
      <c r="B786" s="12"/>
      <c r="C786" s="76" t="s">
        <v>399</v>
      </c>
      <c r="D786" s="76"/>
      <c r="E786" s="76"/>
      <c r="F786" s="46"/>
    </row>
    <row r="787" spans="1:6" x14ac:dyDescent="0.2">
      <c r="A787" s="8">
        <f>A785+1</f>
        <v>697</v>
      </c>
      <c r="B787" s="12"/>
      <c r="C787" s="75" t="s">
        <v>395</v>
      </c>
      <c r="D787" s="75"/>
      <c r="E787" s="75"/>
      <c r="F787" s="46">
        <v>660</v>
      </c>
    </row>
    <row r="788" spans="1:6" x14ac:dyDescent="0.2">
      <c r="A788" s="8">
        <f>A787+1</f>
        <v>698</v>
      </c>
      <c r="B788" s="12"/>
      <c r="C788" s="75" t="s">
        <v>396</v>
      </c>
      <c r="D788" s="75"/>
      <c r="E788" s="75"/>
      <c r="F788" s="46">
        <v>760</v>
      </c>
    </row>
    <row r="789" spans="1:6" ht="25.5" x14ac:dyDescent="0.2">
      <c r="A789" s="8"/>
      <c r="B789" s="12"/>
      <c r="C789" s="78" t="s">
        <v>400</v>
      </c>
      <c r="D789" s="78"/>
      <c r="E789" s="78"/>
      <c r="F789" s="46"/>
    </row>
    <row r="790" spans="1:6" x14ac:dyDescent="0.2">
      <c r="A790" s="8">
        <f>A788+1</f>
        <v>699</v>
      </c>
      <c r="B790" s="12"/>
      <c r="C790" s="75" t="s">
        <v>392</v>
      </c>
      <c r="D790" s="75"/>
      <c r="E790" s="75"/>
      <c r="F790" s="46">
        <v>410</v>
      </c>
    </row>
    <row r="791" spans="1:6" x14ac:dyDescent="0.2">
      <c r="A791" s="8">
        <f>A790+1</f>
        <v>700</v>
      </c>
      <c r="B791" s="12"/>
      <c r="C791" s="75" t="s">
        <v>398</v>
      </c>
      <c r="D791" s="75"/>
      <c r="E791" s="75"/>
      <c r="F791" s="46">
        <v>510</v>
      </c>
    </row>
    <row r="792" spans="1:6" ht="22.5" customHeight="1" x14ac:dyDescent="0.2">
      <c r="A792" s="8"/>
      <c r="B792" s="12"/>
      <c r="C792" s="76" t="s">
        <v>401</v>
      </c>
      <c r="D792" s="76"/>
      <c r="E792" s="76"/>
      <c r="F792" s="46"/>
    </row>
    <row r="793" spans="1:6" x14ac:dyDescent="0.2">
      <c r="A793" s="8">
        <f>A791+1</f>
        <v>701</v>
      </c>
      <c r="B793" s="12"/>
      <c r="C793" s="75" t="s">
        <v>392</v>
      </c>
      <c r="D793" s="75"/>
      <c r="E793" s="75"/>
      <c r="F793" s="46">
        <v>455</v>
      </c>
    </row>
    <row r="794" spans="1:6" x14ac:dyDescent="0.2">
      <c r="A794" s="8">
        <f>A793+1</f>
        <v>702</v>
      </c>
      <c r="B794" s="12"/>
      <c r="C794" s="75" t="s">
        <v>398</v>
      </c>
      <c r="D794" s="75"/>
      <c r="E794" s="75"/>
      <c r="F794" s="46">
        <v>560</v>
      </c>
    </row>
    <row r="795" spans="1:6" ht="21" customHeight="1" x14ac:dyDescent="0.2">
      <c r="A795" s="8"/>
      <c r="B795" s="12"/>
      <c r="C795" s="76" t="s">
        <v>403</v>
      </c>
      <c r="D795" s="76"/>
      <c r="E795" s="76"/>
      <c r="F795" s="46"/>
    </row>
    <row r="796" spans="1:6" s="6" customFormat="1" x14ac:dyDescent="0.2">
      <c r="A796" s="8">
        <f>A794+1</f>
        <v>703</v>
      </c>
      <c r="B796" s="12"/>
      <c r="C796" s="75" t="s">
        <v>395</v>
      </c>
      <c r="D796" s="75"/>
      <c r="E796" s="75"/>
      <c r="F796" s="46">
        <v>455</v>
      </c>
    </row>
    <row r="797" spans="1:6" s="6" customFormat="1" x14ac:dyDescent="0.2">
      <c r="A797" s="8">
        <f>A796+1</f>
        <v>704</v>
      </c>
      <c r="B797" s="12"/>
      <c r="C797" s="75" t="s">
        <v>396</v>
      </c>
      <c r="D797" s="75"/>
      <c r="E797" s="75"/>
      <c r="F797" s="46">
        <v>610</v>
      </c>
    </row>
    <row r="798" spans="1:6" s="6" customFormat="1" ht="21" customHeight="1" x14ac:dyDescent="0.2">
      <c r="A798" s="8"/>
      <c r="B798" s="12"/>
      <c r="C798" s="76" t="s">
        <v>402</v>
      </c>
      <c r="D798" s="76"/>
      <c r="E798" s="76"/>
      <c r="F798" s="46"/>
    </row>
    <row r="799" spans="1:6" s="6" customFormat="1" x14ac:dyDescent="0.2">
      <c r="A799" s="8">
        <f>A797+1</f>
        <v>705</v>
      </c>
      <c r="B799" s="12"/>
      <c r="C799" s="75" t="s">
        <v>395</v>
      </c>
      <c r="D799" s="75"/>
      <c r="E799" s="75"/>
      <c r="F799" s="46">
        <v>620</v>
      </c>
    </row>
    <row r="800" spans="1:6" s="6" customFormat="1" x14ac:dyDescent="0.2">
      <c r="A800" s="8">
        <f>A799+1</f>
        <v>706</v>
      </c>
      <c r="B800" s="12"/>
      <c r="C800" s="75" t="s">
        <v>396</v>
      </c>
      <c r="D800" s="75"/>
      <c r="E800" s="75"/>
      <c r="F800" s="46">
        <v>655</v>
      </c>
    </row>
    <row r="801" spans="1:6" s="6" customFormat="1" ht="17.25" customHeight="1" x14ac:dyDescent="0.2">
      <c r="A801" s="123"/>
      <c r="B801" s="126"/>
      <c r="C801" s="127" t="s">
        <v>1236</v>
      </c>
      <c r="D801" s="127"/>
      <c r="E801" s="127"/>
      <c r="F801" s="192"/>
    </row>
    <row r="802" spans="1:6" ht="19.5" customHeight="1" x14ac:dyDescent="0.2">
      <c r="A802" s="28"/>
      <c r="B802" s="24"/>
      <c r="C802" s="111" t="s">
        <v>648</v>
      </c>
      <c r="D802" s="111"/>
      <c r="E802" s="111"/>
      <c r="F802" s="149"/>
    </row>
    <row r="803" spans="1:6" x14ac:dyDescent="0.2">
      <c r="A803" s="20">
        <f>A800+1</f>
        <v>707</v>
      </c>
      <c r="B803" s="24"/>
      <c r="C803" s="32" t="s">
        <v>488</v>
      </c>
      <c r="D803" s="32"/>
      <c r="E803" s="32"/>
      <c r="F803" s="149">
        <v>1720</v>
      </c>
    </row>
    <row r="804" spans="1:6" x14ac:dyDescent="0.2">
      <c r="A804" s="20">
        <f>A803+1</f>
        <v>708</v>
      </c>
      <c r="B804" s="24"/>
      <c r="C804" s="32" t="s">
        <v>489</v>
      </c>
      <c r="D804" s="32"/>
      <c r="E804" s="32"/>
      <c r="F804" s="149">
        <v>1650</v>
      </c>
    </row>
    <row r="805" spans="1:6" x14ac:dyDescent="0.2">
      <c r="A805" s="20">
        <f>A804+1</f>
        <v>709</v>
      </c>
      <c r="B805" s="24"/>
      <c r="C805" s="32" t="s">
        <v>490</v>
      </c>
      <c r="D805" s="32"/>
      <c r="E805" s="32"/>
      <c r="F805" s="149">
        <v>2170</v>
      </c>
    </row>
    <row r="806" spans="1:6" x14ac:dyDescent="0.2">
      <c r="A806" s="20">
        <f>A805+1</f>
        <v>710</v>
      </c>
      <c r="B806" s="24"/>
      <c r="C806" s="24" t="s">
        <v>491</v>
      </c>
      <c r="D806" s="24"/>
      <c r="E806" s="24"/>
      <c r="F806" s="149">
        <v>1660</v>
      </c>
    </row>
    <row r="807" spans="1:6" x14ac:dyDescent="0.2">
      <c r="A807" s="20">
        <f t="shared" ref="A807:A815" si="34">A806+1</f>
        <v>711</v>
      </c>
      <c r="B807" s="24"/>
      <c r="C807" s="24" t="s">
        <v>493</v>
      </c>
      <c r="D807" s="24"/>
      <c r="E807" s="24"/>
      <c r="F807" s="149">
        <v>1900</v>
      </c>
    </row>
    <row r="808" spans="1:6" x14ac:dyDescent="0.2">
      <c r="A808" s="20">
        <f t="shared" si="34"/>
        <v>712</v>
      </c>
      <c r="B808" s="24"/>
      <c r="C808" s="35" t="s">
        <v>198</v>
      </c>
      <c r="D808" s="35"/>
      <c r="E808" s="35"/>
      <c r="F808" s="149">
        <v>1880</v>
      </c>
    </row>
    <row r="809" spans="1:6" x14ac:dyDescent="0.2">
      <c r="A809" s="20">
        <f t="shared" si="34"/>
        <v>713</v>
      </c>
      <c r="B809" s="24"/>
      <c r="C809" s="24" t="s">
        <v>492</v>
      </c>
      <c r="D809" s="24"/>
      <c r="E809" s="24"/>
      <c r="F809" s="149">
        <v>1720</v>
      </c>
    </row>
    <row r="810" spans="1:6" ht="25.5" x14ac:dyDescent="0.2">
      <c r="A810" s="20">
        <f t="shared" si="34"/>
        <v>714</v>
      </c>
      <c r="B810" s="108"/>
      <c r="C810" s="33" t="s">
        <v>487</v>
      </c>
      <c r="D810" s="33"/>
      <c r="E810" s="33"/>
      <c r="F810" s="149">
        <v>1990</v>
      </c>
    </row>
    <row r="811" spans="1:6" x14ac:dyDescent="0.2">
      <c r="A811" s="20">
        <f t="shared" si="34"/>
        <v>715</v>
      </c>
      <c r="B811" s="24"/>
      <c r="C811" s="24" t="s">
        <v>497</v>
      </c>
      <c r="D811" s="24"/>
      <c r="E811" s="24"/>
      <c r="F811" s="149">
        <v>7600</v>
      </c>
    </row>
    <row r="812" spans="1:6" x14ac:dyDescent="0.2">
      <c r="A812" s="20">
        <f t="shared" si="34"/>
        <v>716</v>
      </c>
      <c r="B812" s="24"/>
      <c r="C812" s="24" t="s">
        <v>494</v>
      </c>
      <c r="D812" s="24"/>
      <c r="E812" s="24"/>
      <c r="F812" s="149">
        <v>1450</v>
      </c>
    </row>
    <row r="813" spans="1:6" ht="25.5" x14ac:dyDescent="0.2">
      <c r="A813" s="20">
        <f t="shared" si="34"/>
        <v>717</v>
      </c>
      <c r="B813" s="24"/>
      <c r="C813" s="35" t="s">
        <v>649</v>
      </c>
      <c r="D813" s="35"/>
      <c r="E813" s="35"/>
      <c r="F813" s="149">
        <v>270</v>
      </c>
    </row>
    <row r="814" spans="1:6" ht="25.5" x14ac:dyDescent="0.2">
      <c r="A814" s="20">
        <f t="shared" si="34"/>
        <v>718</v>
      </c>
      <c r="B814" s="24"/>
      <c r="C814" s="35" t="s">
        <v>650</v>
      </c>
      <c r="D814" s="35"/>
      <c r="E814" s="35"/>
      <c r="F814" s="149">
        <v>330</v>
      </c>
    </row>
    <row r="815" spans="1:6" x14ac:dyDescent="0.2">
      <c r="A815" s="20">
        <f t="shared" si="34"/>
        <v>719</v>
      </c>
      <c r="B815" s="24"/>
      <c r="C815" s="24" t="s">
        <v>50</v>
      </c>
      <c r="D815" s="24"/>
      <c r="E815" s="24"/>
      <c r="F815" s="149">
        <v>1450</v>
      </c>
    </row>
    <row r="816" spans="1:6" ht="17.25" customHeight="1" x14ac:dyDescent="0.2">
      <c r="A816" s="20"/>
      <c r="B816" s="24"/>
      <c r="C816" s="111" t="s">
        <v>1237</v>
      </c>
      <c r="D816" s="111"/>
      <c r="E816" s="111"/>
      <c r="F816" s="149"/>
    </row>
    <row r="817" spans="1:6" x14ac:dyDescent="0.2">
      <c r="A817" s="20">
        <f>A815+1</f>
        <v>720</v>
      </c>
      <c r="B817" s="24"/>
      <c r="C817" s="26" t="s">
        <v>766</v>
      </c>
      <c r="D817" s="26"/>
      <c r="E817" s="26"/>
      <c r="F817" s="190">
        <v>1000</v>
      </c>
    </row>
    <row r="818" spans="1:6" x14ac:dyDescent="0.2">
      <c r="A818" s="20">
        <f>A817+1</f>
        <v>721</v>
      </c>
      <c r="B818" s="24"/>
      <c r="C818" s="26" t="s">
        <v>767</v>
      </c>
      <c r="D818" s="26"/>
      <c r="E818" s="26"/>
      <c r="F818" s="190">
        <v>600</v>
      </c>
    </row>
    <row r="819" spans="1:6" x14ac:dyDescent="0.2">
      <c r="A819" s="20">
        <f>A818+1</f>
        <v>722</v>
      </c>
      <c r="B819" s="24"/>
      <c r="C819" s="26" t="s">
        <v>768</v>
      </c>
      <c r="D819" s="26"/>
      <c r="E819" s="26"/>
      <c r="F819" s="191">
        <v>3900</v>
      </c>
    </row>
    <row r="820" spans="1:6" x14ac:dyDescent="0.2">
      <c r="A820" s="20">
        <f>A819+1</f>
        <v>723</v>
      </c>
      <c r="B820" s="24"/>
      <c r="C820" s="26" t="s">
        <v>769</v>
      </c>
      <c r="D820" s="26"/>
      <c r="E820" s="26"/>
      <c r="F820" s="191">
        <v>2000</v>
      </c>
    </row>
    <row r="821" spans="1:6" ht="16.5" customHeight="1" x14ac:dyDescent="0.2">
      <c r="A821" s="20"/>
      <c r="B821" s="24"/>
      <c r="C821" s="111" t="s">
        <v>1246</v>
      </c>
      <c r="D821" s="111"/>
      <c r="E821" s="111"/>
      <c r="F821" s="149"/>
    </row>
    <row r="822" spans="1:6" x14ac:dyDescent="0.2">
      <c r="A822" s="20">
        <f>A820+1</f>
        <v>724</v>
      </c>
      <c r="B822" s="24"/>
      <c r="C822" s="23" t="s">
        <v>551</v>
      </c>
      <c r="D822" s="23"/>
      <c r="E822" s="23"/>
      <c r="F822" s="149">
        <v>140</v>
      </c>
    </row>
    <row r="823" spans="1:6" ht="25.5" x14ac:dyDescent="0.2">
      <c r="A823" s="20">
        <f>A822+1</f>
        <v>725</v>
      </c>
      <c r="B823" s="24"/>
      <c r="C823" s="23" t="s">
        <v>552</v>
      </c>
      <c r="D823" s="23"/>
      <c r="E823" s="23"/>
      <c r="F823" s="149">
        <v>120</v>
      </c>
    </row>
    <row r="824" spans="1:6" ht="25.5" x14ac:dyDescent="0.2">
      <c r="A824" s="20">
        <f>A823+1</f>
        <v>726</v>
      </c>
      <c r="B824" s="24"/>
      <c r="C824" s="23" t="s">
        <v>553</v>
      </c>
      <c r="D824" s="23"/>
      <c r="E824" s="23"/>
      <c r="F824" s="149">
        <v>250</v>
      </c>
    </row>
    <row r="825" spans="1:6" x14ac:dyDescent="0.2">
      <c r="A825" s="20">
        <f>A824+1</f>
        <v>727</v>
      </c>
      <c r="B825" s="24"/>
      <c r="C825" s="23" t="s">
        <v>554</v>
      </c>
      <c r="D825" s="23"/>
      <c r="E825" s="23"/>
      <c r="F825" s="149">
        <v>190</v>
      </c>
    </row>
    <row r="826" spans="1:6" x14ac:dyDescent="0.2">
      <c r="A826" s="20">
        <f>A825+1</f>
        <v>728</v>
      </c>
      <c r="B826" s="24"/>
      <c r="C826" s="24" t="s">
        <v>625</v>
      </c>
      <c r="D826" s="24"/>
      <c r="E826" s="24"/>
      <c r="F826" s="149">
        <v>1000</v>
      </c>
    </row>
    <row r="827" spans="1:6" ht="18.75" customHeight="1" x14ac:dyDescent="0.2">
      <c r="A827" s="20"/>
      <c r="B827" s="24"/>
      <c r="C827" s="111" t="s">
        <v>1144</v>
      </c>
      <c r="D827" s="111"/>
      <c r="E827" s="111"/>
      <c r="F827" s="149"/>
    </row>
    <row r="828" spans="1:6" x14ac:dyDescent="0.2">
      <c r="A828" s="20">
        <f>A826+1</f>
        <v>729</v>
      </c>
      <c r="B828" s="24"/>
      <c r="C828" s="23" t="s">
        <v>81</v>
      </c>
      <c r="D828" s="23"/>
      <c r="E828" s="23"/>
      <c r="F828" s="149">
        <v>130</v>
      </c>
    </row>
    <row r="829" spans="1:6" x14ac:dyDescent="0.2">
      <c r="A829" s="20">
        <f>A828+1</f>
        <v>730</v>
      </c>
      <c r="B829" s="24"/>
      <c r="C829" s="24" t="s">
        <v>508</v>
      </c>
      <c r="D829" s="24"/>
      <c r="E829" s="24"/>
      <c r="F829" s="149">
        <v>1000</v>
      </c>
    </row>
    <row r="830" spans="1:6" ht="25.5" x14ac:dyDescent="0.2">
      <c r="A830" s="20">
        <f>A829+1</f>
        <v>731</v>
      </c>
      <c r="B830" s="24" t="s">
        <v>1307</v>
      </c>
      <c r="C830" s="23" t="s">
        <v>1306</v>
      </c>
      <c r="D830" s="24"/>
      <c r="E830" s="24"/>
      <c r="F830" s="149">
        <v>6200</v>
      </c>
    </row>
    <row r="831" spans="1:6" ht="20.25" customHeight="1" x14ac:dyDescent="0.2">
      <c r="A831" s="8"/>
      <c r="B831" s="12"/>
      <c r="C831" s="124" t="s">
        <v>542</v>
      </c>
      <c r="D831" s="124"/>
      <c r="E831" s="124"/>
      <c r="F831" s="46"/>
    </row>
    <row r="832" spans="1:6" ht="17.25" customHeight="1" x14ac:dyDescent="0.2">
      <c r="A832" s="8">
        <f>A830+1</f>
        <v>732</v>
      </c>
      <c r="B832" s="12"/>
      <c r="C832" s="18" t="s">
        <v>543</v>
      </c>
      <c r="D832" s="18"/>
      <c r="E832" s="18"/>
      <c r="F832" s="46">
        <v>45</v>
      </c>
    </row>
    <row r="833" spans="1:6" ht="21.75" customHeight="1" x14ac:dyDescent="0.2">
      <c r="A833" s="20"/>
      <c r="B833" s="24"/>
      <c r="C833" s="137" t="s">
        <v>1279</v>
      </c>
      <c r="D833" s="137"/>
      <c r="E833" s="137"/>
      <c r="F833" s="149"/>
    </row>
    <row r="834" spans="1:6" x14ac:dyDescent="0.2">
      <c r="A834" s="20">
        <f>A832+1</f>
        <v>733</v>
      </c>
      <c r="B834" s="24"/>
      <c r="C834" s="24" t="s">
        <v>548</v>
      </c>
      <c r="D834" s="24"/>
      <c r="E834" s="24"/>
      <c r="F834" s="149">
        <v>535</v>
      </c>
    </row>
    <row r="835" spans="1:6" x14ac:dyDescent="0.2">
      <c r="A835" s="20">
        <f>A834+1</f>
        <v>734</v>
      </c>
      <c r="B835" s="24"/>
      <c r="C835" s="23" t="s">
        <v>67</v>
      </c>
      <c r="D835" s="23"/>
      <c r="E835" s="23"/>
      <c r="F835" s="149">
        <v>290</v>
      </c>
    </row>
    <row r="836" spans="1:6" x14ac:dyDescent="0.2">
      <c r="A836" s="20">
        <f>A835+1</f>
        <v>735</v>
      </c>
      <c r="B836" s="24"/>
      <c r="C836" s="160" t="s">
        <v>988</v>
      </c>
      <c r="D836" s="161"/>
      <c r="E836" s="161"/>
      <c r="F836" s="149">
        <v>50</v>
      </c>
    </row>
    <row r="837" spans="1:6" x14ac:dyDescent="0.2">
      <c r="A837" s="20">
        <f>A836+1</f>
        <v>736</v>
      </c>
      <c r="B837" s="24"/>
      <c r="C837" s="160" t="s">
        <v>989</v>
      </c>
      <c r="D837" s="161"/>
      <c r="E837" s="161"/>
      <c r="F837" s="149">
        <v>90</v>
      </c>
    </row>
    <row r="838" spans="1:6" x14ac:dyDescent="0.2">
      <c r="A838" s="20">
        <f>A837+1</f>
        <v>737</v>
      </c>
      <c r="B838" s="24"/>
      <c r="C838" s="24" t="s">
        <v>549</v>
      </c>
      <c r="D838" s="24"/>
      <c r="E838" s="24"/>
      <c r="F838" s="149">
        <v>210</v>
      </c>
    </row>
    <row r="839" spans="1:6" x14ac:dyDescent="0.2">
      <c r="A839" s="20">
        <f>A838+1</f>
        <v>738</v>
      </c>
      <c r="B839" s="24"/>
      <c r="C839" s="24" t="s">
        <v>550</v>
      </c>
      <c r="D839" s="24"/>
      <c r="E839" s="24"/>
      <c r="F839" s="149">
        <v>35</v>
      </c>
    </row>
    <row r="840" spans="1:6" ht="18" customHeight="1" x14ac:dyDescent="0.2">
      <c r="A840" s="20"/>
      <c r="B840" s="24"/>
      <c r="C840" s="111" t="s">
        <v>815</v>
      </c>
      <c r="D840" s="111"/>
      <c r="E840" s="111"/>
      <c r="F840" s="149"/>
    </row>
    <row r="841" spans="1:6" x14ac:dyDescent="0.2">
      <c r="A841" s="20">
        <f>A839+1</f>
        <v>739</v>
      </c>
      <c r="B841" s="24"/>
      <c r="C841" s="23" t="s">
        <v>319</v>
      </c>
      <c r="D841" s="23"/>
      <c r="E841" s="23"/>
      <c r="F841" s="149">
        <v>480</v>
      </c>
    </row>
    <row r="842" spans="1:6" x14ac:dyDescent="0.2">
      <c r="A842" s="20">
        <f>A841+1</f>
        <v>740</v>
      </c>
      <c r="B842" s="24"/>
      <c r="C842" s="23" t="s">
        <v>556</v>
      </c>
      <c r="D842" s="23"/>
      <c r="E842" s="23"/>
      <c r="F842" s="149">
        <v>34140</v>
      </c>
    </row>
    <row r="843" spans="1:6" x14ac:dyDescent="0.2">
      <c r="A843" s="20">
        <f t="shared" ref="A843:A853" si="35">A842+1</f>
        <v>741</v>
      </c>
      <c r="B843" s="24"/>
      <c r="C843" s="23" t="s">
        <v>557</v>
      </c>
      <c r="D843" s="23"/>
      <c r="E843" s="23"/>
      <c r="F843" s="149">
        <v>29200</v>
      </c>
    </row>
    <row r="844" spans="1:6" x14ac:dyDescent="0.2">
      <c r="A844" s="20">
        <f t="shared" si="35"/>
        <v>742</v>
      </c>
      <c r="B844" s="24"/>
      <c r="C844" s="23" t="s">
        <v>558</v>
      </c>
      <c r="D844" s="23"/>
      <c r="E844" s="23"/>
      <c r="F844" s="149">
        <v>9100</v>
      </c>
    </row>
    <row r="845" spans="1:6" x14ac:dyDescent="0.2">
      <c r="A845" s="20">
        <f t="shared" si="35"/>
        <v>743</v>
      </c>
      <c r="B845" s="24"/>
      <c r="C845" s="23" t="s">
        <v>273</v>
      </c>
      <c r="D845" s="23"/>
      <c r="E845" s="23"/>
      <c r="F845" s="149">
        <v>9100</v>
      </c>
    </row>
    <row r="846" spans="1:6" ht="25.5" x14ac:dyDescent="0.2">
      <c r="A846" s="20">
        <f t="shared" si="35"/>
        <v>744</v>
      </c>
      <c r="B846" s="24"/>
      <c r="C846" s="23" t="s">
        <v>559</v>
      </c>
      <c r="D846" s="23"/>
      <c r="E846" s="23"/>
      <c r="F846" s="149">
        <v>5340</v>
      </c>
    </row>
    <row r="847" spans="1:6" ht="25.5" x14ac:dyDescent="0.2">
      <c r="A847" s="20">
        <f t="shared" si="35"/>
        <v>745</v>
      </c>
      <c r="B847" s="24"/>
      <c r="C847" s="23" t="s">
        <v>274</v>
      </c>
      <c r="D847" s="23"/>
      <c r="E847" s="23"/>
      <c r="F847" s="149">
        <v>3530</v>
      </c>
    </row>
    <row r="848" spans="1:6" x14ac:dyDescent="0.2">
      <c r="A848" s="20">
        <f t="shared" si="35"/>
        <v>746</v>
      </c>
      <c r="B848" s="24"/>
      <c r="C848" s="23" t="s">
        <v>560</v>
      </c>
      <c r="D848" s="23"/>
      <c r="E848" s="23"/>
      <c r="F848" s="149">
        <v>2115</v>
      </c>
    </row>
    <row r="849" spans="1:6" x14ac:dyDescent="0.2">
      <c r="A849" s="20">
        <f t="shared" si="35"/>
        <v>747</v>
      </c>
      <c r="B849" s="24"/>
      <c r="C849" s="23" t="s">
        <v>561</v>
      </c>
      <c r="D849" s="23"/>
      <c r="E849" s="23"/>
      <c r="F849" s="149">
        <v>12840</v>
      </c>
    </row>
    <row r="850" spans="1:6" x14ac:dyDescent="0.2">
      <c r="A850" s="20">
        <f t="shared" si="35"/>
        <v>748</v>
      </c>
      <c r="B850" s="24"/>
      <c r="C850" s="23" t="s">
        <v>562</v>
      </c>
      <c r="D850" s="23"/>
      <c r="E850" s="23"/>
      <c r="F850" s="149">
        <v>15000</v>
      </c>
    </row>
    <row r="851" spans="1:6" x14ac:dyDescent="0.2">
      <c r="A851" s="20">
        <f t="shared" si="35"/>
        <v>749</v>
      </c>
      <c r="B851" s="24"/>
      <c r="C851" s="23" t="s">
        <v>568</v>
      </c>
      <c r="D851" s="23"/>
      <c r="E851" s="23"/>
      <c r="F851" s="149">
        <v>34020</v>
      </c>
    </row>
    <row r="852" spans="1:6" x14ac:dyDescent="0.2">
      <c r="A852" s="20">
        <f t="shared" si="35"/>
        <v>750</v>
      </c>
      <c r="B852" s="24"/>
      <c r="C852" s="23" t="s">
        <v>569</v>
      </c>
      <c r="D852" s="23"/>
      <c r="E852" s="23"/>
      <c r="F852" s="149">
        <v>2440</v>
      </c>
    </row>
    <row r="853" spans="1:6" x14ac:dyDescent="0.2">
      <c r="A853" s="20">
        <f t="shared" si="35"/>
        <v>751</v>
      </c>
      <c r="B853" s="24"/>
      <c r="C853" s="23" t="s">
        <v>69</v>
      </c>
      <c r="D853" s="23"/>
      <c r="E853" s="23"/>
      <c r="F853" s="149">
        <v>1000</v>
      </c>
    </row>
    <row r="854" spans="1:6" ht="20.25" customHeight="1" x14ac:dyDescent="0.2">
      <c r="A854" s="28"/>
      <c r="B854" s="24"/>
      <c r="C854" s="111" t="s">
        <v>68</v>
      </c>
      <c r="D854" s="111"/>
      <c r="E854" s="111"/>
      <c r="F854" s="149"/>
    </row>
    <row r="855" spans="1:6" ht="25.5" x14ac:dyDescent="0.2">
      <c r="A855" s="20">
        <f>A853+1</f>
        <v>752</v>
      </c>
      <c r="B855" s="24"/>
      <c r="C855" s="23" t="s">
        <v>884</v>
      </c>
      <c r="D855" s="23"/>
      <c r="E855" s="23"/>
      <c r="F855" s="149">
        <v>15140</v>
      </c>
    </row>
    <row r="856" spans="1:6" x14ac:dyDescent="0.2">
      <c r="A856" s="20">
        <f>A855+1</f>
        <v>753</v>
      </c>
      <c r="B856" s="24"/>
      <c r="C856" s="23" t="s">
        <v>570</v>
      </c>
      <c r="D856" s="23"/>
      <c r="E856" s="23"/>
      <c r="F856" s="149">
        <v>9460</v>
      </c>
    </row>
    <row r="857" spans="1:6" x14ac:dyDescent="0.2">
      <c r="A857" s="20">
        <f t="shared" ref="A857:A869" si="36">A856+1</f>
        <v>754</v>
      </c>
      <c r="B857" s="24"/>
      <c r="C857" s="23" t="s">
        <v>571</v>
      </c>
      <c r="D857" s="23"/>
      <c r="E857" s="23"/>
      <c r="F857" s="149">
        <v>5390</v>
      </c>
    </row>
    <row r="858" spans="1:6" ht="25.5" x14ac:dyDescent="0.2">
      <c r="A858" s="20">
        <f t="shared" si="36"/>
        <v>755</v>
      </c>
      <c r="B858" s="24"/>
      <c r="C858" s="23" t="s">
        <v>572</v>
      </c>
      <c r="D858" s="23"/>
      <c r="E858" s="23"/>
      <c r="F858" s="149">
        <v>6140</v>
      </c>
    </row>
    <row r="859" spans="1:6" x14ac:dyDescent="0.2">
      <c r="A859" s="20">
        <f t="shared" si="36"/>
        <v>756</v>
      </c>
      <c r="B859" s="24"/>
      <c r="C859" s="23" t="s">
        <v>886</v>
      </c>
      <c r="D859" s="23"/>
      <c r="E859" s="23"/>
      <c r="F859" s="149">
        <v>15310</v>
      </c>
    </row>
    <row r="860" spans="1:6" x14ac:dyDescent="0.2">
      <c r="A860" s="20">
        <f t="shared" si="36"/>
        <v>757</v>
      </c>
      <c r="B860" s="24"/>
      <c r="C860" s="23" t="s">
        <v>885</v>
      </c>
      <c r="D860" s="23"/>
      <c r="E860" s="23"/>
      <c r="F860" s="149">
        <v>10840</v>
      </c>
    </row>
    <row r="861" spans="1:6" x14ac:dyDescent="0.2">
      <c r="A861" s="20">
        <f t="shared" si="36"/>
        <v>758</v>
      </c>
      <c r="B861" s="24"/>
      <c r="C861" s="23" t="s">
        <v>499</v>
      </c>
      <c r="D861" s="23"/>
      <c r="E861" s="23"/>
      <c r="F861" s="149">
        <v>20435</v>
      </c>
    </row>
    <row r="862" spans="1:6" x14ac:dyDescent="0.2">
      <c r="A862" s="20">
        <f t="shared" si="36"/>
        <v>759</v>
      </c>
      <c r="B862" s="24"/>
      <c r="C862" s="23" t="s">
        <v>500</v>
      </c>
      <c r="D862" s="23"/>
      <c r="E862" s="23"/>
      <c r="F862" s="149">
        <v>18270</v>
      </c>
    </row>
    <row r="863" spans="1:6" ht="25.5" x14ac:dyDescent="0.2">
      <c r="A863" s="20">
        <f t="shared" si="36"/>
        <v>760</v>
      </c>
      <c r="B863" s="24"/>
      <c r="C863" s="23" t="s">
        <v>501</v>
      </c>
      <c r="D863" s="23"/>
      <c r="E863" s="23"/>
      <c r="F863" s="149">
        <v>11555</v>
      </c>
    </row>
    <row r="864" spans="1:6" x14ac:dyDescent="0.2">
      <c r="A864" s="20">
        <f t="shared" si="36"/>
        <v>761</v>
      </c>
      <c r="B864" s="24"/>
      <c r="C864" s="23" t="s">
        <v>502</v>
      </c>
      <c r="D864" s="23"/>
      <c r="E864" s="23"/>
      <c r="F864" s="149">
        <v>14670</v>
      </c>
    </row>
    <row r="865" spans="1:6" ht="25.5" x14ac:dyDescent="0.2">
      <c r="A865" s="20">
        <f t="shared" si="36"/>
        <v>762</v>
      </c>
      <c r="B865" s="24"/>
      <c r="C865" s="23" t="s">
        <v>503</v>
      </c>
      <c r="D865" s="23"/>
      <c r="E865" s="23"/>
      <c r="F865" s="149">
        <v>14730</v>
      </c>
    </row>
    <row r="866" spans="1:6" x14ac:dyDescent="0.2">
      <c r="A866" s="20">
        <f t="shared" si="36"/>
        <v>763</v>
      </c>
      <c r="B866" s="24"/>
      <c r="C866" s="23" t="s">
        <v>887</v>
      </c>
      <c r="D866" s="23"/>
      <c r="E866" s="23"/>
      <c r="F866" s="149">
        <v>16015</v>
      </c>
    </row>
    <row r="867" spans="1:6" x14ac:dyDescent="0.2">
      <c r="A867" s="20">
        <f t="shared" si="36"/>
        <v>764</v>
      </c>
      <c r="B867" s="24"/>
      <c r="C867" s="23" t="s">
        <v>504</v>
      </c>
      <c r="D867" s="23"/>
      <c r="E867" s="23"/>
      <c r="F867" s="149">
        <v>16940</v>
      </c>
    </row>
    <row r="868" spans="1:6" ht="25.5" x14ac:dyDescent="0.2">
      <c r="A868" s="20">
        <f t="shared" si="36"/>
        <v>765</v>
      </c>
      <c r="B868" s="24"/>
      <c r="C868" s="23" t="s">
        <v>505</v>
      </c>
      <c r="D868" s="23"/>
      <c r="E868" s="23"/>
      <c r="F868" s="149">
        <v>9755</v>
      </c>
    </row>
    <row r="869" spans="1:6" x14ac:dyDescent="0.2">
      <c r="A869" s="20">
        <f t="shared" si="36"/>
        <v>766</v>
      </c>
      <c r="B869" s="24"/>
      <c r="C869" s="23" t="s">
        <v>506</v>
      </c>
      <c r="D869" s="23"/>
      <c r="E869" s="23"/>
      <c r="F869" s="149">
        <v>7540</v>
      </c>
    </row>
    <row r="870" spans="1:6" ht="25.5" x14ac:dyDescent="0.2">
      <c r="A870" s="20">
        <f>A869+1</f>
        <v>767</v>
      </c>
      <c r="B870" s="24"/>
      <c r="C870" s="23" t="s">
        <v>80</v>
      </c>
      <c r="D870" s="23"/>
      <c r="E870" s="23"/>
      <c r="F870" s="149">
        <v>1030</v>
      </c>
    </row>
    <row r="871" spans="1:6" ht="18.75" customHeight="1" x14ac:dyDescent="0.2">
      <c r="A871" s="20"/>
      <c r="B871" s="24"/>
      <c r="C871" s="111" t="s">
        <v>800</v>
      </c>
      <c r="D871" s="111"/>
      <c r="E871" s="111"/>
      <c r="F871" s="149"/>
    </row>
    <row r="872" spans="1:6" x14ac:dyDescent="0.2">
      <c r="A872" s="20">
        <f>A870+1</f>
        <v>768</v>
      </c>
      <c r="B872" s="24"/>
      <c r="C872" s="37" t="s">
        <v>740</v>
      </c>
      <c r="D872" s="37"/>
      <c r="E872" s="37"/>
      <c r="F872" s="149">
        <v>2030</v>
      </c>
    </row>
    <row r="873" spans="1:6" ht="25.5" x14ac:dyDescent="0.2">
      <c r="A873" s="20">
        <f t="shared" ref="A873:A897" si="37">A872+1</f>
        <v>769</v>
      </c>
      <c r="B873" s="24"/>
      <c r="C873" s="37" t="s">
        <v>741</v>
      </c>
      <c r="D873" s="37"/>
      <c r="E873" s="37"/>
      <c r="F873" s="149">
        <v>11830</v>
      </c>
    </row>
    <row r="874" spans="1:6" ht="25.5" x14ac:dyDescent="0.2">
      <c r="A874" s="20">
        <f t="shared" si="37"/>
        <v>770</v>
      </c>
      <c r="B874" s="24"/>
      <c r="C874" s="37" t="s">
        <v>742</v>
      </c>
      <c r="D874" s="37"/>
      <c r="E874" s="37"/>
      <c r="F874" s="149">
        <v>14280</v>
      </c>
    </row>
    <row r="875" spans="1:6" ht="25.5" x14ac:dyDescent="0.2">
      <c r="A875" s="20">
        <f t="shared" si="37"/>
        <v>771</v>
      </c>
      <c r="B875" s="24"/>
      <c r="C875" s="37" t="s">
        <v>743</v>
      </c>
      <c r="D875" s="37"/>
      <c r="E875" s="37"/>
      <c r="F875" s="149">
        <v>16730</v>
      </c>
    </row>
    <row r="876" spans="1:6" x14ac:dyDescent="0.2">
      <c r="A876" s="20">
        <f t="shared" si="37"/>
        <v>772</v>
      </c>
      <c r="B876" s="24"/>
      <c r="C876" s="37" t="s">
        <v>744</v>
      </c>
      <c r="D876" s="37"/>
      <c r="E876" s="37"/>
      <c r="F876" s="149">
        <v>15160</v>
      </c>
    </row>
    <row r="877" spans="1:6" x14ac:dyDescent="0.2">
      <c r="A877" s="20">
        <f t="shared" si="37"/>
        <v>773</v>
      </c>
      <c r="B877" s="24"/>
      <c r="C877" s="37" t="s">
        <v>745</v>
      </c>
      <c r="D877" s="37"/>
      <c r="E877" s="37"/>
      <c r="F877" s="149">
        <v>16370</v>
      </c>
    </row>
    <row r="878" spans="1:6" x14ac:dyDescent="0.2">
      <c r="A878" s="20">
        <f t="shared" si="37"/>
        <v>774</v>
      </c>
      <c r="B878" s="24"/>
      <c r="C878" s="37" t="s">
        <v>746</v>
      </c>
      <c r="D878" s="37"/>
      <c r="E878" s="37"/>
      <c r="F878" s="149">
        <v>17580</v>
      </c>
    </row>
    <row r="879" spans="1:6" ht="25.5" x14ac:dyDescent="0.2">
      <c r="A879" s="20">
        <f t="shared" si="37"/>
        <v>775</v>
      </c>
      <c r="B879" s="24"/>
      <c r="C879" s="37" t="s">
        <v>747</v>
      </c>
      <c r="D879" s="37"/>
      <c r="E879" s="37"/>
      <c r="F879" s="149">
        <v>15270</v>
      </c>
    </row>
    <row r="880" spans="1:6" ht="25.5" x14ac:dyDescent="0.2">
      <c r="A880" s="20">
        <f t="shared" si="37"/>
        <v>776</v>
      </c>
      <c r="B880" s="24"/>
      <c r="C880" s="37" t="s">
        <v>748</v>
      </c>
      <c r="D880" s="37"/>
      <c r="E880" s="37"/>
      <c r="F880" s="149">
        <v>16490</v>
      </c>
    </row>
    <row r="881" spans="1:6" ht="25.5" x14ac:dyDescent="0.2">
      <c r="A881" s="20">
        <f t="shared" si="37"/>
        <v>777</v>
      </c>
      <c r="B881" s="24"/>
      <c r="C881" s="37" t="s">
        <v>749</v>
      </c>
      <c r="D881" s="37"/>
      <c r="E881" s="37"/>
      <c r="F881" s="149">
        <v>17720</v>
      </c>
    </row>
    <row r="882" spans="1:6" ht="25.5" x14ac:dyDescent="0.2">
      <c r="A882" s="20">
        <f t="shared" si="37"/>
        <v>778</v>
      </c>
      <c r="B882" s="24"/>
      <c r="C882" s="37" t="s">
        <v>750</v>
      </c>
      <c r="D882" s="37"/>
      <c r="E882" s="37"/>
      <c r="F882" s="149">
        <v>22270</v>
      </c>
    </row>
    <row r="883" spans="1:6" ht="25.5" x14ac:dyDescent="0.2">
      <c r="A883" s="20">
        <f t="shared" si="37"/>
        <v>779</v>
      </c>
      <c r="B883" s="24"/>
      <c r="C883" s="37" t="s">
        <v>751</v>
      </c>
      <c r="D883" s="37"/>
      <c r="E883" s="37"/>
      <c r="F883" s="149">
        <v>23500</v>
      </c>
    </row>
    <row r="884" spans="1:6" ht="25.5" x14ac:dyDescent="0.2">
      <c r="A884" s="20">
        <f t="shared" si="37"/>
        <v>780</v>
      </c>
      <c r="B884" s="24"/>
      <c r="C884" s="37" t="s">
        <v>752</v>
      </c>
      <c r="D884" s="37"/>
      <c r="E884" s="37"/>
      <c r="F884" s="149">
        <v>24730</v>
      </c>
    </row>
    <row r="885" spans="1:6" x14ac:dyDescent="0.2">
      <c r="A885" s="20">
        <f t="shared" si="37"/>
        <v>781</v>
      </c>
      <c r="B885" s="24"/>
      <c r="C885" s="37" t="s">
        <v>753</v>
      </c>
      <c r="D885" s="37"/>
      <c r="E885" s="37"/>
      <c r="F885" s="149">
        <v>11830</v>
      </c>
    </row>
    <row r="886" spans="1:6" x14ac:dyDescent="0.2">
      <c r="A886" s="20">
        <f t="shared" si="37"/>
        <v>782</v>
      </c>
      <c r="B886" s="24"/>
      <c r="C886" s="37" t="s">
        <v>754</v>
      </c>
      <c r="D886" s="37"/>
      <c r="E886" s="37"/>
      <c r="F886" s="149">
        <v>14280</v>
      </c>
    </row>
    <row r="887" spans="1:6" x14ac:dyDescent="0.2">
      <c r="A887" s="20">
        <f t="shared" si="37"/>
        <v>783</v>
      </c>
      <c r="B887" s="24"/>
      <c r="C887" s="37" t="s">
        <v>755</v>
      </c>
      <c r="D887" s="37"/>
      <c r="E887" s="37"/>
      <c r="F887" s="149">
        <v>16730</v>
      </c>
    </row>
    <row r="888" spans="1:6" x14ac:dyDescent="0.2">
      <c r="A888" s="20">
        <f t="shared" si="37"/>
        <v>784</v>
      </c>
      <c r="B888" s="24"/>
      <c r="C888" s="37" t="s">
        <v>756</v>
      </c>
      <c r="D888" s="37"/>
      <c r="E888" s="37"/>
      <c r="F888" s="149">
        <v>10800</v>
      </c>
    </row>
    <row r="889" spans="1:6" x14ac:dyDescent="0.2">
      <c r="A889" s="20">
        <f t="shared" si="37"/>
        <v>785</v>
      </c>
      <c r="B889" s="24"/>
      <c r="C889" s="37" t="s">
        <v>757</v>
      </c>
      <c r="D889" s="37"/>
      <c r="E889" s="37"/>
      <c r="F889" s="149">
        <v>13350</v>
      </c>
    </row>
    <row r="890" spans="1:6" x14ac:dyDescent="0.2">
      <c r="A890" s="20">
        <f t="shared" si="37"/>
        <v>786</v>
      </c>
      <c r="B890" s="24"/>
      <c r="C890" s="37" t="s">
        <v>758</v>
      </c>
      <c r="D890" s="37"/>
      <c r="E890" s="37"/>
      <c r="F890" s="149">
        <v>15890</v>
      </c>
    </row>
    <row r="891" spans="1:6" x14ac:dyDescent="0.2">
      <c r="A891" s="20">
        <f t="shared" si="37"/>
        <v>787</v>
      </c>
      <c r="B891" s="24"/>
      <c r="C891" s="37" t="s">
        <v>759</v>
      </c>
      <c r="D891" s="37"/>
      <c r="E891" s="37"/>
      <c r="F891" s="149">
        <v>14620</v>
      </c>
    </row>
    <row r="892" spans="1:6" x14ac:dyDescent="0.2">
      <c r="A892" s="20">
        <f t="shared" si="37"/>
        <v>788</v>
      </c>
      <c r="B892" s="24"/>
      <c r="C892" s="37" t="s">
        <v>760</v>
      </c>
      <c r="D892" s="37"/>
      <c r="E892" s="37"/>
      <c r="F892" s="149">
        <v>17170</v>
      </c>
    </row>
    <row r="893" spans="1:6" x14ac:dyDescent="0.2">
      <c r="A893" s="20">
        <f t="shared" si="37"/>
        <v>789</v>
      </c>
      <c r="B893" s="24"/>
      <c r="C893" s="37" t="s">
        <v>761</v>
      </c>
      <c r="D893" s="37"/>
      <c r="E893" s="37"/>
      <c r="F893" s="149">
        <v>19720</v>
      </c>
    </row>
    <row r="894" spans="1:6" x14ac:dyDescent="0.2">
      <c r="A894" s="20">
        <f t="shared" si="37"/>
        <v>790</v>
      </c>
      <c r="B894" s="24"/>
      <c r="C894" s="37" t="s">
        <v>943</v>
      </c>
      <c r="D894" s="37"/>
      <c r="E894" s="37"/>
      <c r="F894" s="149">
        <v>38180</v>
      </c>
    </row>
    <row r="895" spans="1:6" x14ac:dyDescent="0.2">
      <c r="A895" s="20">
        <f t="shared" si="37"/>
        <v>791</v>
      </c>
      <c r="B895" s="24"/>
      <c r="C895" s="37" t="s">
        <v>762</v>
      </c>
      <c r="D895" s="37"/>
      <c r="E895" s="37"/>
      <c r="F895" s="149">
        <v>15920</v>
      </c>
    </row>
    <row r="896" spans="1:6" x14ac:dyDescent="0.2">
      <c r="A896" s="20">
        <f t="shared" si="37"/>
        <v>792</v>
      </c>
      <c r="B896" s="24"/>
      <c r="C896" s="37" t="s">
        <v>763</v>
      </c>
      <c r="D896" s="37"/>
      <c r="E896" s="37"/>
      <c r="F896" s="149">
        <v>18560</v>
      </c>
    </row>
    <row r="897" spans="1:6" x14ac:dyDescent="0.2">
      <c r="A897" s="20">
        <f t="shared" si="37"/>
        <v>793</v>
      </c>
      <c r="B897" s="24"/>
      <c r="C897" s="37" t="s">
        <v>764</v>
      </c>
      <c r="D897" s="37"/>
      <c r="E897" s="37"/>
      <c r="F897" s="149">
        <v>21190</v>
      </c>
    </row>
    <row r="898" spans="1:6" ht="25.5" x14ac:dyDescent="0.2">
      <c r="A898" s="20"/>
      <c r="B898" s="24"/>
      <c r="C898" s="112" t="s">
        <v>70</v>
      </c>
      <c r="D898" s="112"/>
      <c r="E898" s="112"/>
      <c r="F898" s="149"/>
    </row>
    <row r="899" spans="1:6" x14ac:dyDescent="0.2">
      <c r="A899" s="20">
        <f>A897+1</f>
        <v>794</v>
      </c>
      <c r="B899" s="24"/>
      <c r="C899" s="23" t="s">
        <v>892</v>
      </c>
      <c r="D899" s="23"/>
      <c r="E899" s="23"/>
      <c r="F899" s="149">
        <v>10260</v>
      </c>
    </row>
    <row r="900" spans="1:6" x14ac:dyDescent="0.2">
      <c r="A900" s="20">
        <f>A899+1</f>
        <v>795</v>
      </c>
      <c r="B900" s="24"/>
      <c r="C900" s="23" t="s">
        <v>573</v>
      </c>
      <c r="D900" s="23"/>
      <c r="E900" s="23"/>
      <c r="F900" s="149">
        <v>10160</v>
      </c>
    </row>
    <row r="901" spans="1:6" x14ac:dyDescent="0.2">
      <c r="A901" s="20">
        <f t="shared" ref="A901:A924" si="38">A900+1</f>
        <v>796</v>
      </c>
      <c r="B901" s="24"/>
      <c r="C901" s="23" t="s">
        <v>888</v>
      </c>
      <c r="D901" s="23"/>
      <c r="E901" s="23"/>
      <c r="F901" s="149">
        <v>10430</v>
      </c>
    </row>
    <row r="902" spans="1:6" x14ac:dyDescent="0.2">
      <c r="A902" s="20">
        <f t="shared" si="38"/>
        <v>797</v>
      </c>
      <c r="B902" s="24"/>
      <c r="C902" s="23" t="s">
        <v>574</v>
      </c>
      <c r="D902" s="23"/>
      <c r="E902" s="23"/>
      <c r="F902" s="149">
        <v>10340</v>
      </c>
    </row>
    <row r="903" spans="1:6" x14ac:dyDescent="0.2">
      <c r="A903" s="20">
        <f t="shared" si="38"/>
        <v>798</v>
      </c>
      <c r="B903" s="24"/>
      <c r="C903" s="23" t="s">
        <v>575</v>
      </c>
      <c r="D903" s="23"/>
      <c r="E903" s="23"/>
      <c r="F903" s="149">
        <v>10330</v>
      </c>
    </row>
    <row r="904" spans="1:6" x14ac:dyDescent="0.2">
      <c r="A904" s="20">
        <f t="shared" si="38"/>
        <v>799</v>
      </c>
      <c r="B904" s="24"/>
      <c r="C904" s="23" t="s">
        <v>194</v>
      </c>
      <c r="D904" s="23"/>
      <c r="E904" s="23"/>
      <c r="F904" s="149">
        <v>14060</v>
      </c>
    </row>
    <row r="905" spans="1:6" x14ac:dyDescent="0.2">
      <c r="A905" s="20">
        <f t="shared" si="38"/>
        <v>800</v>
      </c>
      <c r="B905" s="24"/>
      <c r="C905" s="23" t="s">
        <v>195</v>
      </c>
      <c r="D905" s="23"/>
      <c r="E905" s="23"/>
      <c r="F905" s="149">
        <v>6675</v>
      </c>
    </row>
    <row r="906" spans="1:6" x14ac:dyDescent="0.2">
      <c r="A906" s="20">
        <f t="shared" si="38"/>
        <v>801</v>
      </c>
      <c r="B906" s="24"/>
      <c r="C906" s="23" t="s">
        <v>71</v>
      </c>
      <c r="D906" s="23"/>
      <c r="E906" s="23"/>
      <c r="F906" s="149">
        <v>3700</v>
      </c>
    </row>
    <row r="907" spans="1:6" x14ac:dyDescent="0.2">
      <c r="A907" s="20">
        <f t="shared" si="38"/>
        <v>802</v>
      </c>
      <c r="B907" s="24"/>
      <c r="C907" s="23" t="s">
        <v>196</v>
      </c>
      <c r="D907" s="23"/>
      <c r="E907" s="23"/>
      <c r="F907" s="149">
        <v>5985</v>
      </c>
    </row>
    <row r="908" spans="1:6" x14ac:dyDescent="0.2">
      <c r="A908" s="20">
        <f t="shared" si="38"/>
        <v>803</v>
      </c>
      <c r="B908" s="24"/>
      <c r="C908" s="23" t="s">
        <v>197</v>
      </c>
      <c r="D908" s="23"/>
      <c r="E908" s="23"/>
      <c r="F908" s="149">
        <v>14060</v>
      </c>
    </row>
    <row r="909" spans="1:6" x14ac:dyDescent="0.2">
      <c r="A909" s="20">
        <f t="shared" si="38"/>
        <v>804</v>
      </c>
      <c r="B909" s="24"/>
      <c r="C909" s="23" t="s">
        <v>82</v>
      </c>
      <c r="D909" s="23"/>
      <c r="E909" s="23"/>
      <c r="F909" s="149">
        <v>5780</v>
      </c>
    </row>
    <row r="910" spans="1:6" x14ac:dyDescent="0.2">
      <c r="A910" s="20">
        <f t="shared" si="38"/>
        <v>805</v>
      </c>
      <c r="B910" s="24"/>
      <c r="C910" s="23" t="s">
        <v>547</v>
      </c>
      <c r="D910" s="23"/>
      <c r="E910" s="23"/>
      <c r="F910" s="149">
        <v>2280</v>
      </c>
    </row>
    <row r="911" spans="1:6" ht="25.5" x14ac:dyDescent="0.2">
      <c r="A911" s="20">
        <f t="shared" si="38"/>
        <v>806</v>
      </c>
      <c r="B911" s="24"/>
      <c r="C911" s="23" t="s">
        <v>889</v>
      </c>
      <c r="D911" s="23"/>
      <c r="E911" s="23"/>
      <c r="F911" s="149">
        <v>72870</v>
      </c>
    </row>
    <row r="912" spans="1:6" ht="25.5" x14ac:dyDescent="0.2">
      <c r="A912" s="20">
        <f t="shared" si="38"/>
        <v>807</v>
      </c>
      <c r="B912" s="24"/>
      <c r="C912" s="23" t="s">
        <v>890</v>
      </c>
      <c r="D912" s="23"/>
      <c r="E912" s="23"/>
      <c r="F912" s="149">
        <v>2835</v>
      </c>
    </row>
    <row r="913" spans="1:6" x14ac:dyDescent="0.2">
      <c r="A913" s="20">
        <f t="shared" si="38"/>
        <v>808</v>
      </c>
      <c r="B913" s="24"/>
      <c r="C913" s="23" t="s">
        <v>969</v>
      </c>
      <c r="D913" s="23"/>
      <c r="E913" s="23"/>
      <c r="F913" s="149">
        <v>52720</v>
      </c>
    </row>
    <row r="914" spans="1:6" x14ac:dyDescent="0.2">
      <c r="A914" s="20">
        <f t="shared" si="38"/>
        <v>809</v>
      </c>
      <c r="B914" s="24"/>
      <c r="C914" s="23" t="s">
        <v>970</v>
      </c>
      <c r="D914" s="23"/>
      <c r="E914" s="23"/>
      <c r="F914" s="149">
        <v>62015</v>
      </c>
    </row>
    <row r="915" spans="1:6" x14ac:dyDescent="0.2">
      <c r="A915" s="20">
        <f t="shared" si="38"/>
        <v>810</v>
      </c>
      <c r="B915" s="24"/>
      <c r="C915" s="23" t="s">
        <v>971</v>
      </c>
      <c r="D915" s="23"/>
      <c r="E915" s="23"/>
      <c r="F915" s="149">
        <v>62015</v>
      </c>
    </row>
    <row r="916" spans="1:6" x14ac:dyDescent="0.2">
      <c r="A916" s="20">
        <f t="shared" si="38"/>
        <v>811</v>
      </c>
      <c r="B916" s="24"/>
      <c r="C916" s="23" t="s">
        <v>972</v>
      </c>
      <c r="D916" s="23"/>
      <c r="E916" s="23"/>
      <c r="F916" s="149">
        <v>62015</v>
      </c>
    </row>
    <row r="917" spans="1:6" ht="25.5" x14ac:dyDescent="0.2">
      <c r="A917" s="20">
        <f t="shared" si="38"/>
        <v>812</v>
      </c>
      <c r="B917" s="24"/>
      <c r="C917" s="23" t="s">
        <v>973</v>
      </c>
      <c r="D917" s="23"/>
      <c r="E917" s="23"/>
      <c r="F917" s="149">
        <v>68215</v>
      </c>
    </row>
    <row r="918" spans="1:6" x14ac:dyDescent="0.2">
      <c r="A918" s="20">
        <f t="shared" si="38"/>
        <v>813</v>
      </c>
      <c r="B918" s="24"/>
      <c r="C918" s="23" t="s">
        <v>974</v>
      </c>
      <c r="D918" s="23"/>
      <c r="E918" s="23"/>
      <c r="F918" s="149">
        <v>11420</v>
      </c>
    </row>
    <row r="919" spans="1:6" x14ac:dyDescent="0.2">
      <c r="A919" s="20">
        <f t="shared" si="38"/>
        <v>814</v>
      </c>
      <c r="B919" s="24"/>
      <c r="C919" s="23" t="s">
        <v>975</v>
      </c>
      <c r="D919" s="23"/>
      <c r="E919" s="23"/>
      <c r="F919" s="149">
        <v>9700</v>
      </c>
    </row>
    <row r="920" spans="1:6" x14ac:dyDescent="0.2">
      <c r="A920" s="20">
        <f t="shared" si="38"/>
        <v>815</v>
      </c>
      <c r="B920" s="24"/>
      <c r="C920" s="23" t="s">
        <v>976</v>
      </c>
      <c r="D920" s="23"/>
      <c r="E920" s="23"/>
      <c r="F920" s="149">
        <v>11100</v>
      </c>
    </row>
    <row r="921" spans="1:6" x14ac:dyDescent="0.2">
      <c r="A921" s="20">
        <f t="shared" si="38"/>
        <v>816</v>
      </c>
      <c r="B921" s="24"/>
      <c r="C921" s="23" t="s">
        <v>977</v>
      </c>
      <c r="D921" s="23"/>
      <c r="E921" s="23"/>
      <c r="F921" s="149">
        <v>11100</v>
      </c>
    </row>
    <row r="922" spans="1:6" x14ac:dyDescent="0.2">
      <c r="A922" s="20">
        <f t="shared" si="38"/>
        <v>817</v>
      </c>
      <c r="B922" s="24" t="s">
        <v>1223</v>
      </c>
      <c r="C922" s="23" t="s">
        <v>1222</v>
      </c>
      <c r="D922" s="23"/>
      <c r="E922" s="23"/>
      <c r="F922" s="149">
        <v>3980</v>
      </c>
    </row>
    <row r="923" spans="1:6" x14ac:dyDescent="0.2">
      <c r="A923" s="20">
        <f t="shared" si="38"/>
        <v>818</v>
      </c>
      <c r="B923" s="24"/>
      <c r="C923" s="23" t="s">
        <v>576</v>
      </c>
      <c r="D923" s="23"/>
      <c r="E923" s="23"/>
      <c r="F923" s="149">
        <v>1140</v>
      </c>
    </row>
    <row r="924" spans="1:6" x14ac:dyDescent="0.2">
      <c r="A924" s="20">
        <f t="shared" si="38"/>
        <v>819</v>
      </c>
      <c r="B924" s="24"/>
      <c r="C924" s="23" t="s">
        <v>577</v>
      </c>
      <c r="D924" s="23"/>
      <c r="E924" s="23"/>
      <c r="F924" s="149">
        <v>3830</v>
      </c>
    </row>
    <row r="925" spans="1:6" x14ac:dyDescent="0.2">
      <c r="A925" s="20">
        <f>A924+1</f>
        <v>820</v>
      </c>
      <c r="B925" s="24"/>
      <c r="C925" s="23" t="s">
        <v>578</v>
      </c>
      <c r="D925" s="23"/>
      <c r="E925" s="23"/>
      <c r="F925" s="149">
        <v>3130</v>
      </c>
    </row>
    <row r="926" spans="1:6" ht="12.75" customHeight="1" x14ac:dyDescent="0.2">
      <c r="A926" s="20">
        <f>A925+1</f>
        <v>821</v>
      </c>
      <c r="B926" s="24"/>
      <c r="C926" s="18" t="s">
        <v>469</v>
      </c>
      <c r="D926" s="18"/>
      <c r="E926" s="18"/>
      <c r="F926" s="46">
        <v>1000</v>
      </c>
    </row>
    <row r="927" spans="1:6" ht="20.25" customHeight="1" x14ac:dyDescent="0.2">
      <c r="A927" s="20"/>
      <c r="B927" s="24"/>
      <c r="C927" s="111" t="s">
        <v>198</v>
      </c>
      <c r="D927" s="111"/>
      <c r="E927" s="111"/>
      <c r="F927" s="149"/>
    </row>
    <row r="928" spans="1:6" x14ac:dyDescent="0.2">
      <c r="A928" s="20"/>
      <c r="B928" s="24"/>
      <c r="C928" s="25" t="s">
        <v>199</v>
      </c>
      <c r="D928" s="25"/>
      <c r="E928" s="25"/>
      <c r="F928" s="149"/>
    </row>
    <row r="929" spans="1:6" x14ac:dyDescent="0.2">
      <c r="A929" s="20">
        <f>A926+1</f>
        <v>822</v>
      </c>
      <c r="B929" s="24"/>
      <c r="C929" s="23" t="s">
        <v>200</v>
      </c>
      <c r="D929" s="23"/>
      <c r="E929" s="23"/>
      <c r="F929" s="149">
        <v>1350</v>
      </c>
    </row>
    <row r="930" spans="1:6" x14ac:dyDescent="0.2">
      <c r="A930" s="20">
        <f>A929+1</f>
        <v>823</v>
      </c>
      <c r="B930" s="24"/>
      <c r="C930" s="23" t="s">
        <v>891</v>
      </c>
      <c r="D930" s="23"/>
      <c r="E930" s="23"/>
      <c r="F930" s="149">
        <v>1350</v>
      </c>
    </row>
    <row r="931" spans="1:6" x14ac:dyDescent="0.2">
      <c r="A931" s="20">
        <f t="shared" ref="A931:A941" si="39">A930+1</f>
        <v>824</v>
      </c>
      <c r="B931" s="24"/>
      <c r="C931" s="23" t="s">
        <v>201</v>
      </c>
      <c r="D931" s="23"/>
      <c r="E931" s="23"/>
      <c r="F931" s="149">
        <v>1350</v>
      </c>
    </row>
    <row r="932" spans="1:6" x14ac:dyDescent="0.2">
      <c r="A932" s="20">
        <f t="shared" si="39"/>
        <v>825</v>
      </c>
      <c r="B932" s="24"/>
      <c r="C932" s="23" t="s">
        <v>202</v>
      </c>
      <c r="D932" s="23"/>
      <c r="E932" s="23"/>
      <c r="F932" s="149">
        <v>1350</v>
      </c>
    </row>
    <row r="933" spans="1:6" x14ac:dyDescent="0.2">
      <c r="A933" s="20">
        <f t="shared" si="39"/>
        <v>826</v>
      </c>
      <c r="B933" s="24"/>
      <c r="C933" s="23" t="s">
        <v>203</v>
      </c>
      <c r="D933" s="23"/>
      <c r="E933" s="23"/>
      <c r="F933" s="149">
        <v>1350</v>
      </c>
    </row>
    <row r="934" spans="1:6" x14ac:dyDescent="0.2">
      <c r="A934" s="20">
        <f t="shared" si="39"/>
        <v>827</v>
      </c>
      <c r="B934" s="24"/>
      <c r="C934" s="23" t="s">
        <v>204</v>
      </c>
      <c r="D934" s="23"/>
      <c r="E934" s="23"/>
      <c r="F934" s="149">
        <v>1350</v>
      </c>
    </row>
    <row r="935" spans="1:6" x14ac:dyDescent="0.2">
      <c r="A935" s="20">
        <f t="shared" si="39"/>
        <v>828</v>
      </c>
      <c r="B935" s="24"/>
      <c r="C935" s="23" t="s">
        <v>275</v>
      </c>
      <c r="D935" s="23"/>
      <c r="E935" s="23"/>
      <c r="F935" s="149">
        <v>1350</v>
      </c>
    </row>
    <row r="936" spans="1:6" x14ac:dyDescent="0.2">
      <c r="A936" s="20">
        <f t="shared" si="39"/>
        <v>829</v>
      </c>
      <c r="B936" s="24"/>
      <c r="C936" s="23" t="s">
        <v>205</v>
      </c>
      <c r="D936" s="23"/>
      <c r="E936" s="23"/>
      <c r="F936" s="149">
        <v>1350</v>
      </c>
    </row>
    <row r="937" spans="1:6" x14ac:dyDescent="0.2">
      <c r="A937" s="20">
        <f t="shared" si="39"/>
        <v>830</v>
      </c>
      <c r="B937" s="24"/>
      <c r="C937" s="23" t="s">
        <v>206</v>
      </c>
      <c r="D937" s="23"/>
      <c r="E937" s="23"/>
      <c r="F937" s="149">
        <v>1350</v>
      </c>
    </row>
    <row r="938" spans="1:6" ht="25.5" x14ac:dyDescent="0.2">
      <c r="A938" s="20">
        <f t="shared" si="39"/>
        <v>831</v>
      </c>
      <c r="B938" s="24"/>
      <c r="C938" s="23" t="s">
        <v>651</v>
      </c>
      <c r="D938" s="23"/>
      <c r="E938" s="23"/>
      <c r="F938" s="149">
        <v>1350</v>
      </c>
    </row>
    <row r="939" spans="1:6" x14ac:dyDescent="0.2">
      <c r="A939" s="20">
        <f t="shared" si="39"/>
        <v>832</v>
      </c>
      <c r="B939" s="24"/>
      <c r="C939" s="23" t="s">
        <v>207</v>
      </c>
      <c r="D939" s="23"/>
      <c r="E939" s="23"/>
      <c r="F939" s="149">
        <v>1350</v>
      </c>
    </row>
    <row r="940" spans="1:6" x14ac:dyDescent="0.2">
      <c r="A940" s="20">
        <f t="shared" si="39"/>
        <v>833</v>
      </c>
      <c r="B940" s="24"/>
      <c r="C940" s="23" t="s">
        <v>208</v>
      </c>
      <c r="D940" s="23"/>
      <c r="E940" s="23"/>
      <c r="F940" s="149">
        <v>1350</v>
      </c>
    </row>
    <row r="941" spans="1:6" x14ac:dyDescent="0.2">
      <c r="A941" s="20">
        <f t="shared" si="39"/>
        <v>834</v>
      </c>
      <c r="B941" s="24"/>
      <c r="C941" s="23" t="s">
        <v>83</v>
      </c>
      <c r="D941" s="23"/>
      <c r="E941" s="23"/>
      <c r="F941" s="149">
        <v>1350</v>
      </c>
    </row>
    <row r="942" spans="1:6" x14ac:dyDescent="0.2">
      <c r="A942" s="20"/>
      <c r="B942" s="24"/>
      <c r="C942" s="25" t="s">
        <v>209</v>
      </c>
      <c r="D942" s="25"/>
      <c r="E942" s="25"/>
      <c r="F942" s="149"/>
    </row>
    <row r="943" spans="1:6" x14ac:dyDescent="0.2">
      <c r="A943" s="20">
        <f>A941+1</f>
        <v>835</v>
      </c>
      <c r="B943" s="24"/>
      <c r="C943" s="23" t="s">
        <v>244</v>
      </c>
      <c r="D943" s="23"/>
      <c r="E943" s="23"/>
      <c r="F943" s="149">
        <v>1820</v>
      </c>
    </row>
    <row r="944" spans="1:6" x14ac:dyDescent="0.2">
      <c r="A944" s="34"/>
      <c r="B944" s="108"/>
      <c r="C944" s="25" t="s">
        <v>230</v>
      </c>
      <c r="D944" s="25"/>
      <c r="E944" s="25"/>
      <c r="F944" s="149"/>
    </row>
    <row r="945" spans="1:6" x14ac:dyDescent="0.2">
      <c r="A945" s="20">
        <f>A943+1</f>
        <v>836</v>
      </c>
      <c r="B945" s="24"/>
      <c r="C945" s="23" t="s">
        <v>85</v>
      </c>
      <c r="D945" s="23"/>
      <c r="E945" s="23"/>
      <c r="F945" s="149">
        <v>7510</v>
      </c>
    </row>
    <row r="946" spans="1:6" ht="25.5" x14ac:dyDescent="0.2">
      <c r="A946" s="20">
        <f>A945+1</f>
        <v>837</v>
      </c>
      <c r="B946" s="24"/>
      <c r="C946" s="23" t="s">
        <v>217</v>
      </c>
      <c r="D946" s="23"/>
      <c r="E946" s="23"/>
      <c r="F946" s="149">
        <v>7510</v>
      </c>
    </row>
    <row r="947" spans="1:6" x14ac:dyDescent="0.2">
      <c r="A947" s="20">
        <f>A946+1</f>
        <v>838</v>
      </c>
      <c r="B947" s="24"/>
      <c r="C947" s="23" t="s">
        <v>220</v>
      </c>
      <c r="D947" s="23"/>
      <c r="E947" s="23"/>
      <c r="F947" s="149">
        <v>7510</v>
      </c>
    </row>
    <row r="948" spans="1:6" x14ac:dyDescent="0.2">
      <c r="A948" s="20">
        <f>A947+1</f>
        <v>839</v>
      </c>
      <c r="B948" s="24"/>
      <c r="C948" s="23" t="s">
        <v>226</v>
      </c>
      <c r="D948" s="23"/>
      <c r="E948" s="23"/>
      <c r="F948" s="149">
        <v>7510</v>
      </c>
    </row>
    <row r="949" spans="1:6" x14ac:dyDescent="0.2">
      <c r="A949" s="20">
        <f>A948+1</f>
        <v>840</v>
      </c>
      <c r="B949" s="24"/>
      <c r="C949" s="23" t="s">
        <v>245</v>
      </c>
      <c r="D949" s="23"/>
      <c r="E949" s="23"/>
      <c r="F949" s="149">
        <v>7510</v>
      </c>
    </row>
    <row r="950" spans="1:6" x14ac:dyDescent="0.2">
      <c r="A950" s="20">
        <f>A949+1</f>
        <v>841</v>
      </c>
      <c r="B950" s="24"/>
      <c r="C950" s="23" t="s">
        <v>84</v>
      </c>
      <c r="D950" s="23"/>
      <c r="E950" s="23"/>
      <c r="F950" s="149">
        <v>7510</v>
      </c>
    </row>
    <row r="951" spans="1:6" x14ac:dyDescent="0.2">
      <c r="A951" s="20"/>
      <c r="B951" s="24"/>
      <c r="C951" s="25" t="s">
        <v>243</v>
      </c>
      <c r="D951" s="25"/>
      <c r="E951" s="25"/>
      <c r="F951" s="149"/>
    </row>
    <row r="952" spans="1:6" x14ac:dyDescent="0.2">
      <c r="A952" s="20">
        <f>A950+1</f>
        <v>842</v>
      </c>
      <c r="B952" s="24"/>
      <c r="C952" s="23" t="s">
        <v>210</v>
      </c>
      <c r="D952" s="23"/>
      <c r="E952" s="23"/>
      <c r="F952" s="149">
        <v>15635</v>
      </c>
    </row>
    <row r="953" spans="1:6" x14ac:dyDescent="0.2">
      <c r="A953" s="20">
        <f>A952+1</f>
        <v>843</v>
      </c>
      <c r="B953" s="24"/>
      <c r="C953" s="23" t="s">
        <v>211</v>
      </c>
      <c r="D953" s="23"/>
      <c r="E953" s="23"/>
      <c r="F953" s="149">
        <v>15635</v>
      </c>
    </row>
    <row r="954" spans="1:6" x14ac:dyDescent="0.2">
      <c r="A954" s="20">
        <f t="shared" ref="A954:A968" si="40">A953+1</f>
        <v>844</v>
      </c>
      <c r="B954" s="24"/>
      <c r="C954" s="23" t="s">
        <v>212</v>
      </c>
      <c r="D954" s="23"/>
      <c r="E954" s="23"/>
      <c r="F954" s="149">
        <v>15635</v>
      </c>
    </row>
    <row r="955" spans="1:6" x14ac:dyDescent="0.2">
      <c r="A955" s="20">
        <f t="shared" si="40"/>
        <v>845</v>
      </c>
      <c r="B955" s="24"/>
      <c r="C955" s="23" t="s">
        <v>213</v>
      </c>
      <c r="D955" s="23"/>
      <c r="E955" s="23"/>
      <c r="F955" s="149">
        <v>15635</v>
      </c>
    </row>
    <row r="956" spans="1:6" ht="25.5" x14ac:dyDescent="0.2">
      <c r="A956" s="20">
        <f t="shared" si="40"/>
        <v>846</v>
      </c>
      <c r="B956" s="24"/>
      <c r="C956" s="23" t="s">
        <v>214</v>
      </c>
      <c r="D956" s="23"/>
      <c r="E956" s="23"/>
      <c r="F956" s="149">
        <v>15635</v>
      </c>
    </row>
    <row r="957" spans="1:6" x14ac:dyDescent="0.2">
      <c r="A957" s="20">
        <f t="shared" si="40"/>
        <v>847</v>
      </c>
      <c r="B957" s="24"/>
      <c r="C957" s="23" t="s">
        <v>215</v>
      </c>
      <c r="D957" s="23"/>
      <c r="E957" s="23"/>
      <c r="F957" s="149">
        <v>15635</v>
      </c>
    </row>
    <row r="958" spans="1:6" x14ac:dyDescent="0.2">
      <c r="A958" s="20">
        <f t="shared" si="40"/>
        <v>848</v>
      </c>
      <c r="B958" s="24"/>
      <c r="C958" s="23" t="s">
        <v>216</v>
      </c>
      <c r="D958" s="23"/>
      <c r="E958" s="23"/>
      <c r="F958" s="149">
        <v>15635</v>
      </c>
    </row>
    <row r="959" spans="1:6" x14ac:dyDescent="0.2">
      <c r="A959" s="20">
        <f t="shared" si="40"/>
        <v>849</v>
      </c>
      <c r="B959" s="24"/>
      <c r="C959" s="23" t="s">
        <v>218</v>
      </c>
      <c r="D959" s="23"/>
      <c r="E959" s="23"/>
      <c r="F959" s="149">
        <v>15635</v>
      </c>
    </row>
    <row r="960" spans="1:6" x14ac:dyDescent="0.2">
      <c r="A960" s="20">
        <f t="shared" si="40"/>
        <v>850</v>
      </c>
      <c r="B960" s="24"/>
      <c r="C960" s="23" t="s">
        <v>555</v>
      </c>
      <c r="D960" s="23"/>
      <c r="E960" s="23"/>
      <c r="F960" s="149">
        <v>15635</v>
      </c>
    </row>
    <row r="961" spans="1:6" x14ac:dyDescent="0.2">
      <c r="A961" s="20">
        <f t="shared" si="40"/>
        <v>851</v>
      </c>
      <c r="B961" s="24"/>
      <c r="C961" s="23" t="s">
        <v>219</v>
      </c>
      <c r="D961" s="23"/>
      <c r="E961" s="23"/>
      <c r="F961" s="149">
        <v>15635</v>
      </c>
    </row>
    <row r="962" spans="1:6" x14ac:dyDescent="0.2">
      <c r="A962" s="20">
        <f t="shared" si="40"/>
        <v>852</v>
      </c>
      <c r="B962" s="24"/>
      <c r="C962" s="23" t="s">
        <v>221</v>
      </c>
      <c r="D962" s="23"/>
      <c r="E962" s="23"/>
      <c r="F962" s="149">
        <v>15635</v>
      </c>
    </row>
    <row r="963" spans="1:6" x14ac:dyDescent="0.2">
      <c r="A963" s="20">
        <f t="shared" si="40"/>
        <v>853</v>
      </c>
      <c r="B963" s="24"/>
      <c r="C963" s="23" t="s">
        <v>222</v>
      </c>
      <c r="D963" s="23"/>
      <c r="E963" s="23"/>
      <c r="F963" s="149">
        <v>15635</v>
      </c>
    </row>
    <row r="964" spans="1:6" x14ac:dyDescent="0.2">
      <c r="A964" s="20">
        <f t="shared" si="40"/>
        <v>854</v>
      </c>
      <c r="B964" s="24"/>
      <c r="C964" s="23" t="s">
        <v>223</v>
      </c>
      <c r="D964" s="23"/>
      <c r="E964" s="23"/>
      <c r="F964" s="149">
        <v>15635</v>
      </c>
    </row>
    <row r="965" spans="1:6" x14ac:dyDescent="0.2">
      <c r="A965" s="20">
        <f t="shared" si="40"/>
        <v>855</v>
      </c>
      <c r="B965" s="24"/>
      <c r="C965" s="23" t="s">
        <v>224</v>
      </c>
      <c r="D965" s="23"/>
      <c r="E965" s="23"/>
      <c r="F965" s="149">
        <v>15635</v>
      </c>
    </row>
    <row r="966" spans="1:6" ht="25.5" x14ac:dyDescent="0.2">
      <c r="A966" s="20">
        <f t="shared" si="40"/>
        <v>856</v>
      </c>
      <c r="B966" s="24"/>
      <c r="C966" s="23" t="s">
        <v>225</v>
      </c>
      <c r="D966" s="23"/>
      <c r="E966" s="23"/>
      <c r="F966" s="149">
        <v>15635</v>
      </c>
    </row>
    <row r="967" spans="1:6" x14ac:dyDescent="0.2">
      <c r="A967" s="20">
        <f t="shared" si="40"/>
        <v>857</v>
      </c>
      <c r="B967" s="24"/>
      <c r="C967" s="23" t="s">
        <v>227</v>
      </c>
      <c r="D967" s="23"/>
      <c r="E967" s="23"/>
      <c r="F967" s="149">
        <v>15635</v>
      </c>
    </row>
    <row r="968" spans="1:6" x14ac:dyDescent="0.2">
      <c r="A968" s="20">
        <f t="shared" si="40"/>
        <v>858</v>
      </c>
      <c r="B968" s="24"/>
      <c r="C968" s="23" t="s">
        <v>229</v>
      </c>
      <c r="D968" s="23"/>
      <c r="E968" s="23"/>
      <c r="F968" s="149">
        <v>15635</v>
      </c>
    </row>
    <row r="969" spans="1:6" x14ac:dyDescent="0.2">
      <c r="A969" s="20"/>
      <c r="B969" s="24"/>
      <c r="C969" s="25" t="s">
        <v>72</v>
      </c>
      <c r="D969" s="25"/>
      <c r="E969" s="25"/>
      <c r="F969" s="149"/>
    </row>
    <row r="970" spans="1:6" x14ac:dyDescent="0.2">
      <c r="A970" s="20">
        <f>A968+1</f>
        <v>859</v>
      </c>
      <c r="B970" s="24"/>
      <c r="C970" s="23" t="s">
        <v>228</v>
      </c>
      <c r="D970" s="23"/>
      <c r="E970" s="23"/>
      <c r="F970" s="149">
        <v>21080</v>
      </c>
    </row>
    <row r="971" spans="1:6" x14ac:dyDescent="0.2">
      <c r="A971" s="20">
        <f>A970+1</f>
        <v>860</v>
      </c>
      <c r="B971" s="24"/>
      <c r="C971" s="23" t="s">
        <v>231</v>
      </c>
      <c r="D971" s="23"/>
      <c r="E971" s="23"/>
      <c r="F971" s="149">
        <v>21080</v>
      </c>
    </row>
    <row r="972" spans="1:6" x14ac:dyDescent="0.2">
      <c r="A972" s="20">
        <f t="shared" ref="A972:A982" si="41">A971+1</f>
        <v>861</v>
      </c>
      <c r="B972" s="24"/>
      <c r="C972" s="23" t="s">
        <v>232</v>
      </c>
      <c r="D972" s="23"/>
      <c r="E972" s="23"/>
      <c r="F972" s="149">
        <v>21080</v>
      </c>
    </row>
    <row r="973" spans="1:6" x14ac:dyDescent="0.2">
      <c r="A973" s="20">
        <f t="shared" si="41"/>
        <v>862</v>
      </c>
      <c r="B973" s="24"/>
      <c r="C973" s="23" t="s">
        <v>233</v>
      </c>
      <c r="D973" s="23"/>
      <c r="E973" s="23"/>
      <c r="F973" s="149">
        <v>21080</v>
      </c>
    </row>
    <row r="974" spans="1:6" ht="25.5" x14ac:dyDescent="0.2">
      <c r="A974" s="20">
        <f t="shared" si="41"/>
        <v>863</v>
      </c>
      <c r="B974" s="24"/>
      <c r="C974" s="23" t="s">
        <v>234</v>
      </c>
      <c r="D974" s="23"/>
      <c r="E974" s="23"/>
      <c r="F974" s="149">
        <v>21080</v>
      </c>
    </row>
    <row r="975" spans="1:6" x14ac:dyDescent="0.2">
      <c r="A975" s="20">
        <f t="shared" si="41"/>
        <v>864</v>
      </c>
      <c r="B975" s="24"/>
      <c r="C975" s="23" t="s">
        <v>235</v>
      </c>
      <c r="D975" s="23"/>
      <c r="E975" s="23"/>
      <c r="F975" s="149">
        <v>21080</v>
      </c>
    </row>
    <row r="976" spans="1:6" x14ac:dyDescent="0.2">
      <c r="A976" s="20">
        <f t="shared" si="41"/>
        <v>865</v>
      </c>
      <c r="B976" s="24"/>
      <c r="C976" s="23" t="s">
        <v>236</v>
      </c>
      <c r="D976" s="23"/>
      <c r="E976" s="23"/>
      <c r="F976" s="149">
        <v>21080</v>
      </c>
    </row>
    <row r="977" spans="1:6" x14ac:dyDescent="0.2">
      <c r="A977" s="20">
        <f t="shared" si="41"/>
        <v>866</v>
      </c>
      <c r="B977" s="24"/>
      <c r="C977" s="23" t="s">
        <v>237</v>
      </c>
      <c r="D977" s="23"/>
      <c r="E977" s="23"/>
      <c r="F977" s="149">
        <v>21080</v>
      </c>
    </row>
    <row r="978" spans="1:6" x14ac:dyDescent="0.2">
      <c r="A978" s="20">
        <f t="shared" si="41"/>
        <v>867</v>
      </c>
      <c r="B978" s="24"/>
      <c r="C978" s="23" t="s">
        <v>238</v>
      </c>
      <c r="D978" s="23"/>
      <c r="E978" s="23"/>
      <c r="F978" s="149">
        <v>21080</v>
      </c>
    </row>
    <row r="979" spans="1:6" x14ac:dyDescent="0.2">
      <c r="A979" s="20">
        <f t="shared" si="41"/>
        <v>868</v>
      </c>
      <c r="B979" s="24"/>
      <c r="C979" s="23" t="s">
        <v>239</v>
      </c>
      <c r="D979" s="23"/>
      <c r="E979" s="23"/>
      <c r="F979" s="149">
        <v>21080</v>
      </c>
    </row>
    <row r="980" spans="1:6" x14ac:dyDescent="0.2">
      <c r="A980" s="20">
        <f t="shared" si="41"/>
        <v>869</v>
      </c>
      <c r="B980" s="24"/>
      <c r="C980" s="23" t="s">
        <v>240</v>
      </c>
      <c r="D980" s="23"/>
      <c r="E980" s="23"/>
      <c r="F980" s="149">
        <v>21080</v>
      </c>
    </row>
    <row r="981" spans="1:6" x14ac:dyDescent="0.2">
      <c r="A981" s="20">
        <f t="shared" si="41"/>
        <v>870</v>
      </c>
      <c r="B981" s="24"/>
      <c r="C981" s="23" t="s">
        <v>241</v>
      </c>
      <c r="D981" s="23"/>
      <c r="E981" s="23"/>
      <c r="F981" s="149">
        <v>21080</v>
      </c>
    </row>
    <row r="982" spans="1:6" x14ac:dyDescent="0.2">
      <c r="A982" s="20">
        <f t="shared" si="41"/>
        <v>871</v>
      </c>
      <c r="B982" s="24"/>
      <c r="C982" s="23" t="s">
        <v>242</v>
      </c>
      <c r="D982" s="23"/>
      <c r="E982" s="23"/>
      <c r="F982" s="149">
        <v>21080</v>
      </c>
    </row>
    <row r="983" spans="1:6" x14ac:dyDescent="0.2">
      <c r="A983" s="20"/>
      <c r="B983" s="24"/>
      <c r="C983" s="25" t="s">
        <v>310</v>
      </c>
      <c r="D983" s="25"/>
      <c r="E983" s="25"/>
      <c r="F983" s="149"/>
    </row>
    <row r="984" spans="1:6" x14ac:dyDescent="0.2">
      <c r="A984" s="20">
        <f>A982+1</f>
        <v>872</v>
      </c>
      <c r="B984" s="24"/>
      <c r="C984" s="23" t="s">
        <v>935</v>
      </c>
      <c r="D984" s="23"/>
      <c r="E984" s="23"/>
      <c r="F984" s="149">
        <v>10270</v>
      </c>
    </row>
    <row r="985" spans="1:6" x14ac:dyDescent="0.2">
      <c r="A985" s="20">
        <f>A984+1</f>
        <v>873</v>
      </c>
      <c r="B985" s="24"/>
      <c r="C985" s="23" t="s">
        <v>936</v>
      </c>
      <c r="D985" s="23"/>
      <c r="E985" s="23"/>
      <c r="F985" s="149">
        <v>10270</v>
      </c>
    </row>
    <row r="986" spans="1:6" ht="20.25" customHeight="1" x14ac:dyDescent="0.2">
      <c r="A986" s="28"/>
      <c r="B986" s="24"/>
      <c r="C986" s="111" t="s">
        <v>567</v>
      </c>
      <c r="D986" s="111"/>
      <c r="E986" s="111"/>
      <c r="F986" s="149"/>
    </row>
    <row r="987" spans="1:6" ht="25.5" x14ac:dyDescent="0.2">
      <c r="A987" s="20">
        <f>A985+1</f>
        <v>874</v>
      </c>
      <c r="B987" s="24"/>
      <c r="C987" s="26" t="s">
        <v>945</v>
      </c>
      <c r="D987" s="26"/>
      <c r="E987" s="26"/>
      <c r="F987" s="149">
        <v>4820</v>
      </c>
    </row>
    <row r="988" spans="1:6" ht="25.5" x14ac:dyDescent="0.2">
      <c r="A988" s="20">
        <f>A987+1</f>
        <v>875</v>
      </c>
      <c r="B988" s="24"/>
      <c r="C988" s="26" t="s">
        <v>946</v>
      </c>
      <c r="D988" s="26"/>
      <c r="E988" s="26"/>
      <c r="F988" s="149">
        <v>6715</v>
      </c>
    </row>
    <row r="989" spans="1:6" ht="25.5" x14ac:dyDescent="0.2">
      <c r="A989" s="20">
        <f t="shared" ref="A989:A997" si="42">A988+1</f>
        <v>876</v>
      </c>
      <c r="B989" s="24"/>
      <c r="C989" s="33" t="s">
        <v>947</v>
      </c>
      <c r="D989" s="33"/>
      <c r="E989" s="33"/>
      <c r="F989" s="149">
        <v>1000</v>
      </c>
    </row>
    <row r="990" spans="1:6" ht="27" customHeight="1" x14ac:dyDescent="0.2">
      <c r="A990" s="20">
        <f t="shared" si="42"/>
        <v>877</v>
      </c>
      <c r="B990" s="24"/>
      <c r="C990" s="33" t="s">
        <v>948</v>
      </c>
      <c r="D990" s="33"/>
      <c r="E990" s="33"/>
      <c r="F990" s="149">
        <v>1945</v>
      </c>
    </row>
    <row r="991" spans="1:6" ht="26.25" customHeight="1" x14ac:dyDescent="0.2">
      <c r="A991" s="20">
        <f t="shared" si="42"/>
        <v>878</v>
      </c>
      <c r="B991" s="24"/>
      <c r="C991" s="16" t="s">
        <v>949</v>
      </c>
      <c r="D991" s="16"/>
      <c r="E991" s="16"/>
      <c r="F991" s="149">
        <v>6115</v>
      </c>
    </row>
    <row r="992" spans="1:6" ht="25.5" customHeight="1" x14ac:dyDescent="0.2">
      <c r="A992" s="20">
        <f t="shared" si="42"/>
        <v>879</v>
      </c>
      <c r="B992" s="24"/>
      <c r="C992" s="16" t="s">
        <v>950</v>
      </c>
      <c r="D992" s="16"/>
      <c r="E992" s="16"/>
      <c r="F992" s="149">
        <v>7880</v>
      </c>
    </row>
    <row r="993" spans="1:6" ht="15" customHeight="1" x14ac:dyDescent="0.2">
      <c r="A993" s="20">
        <f t="shared" si="42"/>
        <v>880</v>
      </c>
      <c r="B993" s="24"/>
      <c r="C993" s="32" t="s">
        <v>951</v>
      </c>
      <c r="D993" s="32"/>
      <c r="E993" s="32"/>
      <c r="F993" s="149">
        <v>2385</v>
      </c>
    </row>
    <row r="994" spans="1:6" ht="15" customHeight="1" x14ac:dyDescent="0.2">
      <c r="A994" s="20">
        <f t="shared" si="42"/>
        <v>881</v>
      </c>
      <c r="B994" s="24"/>
      <c r="C994" s="32" t="s">
        <v>824</v>
      </c>
      <c r="D994" s="32"/>
      <c r="E994" s="32"/>
      <c r="F994" s="149">
        <v>4000</v>
      </c>
    </row>
    <row r="995" spans="1:6" ht="24.75" customHeight="1" x14ac:dyDescent="0.2">
      <c r="A995" s="20">
        <f t="shared" si="42"/>
        <v>882</v>
      </c>
      <c r="B995" s="24"/>
      <c r="C995" s="33" t="s">
        <v>825</v>
      </c>
      <c r="D995" s="33"/>
      <c r="E995" s="33"/>
      <c r="F995" s="149">
        <v>1680</v>
      </c>
    </row>
    <row r="996" spans="1:6" ht="15" customHeight="1" x14ac:dyDescent="0.2">
      <c r="A996" s="20">
        <f t="shared" si="42"/>
        <v>883</v>
      </c>
      <c r="B996" s="24"/>
      <c r="C996" s="31" t="s">
        <v>823</v>
      </c>
      <c r="D996" s="31"/>
      <c r="E996" s="31"/>
      <c r="F996" s="149">
        <v>460</v>
      </c>
    </row>
    <row r="997" spans="1:6" ht="16.5" customHeight="1" x14ac:dyDescent="0.2">
      <c r="A997" s="20">
        <f t="shared" si="42"/>
        <v>884</v>
      </c>
      <c r="B997" s="24"/>
      <c r="C997" s="31" t="s">
        <v>546</v>
      </c>
      <c r="D997" s="31"/>
      <c r="E997" s="31"/>
      <c r="F997" s="149">
        <v>3330</v>
      </c>
    </row>
    <row r="998" spans="1:6" ht="18" customHeight="1" x14ac:dyDescent="0.2">
      <c r="A998" s="8"/>
      <c r="B998" s="12"/>
      <c r="C998" s="111" t="s">
        <v>1241</v>
      </c>
      <c r="D998" s="111"/>
      <c r="E998" s="111"/>
      <c r="F998" s="190"/>
    </row>
    <row r="999" spans="1:6" ht="28.5" customHeight="1" x14ac:dyDescent="0.2">
      <c r="A999" s="8">
        <f>A997+1</f>
        <v>885</v>
      </c>
      <c r="B999" s="12"/>
      <c r="C999" s="36" t="s">
        <v>785</v>
      </c>
      <c r="D999" s="36"/>
      <c r="E999" s="36"/>
      <c r="F999" s="190">
        <v>160</v>
      </c>
    </row>
    <row r="1000" spans="1:6" x14ac:dyDescent="0.2">
      <c r="A1000" s="28"/>
      <c r="B1000" s="24"/>
      <c r="C1000" s="31"/>
      <c r="D1000" s="31"/>
      <c r="E1000" s="31"/>
      <c r="F1000" s="149"/>
    </row>
    <row r="1001" spans="1:6" s="51" customFormat="1" ht="19.5" customHeight="1" x14ac:dyDescent="0.2">
      <c r="A1001" s="129"/>
      <c r="B1001" s="129"/>
      <c r="C1001" s="122" t="s">
        <v>1238</v>
      </c>
      <c r="D1001" s="122"/>
      <c r="E1001" s="122"/>
      <c r="F1001" s="193"/>
    </row>
    <row r="1002" spans="1:6" ht="18" customHeight="1" x14ac:dyDescent="0.2">
      <c r="A1002" s="8"/>
      <c r="B1002" s="12"/>
      <c r="C1002" s="110" t="s">
        <v>566</v>
      </c>
      <c r="D1002" s="110"/>
      <c r="E1002" s="110"/>
      <c r="F1002" s="46"/>
    </row>
    <row r="1003" spans="1:6" x14ac:dyDescent="0.2">
      <c r="A1003" s="8">
        <f>A999+1</f>
        <v>886</v>
      </c>
      <c r="B1003" s="12"/>
      <c r="C1003" s="17" t="s">
        <v>63</v>
      </c>
      <c r="D1003" s="17"/>
      <c r="E1003" s="17"/>
      <c r="F1003" s="46">
        <v>90</v>
      </c>
    </row>
    <row r="1004" spans="1:6" x14ac:dyDescent="0.2">
      <c r="A1004" s="8">
        <f t="shared" ref="A1004:A1018" si="43">A1003+1</f>
        <v>887</v>
      </c>
      <c r="B1004" s="12"/>
      <c r="C1004" s="18" t="s">
        <v>466</v>
      </c>
      <c r="D1004" s="18"/>
      <c r="E1004" s="18"/>
      <c r="F1004" s="46">
        <v>1000</v>
      </c>
    </row>
    <row r="1005" spans="1:6" ht="12.75" customHeight="1" x14ac:dyDescent="0.2">
      <c r="A1005" s="8">
        <f t="shared" si="43"/>
        <v>888</v>
      </c>
      <c r="B1005" s="12"/>
      <c r="C1005" s="12" t="s">
        <v>458</v>
      </c>
      <c r="D1005" s="12"/>
      <c r="E1005" s="12"/>
      <c r="F1005" s="46">
        <v>330</v>
      </c>
    </row>
    <row r="1006" spans="1:6" ht="12.75" customHeight="1" x14ac:dyDescent="0.2">
      <c r="A1006" s="8">
        <f t="shared" si="43"/>
        <v>889</v>
      </c>
      <c r="B1006" s="12"/>
      <c r="C1006" s="18" t="s">
        <v>537</v>
      </c>
      <c r="D1006" s="18"/>
      <c r="E1006" s="18"/>
      <c r="F1006" s="46">
        <v>540</v>
      </c>
    </row>
    <row r="1007" spans="1:6" x14ac:dyDescent="0.2">
      <c r="A1007" s="8">
        <f t="shared" si="43"/>
        <v>890</v>
      </c>
      <c r="B1007" s="12"/>
      <c r="C1007" s="18" t="s">
        <v>967</v>
      </c>
      <c r="D1007" s="18"/>
      <c r="E1007" s="18"/>
      <c r="F1007" s="46">
        <v>320</v>
      </c>
    </row>
    <row r="1008" spans="1:6" x14ac:dyDescent="0.2">
      <c r="A1008" s="8">
        <f t="shared" si="43"/>
        <v>891</v>
      </c>
      <c r="B1008" s="12"/>
      <c r="C1008" s="82" t="s">
        <v>992</v>
      </c>
      <c r="D1008" s="82"/>
      <c r="E1008" s="82"/>
      <c r="F1008" s="46">
        <v>550</v>
      </c>
    </row>
    <row r="1009" spans="1:6" x14ac:dyDescent="0.2">
      <c r="A1009" s="8">
        <f t="shared" si="43"/>
        <v>892</v>
      </c>
      <c r="B1009" s="12"/>
      <c r="C1009" s="82" t="s">
        <v>993</v>
      </c>
      <c r="D1009" s="82"/>
      <c r="E1009" s="82"/>
      <c r="F1009" s="46">
        <v>355</v>
      </c>
    </row>
    <row r="1010" spans="1:6" x14ac:dyDescent="0.2">
      <c r="A1010" s="8">
        <f t="shared" si="43"/>
        <v>893</v>
      </c>
      <c r="B1010" s="12"/>
      <c r="C1010" s="18" t="s">
        <v>538</v>
      </c>
      <c r="D1010" s="18"/>
      <c r="E1010" s="18"/>
      <c r="F1010" s="46">
        <v>560</v>
      </c>
    </row>
    <row r="1011" spans="1:6" x14ac:dyDescent="0.2">
      <c r="A1011" s="8">
        <f t="shared" si="43"/>
        <v>894</v>
      </c>
      <c r="B1011" s="12"/>
      <c r="C1011" s="18" t="s">
        <v>467</v>
      </c>
      <c r="D1011" s="18"/>
      <c r="E1011" s="18"/>
      <c r="F1011" s="46">
        <v>850</v>
      </c>
    </row>
    <row r="1012" spans="1:6" ht="12.75" customHeight="1" x14ac:dyDescent="0.2">
      <c r="A1012" s="8">
        <f t="shared" si="43"/>
        <v>895</v>
      </c>
      <c r="B1012" s="12"/>
      <c r="C1012" s="18" t="s">
        <v>468</v>
      </c>
      <c r="D1012" s="18"/>
      <c r="E1012" s="18"/>
      <c r="F1012" s="46">
        <v>120</v>
      </c>
    </row>
    <row r="1013" spans="1:6" x14ac:dyDescent="0.2">
      <c r="A1013" s="8">
        <f t="shared" si="43"/>
        <v>896</v>
      </c>
      <c r="B1013" s="12"/>
      <c r="C1013" s="18" t="s">
        <v>539</v>
      </c>
      <c r="D1013" s="18"/>
      <c r="E1013" s="18"/>
      <c r="F1013" s="46">
        <v>120</v>
      </c>
    </row>
    <row r="1014" spans="1:6" x14ac:dyDescent="0.2">
      <c r="A1014" s="8">
        <f t="shared" si="43"/>
        <v>897</v>
      </c>
      <c r="B1014" s="12"/>
      <c r="C1014" s="18" t="s">
        <v>540</v>
      </c>
      <c r="D1014" s="18"/>
      <c r="E1014" s="18"/>
      <c r="F1014" s="46">
        <v>300</v>
      </c>
    </row>
    <row r="1015" spans="1:6" x14ac:dyDescent="0.2">
      <c r="A1015" s="8">
        <f t="shared" si="43"/>
        <v>898</v>
      </c>
      <c r="B1015" s="12"/>
      <c r="C1015" s="18" t="s">
        <v>536</v>
      </c>
      <c r="D1015" s="18"/>
      <c r="E1015" s="18"/>
      <c r="F1015" s="46">
        <v>180</v>
      </c>
    </row>
    <row r="1016" spans="1:6" x14ac:dyDescent="0.2">
      <c r="A1016" s="8">
        <f t="shared" si="43"/>
        <v>899</v>
      </c>
      <c r="B1016" s="12"/>
      <c r="C1016" s="18" t="s">
        <v>541</v>
      </c>
      <c r="D1016" s="18"/>
      <c r="E1016" s="18"/>
      <c r="F1016" s="46">
        <v>220</v>
      </c>
    </row>
    <row r="1017" spans="1:6" ht="14.25" customHeight="1" x14ac:dyDescent="0.2">
      <c r="A1017" s="8">
        <f t="shared" si="43"/>
        <v>900</v>
      </c>
      <c r="B1017" s="12"/>
      <c r="C1017" s="12" t="s">
        <v>618</v>
      </c>
      <c r="D1017" s="12"/>
      <c r="E1017" s="12"/>
      <c r="F1017" s="46">
        <v>830</v>
      </c>
    </row>
    <row r="1018" spans="1:6" ht="25.5" x14ac:dyDescent="0.2">
      <c r="A1018" s="8">
        <f t="shared" si="43"/>
        <v>901</v>
      </c>
      <c r="B1018" s="12"/>
      <c r="C1018" s="13" t="s">
        <v>619</v>
      </c>
      <c r="D1018" s="13"/>
      <c r="E1018" s="13"/>
      <c r="F1018" s="46">
        <v>7135</v>
      </c>
    </row>
    <row r="1019" spans="1:6" ht="21.75" customHeight="1" x14ac:dyDescent="0.2">
      <c r="A1019" s="20"/>
      <c r="B1019" s="24"/>
      <c r="C1019" s="137" t="s">
        <v>1280</v>
      </c>
      <c r="D1019" s="137"/>
      <c r="E1019" s="137"/>
      <c r="F1019" s="149"/>
    </row>
    <row r="1020" spans="1:6" x14ac:dyDescent="0.2">
      <c r="A1020" s="20">
        <f>A1018+1</f>
        <v>902</v>
      </c>
      <c r="B1020" s="24"/>
      <c r="C1020" s="24" t="s">
        <v>548</v>
      </c>
      <c r="D1020" s="24"/>
      <c r="E1020" s="24"/>
      <c r="F1020" s="149">
        <v>535</v>
      </c>
    </row>
    <row r="1021" spans="1:6" x14ac:dyDescent="0.2">
      <c r="A1021" s="20">
        <f>A1020+1</f>
        <v>903</v>
      </c>
      <c r="B1021" s="24"/>
      <c r="C1021" s="23" t="s">
        <v>67</v>
      </c>
      <c r="D1021" s="23"/>
      <c r="E1021" s="23"/>
      <c r="F1021" s="149">
        <v>290</v>
      </c>
    </row>
    <row r="1022" spans="1:6" x14ac:dyDescent="0.2">
      <c r="A1022" s="20">
        <f>A1021+1</f>
        <v>904</v>
      </c>
      <c r="B1022" s="24"/>
      <c r="C1022" s="87" t="s">
        <v>988</v>
      </c>
      <c r="D1022" s="23"/>
      <c r="E1022" s="23"/>
      <c r="F1022" s="149">
        <v>50</v>
      </c>
    </row>
    <row r="1023" spans="1:6" x14ac:dyDescent="0.2">
      <c r="A1023" s="20">
        <f>A1022+1</f>
        <v>905</v>
      </c>
      <c r="B1023" s="24"/>
      <c r="C1023" s="87" t="s">
        <v>989</v>
      </c>
      <c r="D1023" s="23"/>
      <c r="E1023" s="23"/>
      <c r="F1023" s="149">
        <v>90</v>
      </c>
    </row>
    <row r="1024" spans="1:6" x14ac:dyDescent="0.2">
      <c r="A1024" s="20">
        <f>A1023+1</f>
        <v>906</v>
      </c>
      <c r="B1024" s="24"/>
      <c r="C1024" s="24" t="s">
        <v>549</v>
      </c>
      <c r="D1024" s="24"/>
      <c r="E1024" s="24"/>
      <c r="F1024" s="149">
        <v>210</v>
      </c>
    </row>
    <row r="1025" spans="1:6" x14ac:dyDescent="0.2">
      <c r="A1025" s="20">
        <f>A1024+1</f>
        <v>907</v>
      </c>
      <c r="B1025" s="24"/>
      <c r="C1025" s="24" t="s">
        <v>550</v>
      </c>
      <c r="D1025" s="24"/>
      <c r="E1025" s="24"/>
      <c r="F1025" s="149">
        <v>35</v>
      </c>
    </row>
    <row r="1026" spans="1:6" ht="20.25" customHeight="1" x14ac:dyDescent="0.2">
      <c r="A1026" s="8"/>
      <c r="B1026" s="12"/>
      <c r="C1026" s="110" t="s">
        <v>952</v>
      </c>
      <c r="D1026" s="110"/>
      <c r="E1026" s="110"/>
      <c r="F1026" s="46"/>
    </row>
    <row r="1027" spans="1:6" ht="25.5" x14ac:dyDescent="0.2">
      <c r="A1027" s="8">
        <f>A1025+1</f>
        <v>908</v>
      </c>
      <c r="B1027" s="12"/>
      <c r="C1027" s="54" t="s">
        <v>953</v>
      </c>
      <c r="D1027" s="54"/>
      <c r="E1027" s="54"/>
      <c r="F1027" s="56">
        <v>1000</v>
      </c>
    </row>
    <row r="1028" spans="1:6" x14ac:dyDescent="0.2">
      <c r="A1028" s="8">
        <f t="shared" ref="A1028" si="44">A1027+1</f>
        <v>909</v>
      </c>
      <c r="B1028" s="12"/>
      <c r="C1028" s="54" t="s">
        <v>955</v>
      </c>
      <c r="D1028" s="54"/>
      <c r="E1028" s="54"/>
      <c r="F1028" s="56">
        <f>SUM(F1029:F1034)</f>
        <v>2430</v>
      </c>
    </row>
    <row r="1029" spans="1:6" x14ac:dyDescent="0.2">
      <c r="A1029" s="8"/>
      <c r="B1029" s="12"/>
      <c r="C1029" s="195" t="s">
        <v>1082</v>
      </c>
      <c r="D1029" s="195"/>
      <c r="E1029" s="195"/>
      <c r="F1029" s="196">
        <v>1000</v>
      </c>
    </row>
    <row r="1030" spans="1:6" x14ac:dyDescent="0.2">
      <c r="A1030" s="8"/>
      <c r="B1030" s="12"/>
      <c r="C1030" s="195" t="s">
        <v>1083</v>
      </c>
      <c r="D1030" s="195"/>
      <c r="E1030" s="195"/>
      <c r="F1030" s="196">
        <v>200</v>
      </c>
    </row>
    <row r="1031" spans="1:6" ht="24" x14ac:dyDescent="0.2">
      <c r="A1031" s="8"/>
      <c r="B1031" s="12"/>
      <c r="C1031" s="195" t="s">
        <v>1084</v>
      </c>
      <c r="D1031" s="195"/>
      <c r="E1031" s="195"/>
      <c r="F1031" s="196">
        <v>90</v>
      </c>
    </row>
    <row r="1032" spans="1:6" x14ac:dyDescent="0.2">
      <c r="A1032" s="8"/>
      <c r="B1032" s="12"/>
      <c r="C1032" s="195" t="s">
        <v>1085</v>
      </c>
      <c r="D1032" s="195"/>
      <c r="E1032" s="195"/>
      <c r="F1032" s="196">
        <v>130</v>
      </c>
    </row>
    <row r="1033" spans="1:6" x14ac:dyDescent="0.2">
      <c r="A1033" s="8"/>
      <c r="B1033" s="12"/>
      <c r="C1033" s="175" t="s">
        <v>1086</v>
      </c>
      <c r="D1033" s="175"/>
      <c r="E1033" s="175"/>
      <c r="F1033" s="197">
        <v>550</v>
      </c>
    </row>
    <row r="1034" spans="1:6" x14ac:dyDescent="0.2">
      <c r="A1034" s="8"/>
      <c r="B1034" s="12"/>
      <c r="C1034" s="175" t="s">
        <v>1087</v>
      </c>
      <c r="D1034" s="175"/>
      <c r="E1034" s="175"/>
      <c r="F1034" s="197">
        <v>460</v>
      </c>
    </row>
    <row r="1035" spans="1:6" ht="25.5" x14ac:dyDescent="0.2">
      <c r="A1035" s="8">
        <f>A1028+1</f>
        <v>910</v>
      </c>
      <c r="B1035" s="12"/>
      <c r="C1035" s="55" t="s">
        <v>954</v>
      </c>
      <c r="D1035" s="55"/>
      <c r="E1035" s="55"/>
      <c r="F1035" s="56">
        <f>SUM(F1036:F1045)</f>
        <v>4130</v>
      </c>
    </row>
    <row r="1036" spans="1:6" x14ac:dyDescent="0.2">
      <c r="A1036" s="198"/>
      <c r="B1036" s="164"/>
      <c r="C1036" s="195" t="s">
        <v>1082</v>
      </c>
      <c r="D1036" s="195"/>
      <c r="E1036" s="195"/>
      <c r="F1036" s="196">
        <v>1000</v>
      </c>
    </row>
    <row r="1037" spans="1:6" x14ac:dyDescent="0.2">
      <c r="A1037" s="198"/>
      <c r="B1037" s="164"/>
      <c r="C1037" s="195" t="s">
        <v>1083</v>
      </c>
      <c r="D1037" s="195"/>
      <c r="E1037" s="195"/>
      <c r="F1037" s="196">
        <v>200</v>
      </c>
    </row>
    <row r="1038" spans="1:6" ht="24" x14ac:dyDescent="0.2">
      <c r="A1038" s="198"/>
      <c r="B1038" s="164"/>
      <c r="C1038" s="195" t="s">
        <v>1084</v>
      </c>
      <c r="D1038" s="195"/>
      <c r="E1038" s="195"/>
      <c r="F1038" s="196">
        <v>90</v>
      </c>
    </row>
    <row r="1039" spans="1:6" x14ac:dyDescent="0.2">
      <c r="A1039" s="198"/>
      <c r="B1039" s="164"/>
      <c r="C1039" s="199" t="s">
        <v>1088</v>
      </c>
      <c r="D1039" s="199"/>
      <c r="E1039" s="199"/>
      <c r="F1039" s="196">
        <v>170</v>
      </c>
    </row>
    <row r="1040" spans="1:6" x14ac:dyDescent="0.2">
      <c r="A1040" s="198"/>
      <c r="B1040" s="164"/>
      <c r="C1040" s="199" t="s">
        <v>1089</v>
      </c>
      <c r="D1040" s="199"/>
      <c r="E1040" s="199"/>
      <c r="F1040" s="196">
        <v>130</v>
      </c>
    </row>
    <row r="1041" spans="1:6" x14ac:dyDescent="0.2">
      <c r="A1041" s="198"/>
      <c r="B1041" s="164"/>
      <c r="C1041" s="199" t="s">
        <v>1090</v>
      </c>
      <c r="D1041" s="199"/>
      <c r="E1041" s="199"/>
      <c r="F1041" s="196">
        <v>130</v>
      </c>
    </row>
    <row r="1042" spans="1:6" x14ac:dyDescent="0.2">
      <c r="A1042" s="198"/>
      <c r="B1042" s="164"/>
      <c r="C1042" s="199" t="s">
        <v>1091</v>
      </c>
      <c r="D1042" s="199"/>
      <c r="E1042" s="199"/>
      <c r="F1042" s="196">
        <v>120</v>
      </c>
    </row>
    <row r="1043" spans="1:6" ht="39.75" customHeight="1" x14ac:dyDescent="0.2">
      <c r="A1043" s="198"/>
      <c r="B1043" s="164"/>
      <c r="C1043" s="199" t="s">
        <v>1092</v>
      </c>
      <c r="D1043" s="199"/>
      <c r="E1043" s="199"/>
      <c r="F1043" s="196">
        <v>1280</v>
      </c>
    </row>
    <row r="1044" spans="1:6" x14ac:dyDescent="0.2">
      <c r="A1044" s="198"/>
      <c r="B1044" s="164"/>
      <c r="C1044" s="175" t="s">
        <v>1086</v>
      </c>
      <c r="D1044" s="175"/>
      <c r="E1044" s="175"/>
      <c r="F1044" s="197">
        <v>550</v>
      </c>
    </row>
    <row r="1045" spans="1:6" x14ac:dyDescent="0.2">
      <c r="A1045" s="198"/>
      <c r="B1045" s="164"/>
      <c r="C1045" s="175" t="s">
        <v>1087</v>
      </c>
      <c r="D1045" s="175"/>
      <c r="E1045" s="175"/>
      <c r="F1045" s="197">
        <v>460</v>
      </c>
    </row>
    <row r="1046" spans="1:6" ht="25.5" x14ac:dyDescent="0.2">
      <c r="A1046" s="8">
        <f>A1035+1</f>
        <v>911</v>
      </c>
      <c r="B1046" s="12"/>
      <c r="C1046" s="55" t="s">
        <v>956</v>
      </c>
      <c r="D1046" s="55"/>
      <c r="E1046" s="55"/>
      <c r="F1046" s="56">
        <f>SUM(F1047:F1058)</f>
        <v>3240</v>
      </c>
    </row>
    <row r="1047" spans="1:6" x14ac:dyDescent="0.2">
      <c r="A1047" s="8"/>
      <c r="B1047" s="12"/>
      <c r="C1047" s="195" t="s">
        <v>1082</v>
      </c>
      <c r="D1047" s="195"/>
      <c r="E1047" s="195"/>
      <c r="F1047" s="196">
        <v>1000</v>
      </c>
    </row>
    <row r="1048" spans="1:6" x14ac:dyDescent="0.2">
      <c r="A1048" s="8"/>
      <c r="B1048" s="12"/>
      <c r="C1048" s="195" t="s">
        <v>1083</v>
      </c>
      <c r="D1048" s="195"/>
      <c r="E1048" s="195"/>
      <c r="F1048" s="196">
        <v>200</v>
      </c>
    </row>
    <row r="1049" spans="1:6" x14ac:dyDescent="0.2">
      <c r="A1049" s="8"/>
      <c r="B1049" s="12"/>
      <c r="C1049" s="200" t="s">
        <v>1093</v>
      </c>
      <c r="D1049" s="200"/>
      <c r="E1049" s="200"/>
      <c r="F1049" s="197">
        <v>130</v>
      </c>
    </row>
    <row r="1050" spans="1:6" x14ac:dyDescent="0.2">
      <c r="A1050" s="8"/>
      <c r="B1050" s="12"/>
      <c r="C1050" s="200" t="s">
        <v>1094</v>
      </c>
      <c r="D1050" s="200"/>
      <c r="E1050" s="200"/>
      <c r="F1050" s="197">
        <v>130</v>
      </c>
    </row>
    <row r="1051" spans="1:6" x14ac:dyDescent="0.2">
      <c r="A1051" s="8"/>
      <c r="B1051" s="12"/>
      <c r="C1051" s="200" t="s">
        <v>1095</v>
      </c>
      <c r="D1051" s="200"/>
      <c r="E1051" s="200"/>
      <c r="F1051" s="197">
        <v>130</v>
      </c>
    </row>
    <row r="1052" spans="1:6" x14ac:dyDescent="0.2">
      <c r="A1052" s="8"/>
      <c r="B1052" s="12"/>
      <c r="C1052" s="200" t="s">
        <v>1096</v>
      </c>
      <c r="D1052" s="200"/>
      <c r="E1052" s="200"/>
      <c r="F1052" s="197">
        <v>130</v>
      </c>
    </row>
    <row r="1053" spans="1:6" x14ac:dyDescent="0.2">
      <c r="A1053" s="8"/>
      <c r="B1053" s="12"/>
      <c r="C1053" s="200" t="s">
        <v>1090</v>
      </c>
      <c r="D1053" s="200"/>
      <c r="E1053" s="200"/>
      <c r="F1053" s="197">
        <v>130</v>
      </c>
    </row>
    <row r="1054" spans="1:6" x14ac:dyDescent="0.2">
      <c r="A1054" s="8"/>
      <c r="B1054" s="12"/>
      <c r="C1054" s="200" t="s">
        <v>1091</v>
      </c>
      <c r="D1054" s="200"/>
      <c r="E1054" s="200"/>
      <c r="F1054" s="197">
        <v>120</v>
      </c>
    </row>
    <row r="1055" spans="1:6" x14ac:dyDescent="0.2">
      <c r="A1055" s="8"/>
      <c r="B1055" s="12"/>
      <c r="C1055" s="201" t="s">
        <v>1097</v>
      </c>
      <c r="D1055" s="201"/>
      <c r="E1055" s="201"/>
      <c r="F1055" s="202">
        <v>110</v>
      </c>
    </row>
    <row r="1056" spans="1:6" x14ac:dyDescent="0.2">
      <c r="A1056" s="8"/>
      <c r="B1056" s="12"/>
      <c r="C1056" s="164" t="s">
        <v>1098</v>
      </c>
      <c r="D1056" s="164"/>
      <c r="E1056" s="164"/>
      <c r="F1056" s="197">
        <v>150</v>
      </c>
    </row>
    <row r="1057" spans="1:6" x14ac:dyDescent="0.2">
      <c r="A1057" s="8"/>
      <c r="B1057" s="12"/>
      <c r="C1057" s="175" t="s">
        <v>1086</v>
      </c>
      <c r="D1057" s="175"/>
      <c r="E1057" s="175"/>
      <c r="F1057" s="197">
        <v>550</v>
      </c>
    </row>
    <row r="1058" spans="1:6" x14ac:dyDescent="0.2">
      <c r="A1058" s="8"/>
      <c r="B1058" s="12"/>
      <c r="C1058" s="175" t="s">
        <v>1087</v>
      </c>
      <c r="D1058" s="175"/>
      <c r="E1058" s="175"/>
      <c r="F1058" s="197">
        <v>460</v>
      </c>
    </row>
    <row r="1059" spans="1:6" x14ac:dyDescent="0.2">
      <c r="A1059" s="8">
        <f>A1046+1</f>
        <v>912</v>
      </c>
      <c r="B1059" s="12"/>
      <c r="C1059" s="18" t="s">
        <v>967</v>
      </c>
      <c r="D1059" s="18"/>
      <c r="E1059" s="18"/>
      <c r="F1059" s="46">
        <v>320</v>
      </c>
    </row>
    <row r="1060" spans="1:6" ht="18.75" customHeight="1" x14ac:dyDescent="0.2">
      <c r="A1060" s="8"/>
      <c r="B1060" s="12"/>
      <c r="C1060" s="110" t="s">
        <v>65</v>
      </c>
      <c r="D1060" s="110"/>
      <c r="E1060" s="110"/>
      <c r="F1060" s="46"/>
    </row>
    <row r="1061" spans="1:6" x14ac:dyDescent="0.2">
      <c r="A1061" s="8">
        <f>A1059+1</f>
        <v>913</v>
      </c>
      <c r="B1061" s="12"/>
      <c r="C1061" s="13" t="s">
        <v>486</v>
      </c>
      <c r="D1061" s="13"/>
      <c r="E1061" s="13"/>
      <c r="F1061" s="46">
        <v>1200</v>
      </c>
    </row>
    <row r="1062" spans="1:6" x14ac:dyDescent="0.2">
      <c r="A1062" s="8"/>
      <c r="B1062" s="12"/>
      <c r="C1062" s="130" t="s">
        <v>480</v>
      </c>
      <c r="D1062" s="130"/>
      <c r="E1062" s="130"/>
      <c r="F1062" s="46"/>
    </row>
    <row r="1063" spans="1:6" x14ac:dyDescent="0.2">
      <c r="A1063" s="8">
        <f>A1061+1</f>
        <v>914</v>
      </c>
      <c r="B1063" s="12"/>
      <c r="C1063" s="13" t="s">
        <v>481</v>
      </c>
      <c r="D1063" s="13"/>
      <c r="E1063" s="13"/>
      <c r="F1063" s="46">
        <v>2020</v>
      </c>
    </row>
    <row r="1064" spans="1:6" x14ac:dyDescent="0.2">
      <c r="A1064" s="8">
        <f>A1063+1</f>
        <v>915</v>
      </c>
      <c r="B1064" s="12"/>
      <c r="C1064" s="13" t="s">
        <v>482</v>
      </c>
      <c r="D1064" s="13"/>
      <c r="E1064" s="13"/>
      <c r="F1064" s="46">
        <v>2020</v>
      </c>
    </row>
    <row r="1065" spans="1:6" ht="12.75" customHeight="1" x14ac:dyDescent="0.2">
      <c r="A1065" s="8"/>
      <c r="B1065" s="12"/>
      <c r="C1065" s="19" t="s">
        <v>563</v>
      </c>
      <c r="D1065" s="19"/>
      <c r="E1065" s="19"/>
      <c r="F1065" s="46"/>
    </row>
    <row r="1066" spans="1:6" x14ac:dyDescent="0.2">
      <c r="A1066" s="8">
        <f>A1064+1</f>
        <v>916</v>
      </c>
      <c r="B1066" s="12"/>
      <c r="C1066" s="13" t="s">
        <v>483</v>
      </c>
      <c r="D1066" s="13"/>
      <c r="E1066" s="13"/>
      <c r="F1066" s="46">
        <v>1100</v>
      </c>
    </row>
    <row r="1067" spans="1:6" x14ac:dyDescent="0.2">
      <c r="A1067" s="8">
        <f>A1066+1</f>
        <v>917</v>
      </c>
      <c r="B1067" s="12"/>
      <c r="C1067" s="13" t="s">
        <v>484</v>
      </c>
      <c r="D1067" s="13"/>
      <c r="E1067" s="13"/>
      <c r="F1067" s="46">
        <v>670</v>
      </c>
    </row>
    <row r="1068" spans="1:6" x14ac:dyDescent="0.2">
      <c r="A1068" s="8">
        <f>A1067+1</f>
        <v>918</v>
      </c>
      <c r="B1068" s="12"/>
      <c r="C1068" s="13" t="s">
        <v>633</v>
      </c>
      <c r="D1068" s="13"/>
      <c r="E1068" s="13"/>
      <c r="F1068" s="46">
        <v>470</v>
      </c>
    </row>
    <row r="1069" spans="1:6" x14ac:dyDescent="0.2">
      <c r="A1069" s="8"/>
      <c r="B1069" s="12"/>
      <c r="C1069" s="130" t="s">
        <v>485</v>
      </c>
      <c r="D1069" s="130"/>
      <c r="E1069" s="130"/>
      <c r="F1069" s="46"/>
    </row>
    <row r="1070" spans="1:6" x14ac:dyDescent="0.2">
      <c r="A1070" s="8">
        <f>A1068+1</f>
        <v>919</v>
      </c>
      <c r="B1070" s="12"/>
      <c r="C1070" s="13" t="s">
        <v>485</v>
      </c>
      <c r="D1070" s="13"/>
      <c r="E1070" s="13"/>
      <c r="F1070" s="46">
        <v>4470</v>
      </c>
    </row>
    <row r="1071" spans="1:6" x14ac:dyDescent="0.2">
      <c r="A1071" s="8"/>
      <c r="B1071" s="12"/>
      <c r="C1071" s="130" t="s">
        <v>816</v>
      </c>
      <c r="D1071" s="130"/>
      <c r="E1071" s="130"/>
      <c r="F1071" s="46"/>
    </row>
    <row r="1072" spans="1:6" x14ac:dyDescent="0.2">
      <c r="A1072" s="8">
        <f>A1070+1</f>
        <v>920</v>
      </c>
      <c r="B1072" s="12"/>
      <c r="C1072" s="13" t="s">
        <v>817</v>
      </c>
      <c r="D1072" s="13"/>
      <c r="E1072" s="13"/>
      <c r="F1072" s="46">
        <v>2035</v>
      </c>
    </row>
    <row r="1073" spans="1:11" x14ac:dyDescent="0.2">
      <c r="A1073" s="8">
        <f>A1072+1</f>
        <v>921</v>
      </c>
      <c r="B1073" s="12"/>
      <c r="C1073" s="13" t="s">
        <v>937</v>
      </c>
      <c r="D1073" s="13"/>
      <c r="E1073" s="13"/>
      <c r="F1073" s="46">
        <v>2650</v>
      </c>
    </row>
    <row r="1074" spans="1:11" ht="25.5" x14ac:dyDescent="0.2">
      <c r="A1074" s="8"/>
      <c r="B1074" s="12"/>
      <c r="C1074" s="130" t="s">
        <v>963</v>
      </c>
      <c r="D1074" s="130"/>
      <c r="E1074" s="130"/>
      <c r="F1074" s="46"/>
    </row>
    <row r="1075" spans="1:11" ht="25.5" x14ac:dyDescent="0.2">
      <c r="A1075" s="8">
        <f>A1073+1</f>
        <v>922</v>
      </c>
      <c r="B1075" s="12"/>
      <c r="C1075" s="13" t="s">
        <v>958</v>
      </c>
      <c r="D1075" s="13"/>
      <c r="E1075" s="13"/>
      <c r="F1075" s="46">
        <v>3470</v>
      </c>
    </row>
    <row r="1076" spans="1:11" ht="18" customHeight="1" x14ac:dyDescent="0.2">
      <c r="A1076" s="8">
        <f>A1075+1</f>
        <v>923</v>
      </c>
      <c r="B1076" s="12"/>
      <c r="C1076" s="13" t="s">
        <v>962</v>
      </c>
      <c r="D1076" s="13"/>
      <c r="E1076" s="13"/>
      <c r="F1076" s="46">
        <v>500</v>
      </c>
    </row>
    <row r="1077" spans="1:11" ht="24.75" customHeight="1" x14ac:dyDescent="0.2">
      <c r="A1077" s="8">
        <f t="shared" ref="A1077:A1079" si="45">A1076+1</f>
        <v>924</v>
      </c>
      <c r="B1077" s="12"/>
      <c r="C1077" s="13" t="s">
        <v>959</v>
      </c>
      <c r="D1077" s="13"/>
      <c r="E1077" s="13"/>
      <c r="F1077" s="46">
        <v>500</v>
      </c>
    </row>
    <row r="1078" spans="1:11" ht="25.5" x14ac:dyDescent="0.2">
      <c r="A1078" s="8">
        <f t="shared" si="45"/>
        <v>925</v>
      </c>
      <c r="B1078" s="12"/>
      <c r="C1078" s="13" t="s">
        <v>960</v>
      </c>
      <c r="D1078" s="13"/>
      <c r="E1078" s="13"/>
      <c r="F1078" s="46">
        <v>500</v>
      </c>
    </row>
    <row r="1079" spans="1:11" ht="25.5" x14ac:dyDescent="0.2">
      <c r="A1079" s="8">
        <f t="shared" si="45"/>
        <v>926</v>
      </c>
      <c r="B1079" s="12"/>
      <c r="C1079" s="13" t="s">
        <v>961</v>
      </c>
      <c r="D1079" s="13"/>
      <c r="E1079" s="13"/>
      <c r="F1079" s="46">
        <v>8840</v>
      </c>
    </row>
    <row r="1080" spans="1:11" s="43" customFormat="1" ht="38.25" x14ac:dyDescent="0.2">
      <c r="A1080" s="60"/>
      <c r="B1080" s="109"/>
      <c r="C1080" s="130" t="s">
        <v>964</v>
      </c>
      <c r="D1080" s="130"/>
      <c r="E1080" s="130"/>
      <c r="F1080" s="188"/>
    </row>
    <row r="1081" spans="1:11" x14ac:dyDescent="0.2">
      <c r="A1081" s="8">
        <f>A1079+1</f>
        <v>927</v>
      </c>
      <c r="B1081" s="12"/>
      <c r="C1081" s="13" t="s">
        <v>965</v>
      </c>
      <c r="D1081" s="13"/>
      <c r="E1081" s="13"/>
      <c r="F1081" s="46">
        <v>1624</v>
      </c>
    </row>
    <row r="1082" spans="1:11" s="43" customFormat="1" ht="25.5" x14ac:dyDescent="0.2">
      <c r="A1082" s="60"/>
      <c r="B1082" s="109"/>
      <c r="C1082" s="130" t="s">
        <v>1106</v>
      </c>
      <c r="D1082" s="130"/>
      <c r="E1082" s="130"/>
      <c r="F1082" s="188"/>
    </row>
    <row r="1083" spans="1:11" ht="25.5" x14ac:dyDescent="0.2">
      <c r="A1083" s="8">
        <f>A1081+1</f>
        <v>928</v>
      </c>
      <c r="B1083" s="12"/>
      <c r="C1083" s="13" t="s">
        <v>1099</v>
      </c>
      <c r="D1083" s="13"/>
      <c r="E1083" s="13"/>
      <c r="F1083" s="188">
        <v>2030</v>
      </c>
    </row>
    <row r="1084" spans="1:11" ht="15" customHeight="1" x14ac:dyDescent="0.2">
      <c r="A1084" s="8">
        <f>A1083+1</f>
        <v>929</v>
      </c>
      <c r="B1084" s="12"/>
      <c r="C1084" s="85" t="s">
        <v>1100</v>
      </c>
      <c r="D1084" s="85"/>
      <c r="E1084" s="85"/>
      <c r="F1084" s="86">
        <v>1570</v>
      </c>
      <c r="G1084" s="84"/>
      <c r="H1084" s="84"/>
      <c r="I1084" s="84"/>
      <c r="J1084" s="84"/>
      <c r="K1084" s="84"/>
    </row>
    <row r="1085" spans="1:11" ht="15" customHeight="1" x14ac:dyDescent="0.2">
      <c r="A1085" s="8">
        <f t="shared" ref="A1085:A1089" si="46">A1084+1</f>
        <v>930</v>
      </c>
      <c r="B1085" s="12"/>
      <c r="C1085" s="85" t="s">
        <v>1101</v>
      </c>
      <c r="D1085" s="85"/>
      <c r="E1085" s="85"/>
      <c r="F1085" s="86">
        <v>870</v>
      </c>
      <c r="G1085" s="84"/>
      <c r="H1085" s="84"/>
      <c r="I1085" s="84"/>
      <c r="J1085" s="84"/>
      <c r="K1085" s="84"/>
    </row>
    <row r="1086" spans="1:11" ht="15" customHeight="1" x14ac:dyDescent="0.2">
      <c r="A1086" s="8">
        <f t="shared" si="46"/>
        <v>931</v>
      </c>
      <c r="B1086" s="12"/>
      <c r="C1086" s="85" t="s">
        <v>1102</v>
      </c>
      <c r="D1086" s="85"/>
      <c r="E1086" s="85"/>
      <c r="F1086" s="86">
        <v>4140</v>
      </c>
      <c r="G1086" s="84"/>
      <c r="H1086" s="84"/>
      <c r="I1086" s="84"/>
      <c r="J1086" s="84"/>
      <c r="K1086" s="84"/>
    </row>
    <row r="1087" spans="1:11" ht="15.75" customHeight="1" x14ac:dyDescent="0.2">
      <c r="A1087" s="8">
        <f t="shared" si="46"/>
        <v>932</v>
      </c>
      <c r="B1087" s="12"/>
      <c r="C1087" s="85" t="s">
        <v>1103</v>
      </c>
      <c r="D1087" s="85"/>
      <c r="E1087" s="85"/>
      <c r="F1087" s="86">
        <v>1330</v>
      </c>
      <c r="G1087" s="84"/>
      <c r="H1087" s="84"/>
      <c r="I1087" s="84"/>
      <c r="J1087" s="83"/>
      <c r="K1087" s="83"/>
    </row>
    <row r="1088" spans="1:11" ht="26.25" customHeight="1" x14ac:dyDescent="0.2">
      <c r="A1088" s="8">
        <f t="shared" si="46"/>
        <v>933</v>
      </c>
      <c r="B1088" s="12"/>
      <c r="C1088" s="85" t="s">
        <v>1104</v>
      </c>
      <c r="D1088" s="85"/>
      <c r="E1088" s="85"/>
      <c r="F1088" s="86">
        <v>6800</v>
      </c>
      <c r="G1088" s="84"/>
      <c r="H1088" s="84"/>
      <c r="I1088" s="84"/>
      <c r="J1088" s="84"/>
      <c r="K1088" s="83"/>
    </row>
    <row r="1089" spans="1:11" ht="15" customHeight="1" x14ac:dyDescent="0.2">
      <c r="A1089" s="8">
        <f t="shared" si="46"/>
        <v>934</v>
      </c>
      <c r="B1089" s="12"/>
      <c r="C1089" s="85" t="s">
        <v>1105</v>
      </c>
      <c r="D1089" s="85"/>
      <c r="E1089" s="85"/>
      <c r="F1089" s="86">
        <v>3485</v>
      </c>
      <c r="G1089" s="83"/>
      <c r="H1089" s="83"/>
      <c r="I1089" s="83"/>
      <c r="J1089" s="83"/>
      <c r="K1089" s="83"/>
    </row>
    <row r="1090" spans="1:11" x14ac:dyDescent="0.2">
      <c r="A1090" s="8"/>
      <c r="B1090" s="12"/>
      <c r="C1090" s="25" t="s">
        <v>310</v>
      </c>
      <c r="D1090" s="25"/>
      <c r="E1090" s="25"/>
      <c r="F1090" s="46"/>
    </row>
    <row r="1091" spans="1:11" x14ac:dyDescent="0.2">
      <c r="A1091" s="8">
        <f>A1089+1</f>
        <v>935</v>
      </c>
      <c r="B1091" s="12"/>
      <c r="C1091" s="26" t="s">
        <v>765</v>
      </c>
      <c r="D1091" s="26"/>
      <c r="E1091" s="26"/>
      <c r="F1091" s="190">
        <v>100</v>
      </c>
    </row>
    <row r="1092" spans="1:11" x14ac:dyDescent="0.2">
      <c r="A1092" s="8">
        <f>A1091+1</f>
        <v>936</v>
      </c>
      <c r="B1092" s="12"/>
      <c r="C1092" s="26" t="s">
        <v>798</v>
      </c>
      <c r="D1092" s="26"/>
      <c r="E1092" s="26"/>
      <c r="F1092" s="190">
        <v>125</v>
      </c>
    </row>
    <row r="1093" spans="1:11" x14ac:dyDescent="0.2">
      <c r="A1093" s="8">
        <f>A1092+1</f>
        <v>937</v>
      </c>
      <c r="B1093" s="12"/>
      <c r="C1093" s="26" t="s">
        <v>818</v>
      </c>
      <c r="D1093" s="26"/>
      <c r="E1093" s="26"/>
      <c r="F1093" s="190">
        <v>60</v>
      </c>
    </row>
    <row r="1094" spans="1:11" s="6" customFormat="1" ht="18.75" customHeight="1" x14ac:dyDescent="0.2">
      <c r="A1094" s="20"/>
      <c r="B1094" s="24"/>
      <c r="C1094" s="132" t="s">
        <v>978</v>
      </c>
      <c r="D1094" s="132"/>
      <c r="E1094" s="132"/>
      <c r="F1094" s="58"/>
    </row>
    <row r="1095" spans="1:11" s="6" customFormat="1" x14ac:dyDescent="0.2">
      <c r="A1095" s="20">
        <f>A1093+1</f>
        <v>938</v>
      </c>
      <c r="B1095" s="24"/>
      <c r="C1095" s="59" t="s">
        <v>1218</v>
      </c>
      <c r="D1095" s="59"/>
      <c r="E1095" s="59"/>
      <c r="F1095" s="81">
        <v>1200</v>
      </c>
    </row>
    <row r="1096" spans="1:11" s="6" customFormat="1" x14ac:dyDescent="0.2">
      <c r="A1096" s="20">
        <f>A1095+1</f>
        <v>939</v>
      </c>
      <c r="B1096" s="24"/>
      <c r="C1096" s="59" t="s">
        <v>1292</v>
      </c>
      <c r="D1096" s="59"/>
      <c r="E1096" s="59"/>
      <c r="F1096" s="81">
        <v>1200</v>
      </c>
    </row>
    <row r="1097" spans="1:11" s="6" customFormat="1" x14ac:dyDescent="0.2">
      <c r="A1097" s="20">
        <f t="shared" ref="A1097:A1098" si="47">A1096+1</f>
        <v>940</v>
      </c>
      <c r="B1097" s="24"/>
      <c r="C1097" s="59" t="s">
        <v>1219</v>
      </c>
      <c r="D1097" s="59"/>
      <c r="E1097" s="59"/>
      <c r="F1097" s="81">
        <v>1000</v>
      </c>
    </row>
    <row r="1098" spans="1:11" x14ac:dyDescent="0.2">
      <c r="A1098" s="20">
        <f t="shared" si="47"/>
        <v>941</v>
      </c>
      <c r="B1098" s="24"/>
      <c r="C1098" s="74" t="s">
        <v>967</v>
      </c>
      <c r="D1098" s="94"/>
      <c r="E1098" s="94"/>
      <c r="F1098" s="194">
        <v>320</v>
      </c>
    </row>
    <row r="1099" spans="1:11" s="6" customFormat="1" ht="16.5" customHeight="1" x14ac:dyDescent="0.2">
      <c r="A1099" s="20"/>
      <c r="B1099" s="24"/>
      <c r="C1099" s="25" t="s">
        <v>1247</v>
      </c>
      <c r="D1099" s="146"/>
      <c r="E1099" s="146"/>
      <c r="F1099" s="68"/>
    </row>
    <row r="1100" spans="1:11" s="6" customFormat="1" x14ac:dyDescent="0.2">
      <c r="A1100" s="20">
        <f>A1098+1</f>
        <v>942</v>
      </c>
      <c r="B1100" s="24"/>
      <c r="C1100" s="87" t="s">
        <v>540</v>
      </c>
      <c r="D1100" s="87"/>
      <c r="E1100" s="87"/>
      <c r="F1100" s="81">
        <v>300</v>
      </c>
    </row>
    <row r="1101" spans="1:11" s="6" customFormat="1" x14ac:dyDescent="0.2">
      <c r="A1101" s="20">
        <f>A1100+1</f>
        <v>943</v>
      </c>
      <c r="B1101" s="24"/>
      <c r="C1101" s="87" t="s">
        <v>988</v>
      </c>
      <c r="D1101" s="87"/>
      <c r="E1101" s="87"/>
      <c r="F1101" s="81">
        <v>50</v>
      </c>
    </row>
    <row r="1102" spans="1:11" s="6" customFormat="1" x14ac:dyDescent="0.2">
      <c r="A1102" s="20">
        <f t="shared" ref="A1102:A1107" si="48">A1101+1</f>
        <v>944</v>
      </c>
      <c r="B1102" s="24"/>
      <c r="C1102" s="87" t="s">
        <v>989</v>
      </c>
      <c r="D1102" s="87"/>
      <c r="E1102" s="87"/>
      <c r="F1102" s="81">
        <v>90</v>
      </c>
    </row>
    <row r="1103" spans="1:11" s="6" customFormat="1" x14ac:dyDescent="0.2">
      <c r="A1103" s="20">
        <f t="shared" si="48"/>
        <v>945</v>
      </c>
      <c r="B1103" s="24"/>
      <c r="C1103" s="82" t="s">
        <v>471</v>
      </c>
      <c r="D1103" s="82"/>
      <c r="E1103" s="82"/>
      <c r="F1103" s="46">
        <v>40</v>
      </c>
    </row>
    <row r="1104" spans="1:11" s="6" customFormat="1" x14ac:dyDescent="0.2">
      <c r="A1104" s="20">
        <f t="shared" si="48"/>
        <v>946</v>
      </c>
      <c r="B1104" s="24"/>
      <c r="C1104" s="82" t="s">
        <v>1081</v>
      </c>
      <c r="D1104" s="82"/>
      <c r="E1104" s="82"/>
      <c r="F1104" s="46">
        <v>90</v>
      </c>
    </row>
    <row r="1105" spans="1:6" s="6" customFormat="1" x14ac:dyDescent="0.2">
      <c r="A1105" s="20">
        <f>A1104+1</f>
        <v>947</v>
      </c>
      <c r="B1105" s="24"/>
      <c r="C1105" s="87" t="s">
        <v>992</v>
      </c>
      <c r="D1105" s="87"/>
      <c r="E1105" s="87"/>
      <c r="F1105" s="81">
        <v>550</v>
      </c>
    </row>
    <row r="1106" spans="1:6" s="6" customFormat="1" x14ac:dyDescent="0.2">
      <c r="A1106" s="20">
        <f t="shared" si="48"/>
        <v>948</v>
      </c>
      <c r="B1106" s="24"/>
      <c r="C1106" s="87" t="s">
        <v>993</v>
      </c>
      <c r="D1106" s="87"/>
      <c r="E1106" s="87"/>
      <c r="F1106" s="81">
        <v>355</v>
      </c>
    </row>
    <row r="1107" spans="1:6" x14ac:dyDescent="0.2">
      <c r="A1107" s="20">
        <f t="shared" si="48"/>
        <v>949</v>
      </c>
      <c r="B1107" s="24"/>
      <c r="C1107" s="88" t="s">
        <v>994</v>
      </c>
      <c r="D1107" s="88"/>
      <c r="E1107" s="88"/>
      <c r="F1107" s="81">
        <v>320</v>
      </c>
    </row>
    <row r="1108" spans="1:6" ht="21" customHeight="1" x14ac:dyDescent="0.2">
      <c r="A1108" s="20"/>
      <c r="B1108" s="24"/>
      <c r="C1108" s="134" t="s">
        <v>1148</v>
      </c>
      <c r="D1108" s="134"/>
      <c r="E1108" s="134"/>
      <c r="F1108" s="135">
        <f>F1109+F1111+F1167+F1175</f>
        <v>51749</v>
      </c>
    </row>
    <row r="1109" spans="1:6" x14ac:dyDescent="0.2">
      <c r="A1109" s="20">
        <f>A1107+1</f>
        <v>950</v>
      </c>
      <c r="B1109" s="24"/>
      <c r="C1109" s="133" t="s">
        <v>1107</v>
      </c>
      <c r="D1109" s="133"/>
      <c r="E1109" s="133"/>
      <c r="F1109" s="98">
        <v>5000</v>
      </c>
    </row>
    <row r="1110" spans="1:6" x14ac:dyDescent="0.2">
      <c r="A1110" s="20"/>
      <c r="B1110" s="24"/>
      <c r="C1110" s="91"/>
      <c r="D1110" s="91"/>
      <c r="E1110" s="91"/>
      <c r="F1110" s="95"/>
    </row>
    <row r="1111" spans="1:6" x14ac:dyDescent="0.2">
      <c r="A1111" s="20">
        <f>A1109+1</f>
        <v>951</v>
      </c>
      <c r="B1111" s="24"/>
      <c r="C1111" s="97" t="s">
        <v>1108</v>
      </c>
      <c r="D1111" s="97"/>
      <c r="E1111" s="97"/>
      <c r="F1111" s="99">
        <f>SUM(F1112:F1165)</f>
        <v>20954</v>
      </c>
    </row>
    <row r="1112" spans="1:6" hidden="1" x14ac:dyDescent="0.2">
      <c r="A1112" s="20"/>
      <c r="B1112" s="24"/>
      <c r="C1112" s="171" t="s">
        <v>466</v>
      </c>
      <c r="D1112" s="101">
        <v>1000</v>
      </c>
      <c r="E1112" s="167">
        <f>3+3</f>
        <v>6</v>
      </c>
      <c r="F1112" s="202">
        <f>D1112*E1112</f>
        <v>6000</v>
      </c>
    </row>
    <row r="1113" spans="1:6" hidden="1" x14ac:dyDescent="0.2">
      <c r="A1113" s="20"/>
      <c r="B1113" s="24"/>
      <c r="C1113" s="206" t="s">
        <v>1109</v>
      </c>
      <c r="D1113" s="101">
        <v>90</v>
      </c>
      <c r="E1113" s="167">
        <v>1</v>
      </c>
      <c r="F1113" s="202">
        <f t="shared" ref="F1113:F1165" si="49">D1113*E1113</f>
        <v>90</v>
      </c>
    </row>
    <row r="1114" spans="1:6" hidden="1" x14ac:dyDescent="0.2">
      <c r="A1114" s="20"/>
      <c r="B1114" s="24"/>
      <c r="C1114" s="163" t="s">
        <v>154</v>
      </c>
      <c r="D1114" s="101">
        <v>90</v>
      </c>
      <c r="E1114" s="167">
        <v>1</v>
      </c>
      <c r="F1114" s="202">
        <f t="shared" si="49"/>
        <v>90</v>
      </c>
    </row>
    <row r="1115" spans="1:6" hidden="1" x14ac:dyDescent="0.2">
      <c r="A1115" s="20"/>
      <c r="B1115" s="24"/>
      <c r="C1115" s="206" t="s">
        <v>1109</v>
      </c>
      <c r="D1115" s="101">
        <v>90</v>
      </c>
      <c r="E1115" s="167">
        <v>1</v>
      </c>
      <c r="F1115" s="202">
        <f t="shared" si="49"/>
        <v>90</v>
      </c>
    </row>
    <row r="1116" spans="1:6" hidden="1" x14ac:dyDescent="0.2">
      <c r="A1116" s="20"/>
      <c r="B1116" s="24"/>
      <c r="C1116" s="207" t="s">
        <v>653</v>
      </c>
      <c r="D1116" s="208">
        <v>200</v>
      </c>
      <c r="E1116" s="167">
        <v>1</v>
      </c>
      <c r="F1116" s="202">
        <f t="shared" si="49"/>
        <v>200</v>
      </c>
    </row>
    <row r="1117" spans="1:6" hidden="1" x14ac:dyDescent="0.2">
      <c r="A1117" s="20"/>
      <c r="B1117" s="24"/>
      <c r="C1117" s="162" t="s">
        <v>1039</v>
      </c>
      <c r="D1117" s="101">
        <v>670</v>
      </c>
      <c r="E1117" s="167">
        <v>1</v>
      </c>
      <c r="F1117" s="202">
        <f t="shared" si="49"/>
        <v>670</v>
      </c>
    </row>
    <row r="1118" spans="1:6" ht="24" hidden="1" x14ac:dyDescent="0.2">
      <c r="A1118" s="20"/>
      <c r="B1118" s="24"/>
      <c r="C1118" s="162" t="s">
        <v>1110</v>
      </c>
      <c r="D1118" s="101">
        <v>1100</v>
      </c>
      <c r="E1118" s="167">
        <v>1</v>
      </c>
      <c r="F1118" s="202">
        <f t="shared" si="49"/>
        <v>1100</v>
      </c>
    </row>
    <row r="1119" spans="1:6" ht="24" hidden="1" x14ac:dyDescent="0.2">
      <c r="A1119" s="20"/>
      <c r="B1119" s="24"/>
      <c r="C1119" s="203" t="s">
        <v>1111</v>
      </c>
      <c r="D1119" s="101">
        <v>1624</v>
      </c>
      <c r="E1119" s="167">
        <v>1</v>
      </c>
      <c r="F1119" s="202">
        <f t="shared" si="49"/>
        <v>1624</v>
      </c>
    </row>
    <row r="1120" spans="1:6" hidden="1" x14ac:dyDescent="0.2">
      <c r="A1120" s="20"/>
      <c r="B1120" s="24"/>
      <c r="C1120" s="171" t="s">
        <v>866</v>
      </c>
      <c r="D1120" s="101">
        <v>1000</v>
      </c>
      <c r="E1120" s="167">
        <v>1</v>
      </c>
      <c r="F1120" s="202">
        <f t="shared" si="49"/>
        <v>1000</v>
      </c>
    </row>
    <row r="1121" spans="1:6" hidden="1" x14ac:dyDescent="0.2">
      <c r="A1121" s="20"/>
      <c r="B1121" s="24"/>
      <c r="C1121" s="171" t="s">
        <v>326</v>
      </c>
      <c r="D1121" s="101">
        <v>1000</v>
      </c>
      <c r="E1121" s="167">
        <v>1</v>
      </c>
      <c r="F1121" s="202">
        <f t="shared" si="49"/>
        <v>1000</v>
      </c>
    </row>
    <row r="1122" spans="1:6" hidden="1" x14ac:dyDescent="0.2">
      <c r="A1122" s="20"/>
      <c r="B1122" s="24"/>
      <c r="C1122" s="171" t="s">
        <v>415</v>
      </c>
      <c r="D1122" s="101">
        <v>1000</v>
      </c>
      <c r="E1122" s="167">
        <v>1</v>
      </c>
      <c r="F1122" s="202">
        <f t="shared" si="49"/>
        <v>1000</v>
      </c>
    </row>
    <row r="1123" spans="1:6" hidden="1" x14ac:dyDescent="0.2">
      <c r="A1123" s="20"/>
      <c r="B1123" s="24"/>
      <c r="C1123" s="171" t="s">
        <v>1112</v>
      </c>
      <c r="D1123" s="101">
        <v>1000</v>
      </c>
      <c r="E1123" s="167">
        <v>1</v>
      </c>
      <c r="F1123" s="202">
        <f t="shared" si="49"/>
        <v>1000</v>
      </c>
    </row>
    <row r="1124" spans="1:6" hidden="1" x14ac:dyDescent="0.2">
      <c r="A1124" s="20"/>
      <c r="B1124" s="24"/>
      <c r="C1124" s="171" t="s">
        <v>1284</v>
      </c>
      <c r="D1124" s="101">
        <v>1000</v>
      </c>
      <c r="E1124" s="167">
        <v>1</v>
      </c>
      <c r="F1124" s="202">
        <f t="shared" si="49"/>
        <v>1000</v>
      </c>
    </row>
    <row r="1125" spans="1:6" hidden="1" x14ac:dyDescent="0.2">
      <c r="A1125" s="20"/>
      <c r="B1125" s="24"/>
      <c r="C1125" s="171" t="s">
        <v>1285</v>
      </c>
      <c r="D1125" s="101">
        <v>1000</v>
      </c>
      <c r="E1125" s="167">
        <v>1</v>
      </c>
      <c r="F1125" s="202">
        <f t="shared" si="49"/>
        <v>1000</v>
      </c>
    </row>
    <row r="1126" spans="1:6" hidden="1" x14ac:dyDescent="0.2">
      <c r="A1126" s="20"/>
      <c r="B1126" s="24"/>
      <c r="C1126" s="204" t="s">
        <v>471</v>
      </c>
      <c r="D1126" s="101">
        <v>40</v>
      </c>
      <c r="E1126" s="167">
        <v>1</v>
      </c>
      <c r="F1126" s="202">
        <f t="shared" si="49"/>
        <v>40</v>
      </c>
    </row>
    <row r="1127" spans="1:6" hidden="1" x14ac:dyDescent="0.2">
      <c r="A1127" s="20"/>
      <c r="B1127" s="24"/>
      <c r="C1127" s="171" t="s">
        <v>142</v>
      </c>
      <c r="D1127" s="101">
        <v>170</v>
      </c>
      <c r="E1127" s="167">
        <v>1</v>
      </c>
      <c r="F1127" s="202">
        <f t="shared" si="49"/>
        <v>170</v>
      </c>
    </row>
    <row r="1128" spans="1:6" hidden="1" x14ac:dyDescent="0.2">
      <c r="A1128" s="20"/>
      <c r="B1128" s="24"/>
      <c r="C1128" s="171" t="s">
        <v>144</v>
      </c>
      <c r="D1128" s="101">
        <v>85</v>
      </c>
      <c r="E1128" s="167">
        <f>1+3</f>
        <v>4</v>
      </c>
      <c r="F1128" s="202">
        <f t="shared" si="49"/>
        <v>340</v>
      </c>
    </row>
    <row r="1129" spans="1:6" hidden="1" x14ac:dyDescent="0.2">
      <c r="A1129" s="20"/>
      <c r="B1129" s="24"/>
      <c r="C1129" s="164" t="s">
        <v>1286</v>
      </c>
      <c r="D1129" s="101">
        <v>100</v>
      </c>
      <c r="E1129" s="167">
        <v>1</v>
      </c>
      <c r="F1129" s="202">
        <f t="shared" si="49"/>
        <v>100</v>
      </c>
    </row>
    <row r="1130" spans="1:6" hidden="1" x14ac:dyDescent="0.2">
      <c r="A1130" s="20"/>
      <c r="B1130" s="24"/>
      <c r="C1130" s="204" t="s">
        <v>471</v>
      </c>
      <c r="D1130" s="101">
        <v>40</v>
      </c>
      <c r="E1130" s="167">
        <v>1</v>
      </c>
      <c r="F1130" s="202">
        <f t="shared" si="49"/>
        <v>40</v>
      </c>
    </row>
    <row r="1131" spans="1:6" hidden="1" x14ac:dyDescent="0.2">
      <c r="A1131" s="20"/>
      <c r="B1131" s="24"/>
      <c r="C1131" s="171" t="s">
        <v>1113</v>
      </c>
      <c r="D1131" s="101"/>
      <c r="E1131" s="167"/>
      <c r="F1131" s="202">
        <f t="shared" si="49"/>
        <v>0</v>
      </c>
    </row>
    <row r="1132" spans="1:6" hidden="1" x14ac:dyDescent="0.2">
      <c r="A1132" s="20"/>
      <c r="B1132" s="24"/>
      <c r="C1132" s="171" t="s">
        <v>1114</v>
      </c>
      <c r="D1132" s="101">
        <v>40</v>
      </c>
      <c r="E1132" s="167">
        <v>1</v>
      </c>
      <c r="F1132" s="202">
        <f t="shared" si="49"/>
        <v>40</v>
      </c>
    </row>
    <row r="1133" spans="1:6" hidden="1" x14ac:dyDescent="0.2">
      <c r="A1133" s="20"/>
      <c r="B1133" s="24"/>
      <c r="C1133" s="171" t="s">
        <v>1115</v>
      </c>
      <c r="D1133" s="101">
        <v>60</v>
      </c>
      <c r="E1133" s="167">
        <v>1</v>
      </c>
      <c r="F1133" s="202">
        <f t="shared" si="49"/>
        <v>60</v>
      </c>
    </row>
    <row r="1134" spans="1:6" hidden="1" x14ac:dyDescent="0.2">
      <c r="A1134" s="20"/>
      <c r="B1134" s="24"/>
      <c r="C1134" s="171" t="s">
        <v>1116</v>
      </c>
      <c r="D1134" s="101">
        <v>60</v>
      </c>
      <c r="E1134" s="167">
        <v>1</v>
      </c>
      <c r="F1134" s="202">
        <f t="shared" si="49"/>
        <v>60</v>
      </c>
    </row>
    <row r="1135" spans="1:6" hidden="1" x14ac:dyDescent="0.2">
      <c r="A1135" s="20"/>
      <c r="B1135" s="24"/>
      <c r="C1135" s="171" t="s">
        <v>1117</v>
      </c>
      <c r="D1135" s="101">
        <v>60</v>
      </c>
      <c r="E1135" s="167">
        <v>1</v>
      </c>
      <c r="F1135" s="202">
        <f t="shared" si="49"/>
        <v>60</v>
      </c>
    </row>
    <row r="1136" spans="1:6" hidden="1" x14ac:dyDescent="0.2">
      <c r="A1136" s="20"/>
      <c r="B1136" s="24"/>
      <c r="C1136" s="171" t="s">
        <v>1118</v>
      </c>
      <c r="D1136" s="101">
        <v>60</v>
      </c>
      <c r="E1136" s="167">
        <v>1</v>
      </c>
      <c r="F1136" s="202">
        <f t="shared" si="49"/>
        <v>60</v>
      </c>
    </row>
    <row r="1137" spans="1:6" hidden="1" x14ac:dyDescent="0.2">
      <c r="A1137" s="20"/>
      <c r="B1137" s="24"/>
      <c r="C1137" s="171" t="s">
        <v>1119</v>
      </c>
      <c r="D1137" s="101">
        <v>60</v>
      </c>
      <c r="E1137" s="167">
        <v>1</v>
      </c>
      <c r="F1137" s="202">
        <f t="shared" si="49"/>
        <v>60</v>
      </c>
    </row>
    <row r="1138" spans="1:6" hidden="1" x14ac:dyDescent="0.2">
      <c r="A1138" s="20"/>
      <c r="B1138" s="24"/>
      <c r="C1138" s="171" t="s">
        <v>1120</v>
      </c>
      <c r="D1138" s="101">
        <v>65</v>
      </c>
      <c r="E1138" s="167">
        <v>1</v>
      </c>
      <c r="F1138" s="202">
        <f t="shared" si="49"/>
        <v>65</v>
      </c>
    </row>
    <row r="1139" spans="1:6" hidden="1" x14ac:dyDescent="0.2">
      <c r="A1139" s="20"/>
      <c r="B1139" s="24"/>
      <c r="C1139" s="204" t="s">
        <v>471</v>
      </c>
      <c r="D1139" s="101">
        <v>40</v>
      </c>
      <c r="E1139" s="167">
        <v>1</v>
      </c>
      <c r="F1139" s="202">
        <f t="shared" si="49"/>
        <v>40</v>
      </c>
    </row>
    <row r="1140" spans="1:6" hidden="1" x14ac:dyDescent="0.2">
      <c r="A1140" s="20"/>
      <c r="B1140" s="24"/>
      <c r="C1140" s="171" t="s">
        <v>1121</v>
      </c>
      <c r="D1140" s="101"/>
      <c r="E1140" s="167"/>
      <c r="F1140" s="202">
        <f t="shared" si="49"/>
        <v>0</v>
      </c>
    </row>
    <row r="1141" spans="1:6" hidden="1" x14ac:dyDescent="0.2">
      <c r="A1141" s="20"/>
      <c r="B1141" s="24"/>
      <c r="C1141" s="171" t="s">
        <v>1122</v>
      </c>
      <c r="D1141" s="101">
        <v>110</v>
      </c>
      <c r="E1141" s="167">
        <v>1</v>
      </c>
      <c r="F1141" s="202">
        <f t="shared" si="49"/>
        <v>110</v>
      </c>
    </row>
    <row r="1142" spans="1:6" hidden="1" x14ac:dyDescent="0.2">
      <c r="A1142" s="20"/>
      <c r="B1142" s="24"/>
      <c r="C1142" s="171" t="s">
        <v>1123</v>
      </c>
      <c r="D1142" s="101">
        <v>110</v>
      </c>
      <c r="E1142" s="167">
        <v>1</v>
      </c>
      <c r="F1142" s="202">
        <f t="shared" si="49"/>
        <v>110</v>
      </c>
    </row>
    <row r="1143" spans="1:6" hidden="1" x14ac:dyDescent="0.2">
      <c r="A1143" s="20"/>
      <c r="B1143" s="24"/>
      <c r="C1143" s="171" t="s">
        <v>1124</v>
      </c>
      <c r="D1143" s="101">
        <v>110</v>
      </c>
      <c r="E1143" s="167">
        <v>1</v>
      </c>
      <c r="F1143" s="202">
        <f t="shared" si="49"/>
        <v>110</v>
      </c>
    </row>
    <row r="1144" spans="1:6" hidden="1" x14ac:dyDescent="0.2">
      <c r="A1144" s="20"/>
      <c r="B1144" s="24"/>
      <c r="C1144" s="171" t="s">
        <v>1125</v>
      </c>
      <c r="D1144" s="101">
        <v>420</v>
      </c>
      <c r="E1144" s="167">
        <v>1</v>
      </c>
      <c r="F1144" s="202">
        <f t="shared" si="49"/>
        <v>420</v>
      </c>
    </row>
    <row r="1145" spans="1:6" hidden="1" x14ac:dyDescent="0.2">
      <c r="A1145" s="20"/>
      <c r="B1145" s="24"/>
      <c r="C1145" s="206" t="s">
        <v>1109</v>
      </c>
      <c r="D1145" s="101">
        <v>90</v>
      </c>
      <c r="E1145" s="167">
        <v>1</v>
      </c>
      <c r="F1145" s="202">
        <f t="shared" si="49"/>
        <v>90</v>
      </c>
    </row>
    <row r="1146" spans="1:6" ht="24" hidden="1" x14ac:dyDescent="0.2">
      <c r="A1146" s="20"/>
      <c r="B1146" s="24"/>
      <c r="C1146" s="162" t="s">
        <v>1126</v>
      </c>
      <c r="D1146" s="101">
        <v>420</v>
      </c>
      <c r="E1146" s="167">
        <v>1</v>
      </c>
      <c r="F1146" s="202">
        <f t="shared" si="49"/>
        <v>420</v>
      </c>
    </row>
    <row r="1147" spans="1:6" hidden="1" x14ac:dyDescent="0.2">
      <c r="A1147" s="20"/>
      <c r="B1147" s="24"/>
      <c r="C1147" s="204" t="s">
        <v>471</v>
      </c>
      <c r="D1147" s="101">
        <v>40</v>
      </c>
      <c r="E1147" s="167">
        <v>1</v>
      </c>
      <c r="F1147" s="202">
        <f t="shared" si="49"/>
        <v>40</v>
      </c>
    </row>
    <row r="1148" spans="1:6" ht="24" hidden="1" x14ac:dyDescent="0.2">
      <c r="A1148" s="20"/>
      <c r="B1148" s="24"/>
      <c r="C1148" s="162" t="s">
        <v>1127</v>
      </c>
      <c r="D1148" s="202">
        <v>220</v>
      </c>
      <c r="E1148" s="167">
        <v>1</v>
      </c>
      <c r="F1148" s="202">
        <f t="shared" si="49"/>
        <v>220</v>
      </c>
    </row>
    <row r="1149" spans="1:6" ht="24" hidden="1" x14ac:dyDescent="0.2">
      <c r="A1149" s="20"/>
      <c r="B1149" s="24"/>
      <c r="C1149" s="162" t="s">
        <v>1128</v>
      </c>
      <c r="D1149" s="202">
        <v>225</v>
      </c>
      <c r="E1149" s="167">
        <v>1</v>
      </c>
      <c r="F1149" s="202">
        <f t="shared" si="49"/>
        <v>225</v>
      </c>
    </row>
    <row r="1150" spans="1:6" ht="24" hidden="1" x14ac:dyDescent="0.2">
      <c r="A1150" s="20"/>
      <c r="B1150" s="24"/>
      <c r="C1150" s="162" t="s">
        <v>1129</v>
      </c>
      <c r="D1150" s="202">
        <v>260</v>
      </c>
      <c r="E1150" s="167">
        <v>1</v>
      </c>
      <c r="F1150" s="202">
        <f t="shared" si="49"/>
        <v>260</v>
      </c>
    </row>
    <row r="1151" spans="1:6" ht="24" hidden="1" x14ac:dyDescent="0.2">
      <c r="A1151" s="20"/>
      <c r="B1151" s="24"/>
      <c r="C1151" s="162" t="s">
        <v>1130</v>
      </c>
      <c r="D1151" s="202">
        <v>255</v>
      </c>
      <c r="E1151" s="167">
        <v>1</v>
      </c>
      <c r="F1151" s="202">
        <f t="shared" si="49"/>
        <v>255</v>
      </c>
    </row>
    <row r="1152" spans="1:6" hidden="1" x14ac:dyDescent="0.2">
      <c r="A1152" s="20"/>
      <c r="B1152" s="24"/>
      <c r="C1152" s="162" t="s">
        <v>1131</v>
      </c>
      <c r="D1152" s="202">
        <v>145</v>
      </c>
      <c r="E1152" s="167">
        <v>1</v>
      </c>
      <c r="F1152" s="202">
        <f t="shared" si="49"/>
        <v>145</v>
      </c>
    </row>
    <row r="1153" spans="1:6" hidden="1" x14ac:dyDescent="0.2">
      <c r="A1153" s="20"/>
      <c r="B1153" s="24"/>
      <c r="C1153" s="162" t="s">
        <v>1132</v>
      </c>
      <c r="D1153" s="202">
        <v>150</v>
      </c>
      <c r="E1153" s="167">
        <v>1</v>
      </c>
      <c r="F1153" s="202">
        <f t="shared" si="49"/>
        <v>150</v>
      </c>
    </row>
    <row r="1154" spans="1:6" hidden="1" x14ac:dyDescent="0.2">
      <c r="A1154" s="20"/>
      <c r="B1154" s="24"/>
      <c r="C1154" s="204" t="s">
        <v>471</v>
      </c>
      <c r="D1154" s="101">
        <v>40</v>
      </c>
      <c r="E1154" s="167">
        <v>1</v>
      </c>
      <c r="F1154" s="202">
        <f t="shared" si="49"/>
        <v>40</v>
      </c>
    </row>
    <row r="1155" spans="1:6" hidden="1" x14ac:dyDescent="0.2">
      <c r="A1155" s="20"/>
      <c r="B1155" s="24"/>
      <c r="C1155" s="205" t="s">
        <v>108</v>
      </c>
      <c r="D1155" s="101">
        <v>130</v>
      </c>
      <c r="E1155" s="167">
        <v>1</v>
      </c>
      <c r="F1155" s="202">
        <f t="shared" si="49"/>
        <v>130</v>
      </c>
    </row>
    <row r="1156" spans="1:6" hidden="1" x14ac:dyDescent="0.2">
      <c r="A1156" s="20"/>
      <c r="B1156" s="24"/>
      <c r="C1156" s="205" t="s">
        <v>109</v>
      </c>
      <c r="D1156" s="101">
        <v>120</v>
      </c>
      <c r="E1156" s="167">
        <v>1</v>
      </c>
      <c r="F1156" s="202">
        <f t="shared" si="49"/>
        <v>120</v>
      </c>
    </row>
    <row r="1157" spans="1:6" hidden="1" x14ac:dyDescent="0.2">
      <c r="A1157" s="20"/>
      <c r="B1157" s="24"/>
      <c r="C1157" s="204" t="s">
        <v>471</v>
      </c>
      <c r="D1157" s="101">
        <v>40</v>
      </c>
      <c r="E1157" s="167">
        <v>1</v>
      </c>
      <c r="F1157" s="202">
        <f t="shared" si="49"/>
        <v>40</v>
      </c>
    </row>
    <row r="1158" spans="1:6" hidden="1" x14ac:dyDescent="0.2">
      <c r="A1158" s="20"/>
      <c r="B1158" s="24"/>
      <c r="C1158" s="205" t="s">
        <v>1133</v>
      </c>
      <c r="D1158" s="202">
        <v>200</v>
      </c>
      <c r="E1158" s="167">
        <v>1</v>
      </c>
      <c r="F1158" s="202">
        <f t="shared" si="49"/>
        <v>200</v>
      </c>
    </row>
    <row r="1159" spans="1:6" ht="24" hidden="1" x14ac:dyDescent="0.2">
      <c r="A1159" s="20"/>
      <c r="B1159" s="24"/>
      <c r="C1159" s="205" t="s">
        <v>1134</v>
      </c>
      <c r="D1159" s="101">
        <v>130</v>
      </c>
      <c r="E1159" s="167">
        <v>1</v>
      </c>
      <c r="F1159" s="202">
        <f t="shared" si="49"/>
        <v>130</v>
      </c>
    </row>
    <row r="1160" spans="1:6" hidden="1" x14ac:dyDescent="0.2">
      <c r="A1160" s="20"/>
      <c r="B1160" s="24"/>
      <c r="C1160" s="205" t="s">
        <v>585</v>
      </c>
      <c r="D1160" s="101">
        <v>135</v>
      </c>
      <c r="E1160" s="167">
        <v>1</v>
      </c>
      <c r="F1160" s="202">
        <f t="shared" si="49"/>
        <v>135</v>
      </c>
    </row>
    <row r="1161" spans="1:6" hidden="1" x14ac:dyDescent="0.2">
      <c r="A1161" s="20"/>
      <c r="B1161" s="24"/>
      <c r="C1161" s="205" t="s">
        <v>584</v>
      </c>
      <c r="D1161" s="101">
        <v>130</v>
      </c>
      <c r="E1161" s="167">
        <v>1</v>
      </c>
      <c r="F1161" s="202">
        <f t="shared" si="49"/>
        <v>130</v>
      </c>
    </row>
    <row r="1162" spans="1:6" hidden="1" x14ac:dyDescent="0.2">
      <c r="A1162" s="20"/>
      <c r="B1162" s="24"/>
      <c r="C1162" s="204" t="s">
        <v>471</v>
      </c>
      <c r="D1162" s="101">
        <v>40</v>
      </c>
      <c r="E1162" s="167">
        <v>1</v>
      </c>
      <c r="F1162" s="202">
        <f t="shared" si="49"/>
        <v>40</v>
      </c>
    </row>
    <row r="1163" spans="1:6" hidden="1" x14ac:dyDescent="0.2">
      <c r="A1163" s="20"/>
      <c r="B1163" s="24"/>
      <c r="C1163" s="203" t="s">
        <v>162</v>
      </c>
      <c r="D1163" s="101">
        <v>95</v>
      </c>
      <c r="E1163" s="167">
        <v>1</v>
      </c>
      <c r="F1163" s="202">
        <f t="shared" si="49"/>
        <v>95</v>
      </c>
    </row>
    <row r="1164" spans="1:6" hidden="1" x14ac:dyDescent="0.2">
      <c r="A1164" s="20"/>
      <c r="B1164" s="24"/>
      <c r="C1164" s="203" t="s">
        <v>1135</v>
      </c>
      <c r="D1164" s="101">
        <v>90</v>
      </c>
      <c r="E1164" s="167">
        <v>1</v>
      </c>
      <c r="F1164" s="202">
        <f t="shared" si="49"/>
        <v>90</v>
      </c>
    </row>
    <row r="1165" spans="1:6" hidden="1" x14ac:dyDescent="0.2">
      <c r="A1165" s="20"/>
      <c r="B1165" s="24"/>
      <c r="C1165" s="203" t="s">
        <v>915</v>
      </c>
      <c r="D1165" s="101">
        <v>250</v>
      </c>
      <c r="E1165" s="209">
        <v>1</v>
      </c>
      <c r="F1165" s="202">
        <f t="shared" si="49"/>
        <v>250</v>
      </c>
    </row>
    <row r="1166" spans="1:6" x14ac:dyDescent="0.2">
      <c r="A1166" s="20"/>
      <c r="B1166" s="24"/>
      <c r="C1166" s="92"/>
      <c r="D1166" s="21"/>
      <c r="E1166" s="148"/>
      <c r="F1166" s="149"/>
    </row>
    <row r="1167" spans="1:6" x14ac:dyDescent="0.2">
      <c r="A1167" s="20">
        <f>A1111+1</f>
        <v>952</v>
      </c>
      <c r="B1167" s="24"/>
      <c r="C1167" s="97" t="s">
        <v>1136</v>
      </c>
      <c r="D1167" s="150"/>
      <c r="E1167" s="151"/>
      <c r="F1167" s="99">
        <f>SUM(F1168:F1173)</f>
        <v>8940</v>
      </c>
    </row>
    <row r="1168" spans="1:6" hidden="1" x14ac:dyDescent="0.2">
      <c r="A1168" s="20"/>
      <c r="B1168" s="24"/>
      <c r="C1168" s="171" t="s">
        <v>466</v>
      </c>
      <c r="D1168" s="101">
        <v>1000</v>
      </c>
      <c r="E1168" s="167">
        <f>3+3</f>
        <v>6</v>
      </c>
      <c r="F1168" s="101">
        <f t="shared" ref="F1168:F1173" si="50">D1168*E1168</f>
        <v>6000</v>
      </c>
    </row>
    <row r="1169" spans="1:6" hidden="1" x14ac:dyDescent="0.2">
      <c r="A1169" s="20"/>
      <c r="B1169" s="24"/>
      <c r="C1169" s="162" t="s">
        <v>1137</v>
      </c>
      <c r="D1169" s="101">
        <v>1100</v>
      </c>
      <c r="E1169" s="167">
        <v>1</v>
      </c>
      <c r="F1169" s="101">
        <f t="shared" si="50"/>
        <v>1100</v>
      </c>
    </row>
    <row r="1170" spans="1:6" hidden="1" x14ac:dyDescent="0.2">
      <c r="A1170" s="20"/>
      <c r="B1170" s="24"/>
      <c r="C1170" s="203" t="s">
        <v>1058</v>
      </c>
      <c r="D1170" s="202">
        <v>430</v>
      </c>
      <c r="E1170" s="167">
        <v>3</v>
      </c>
      <c r="F1170" s="101">
        <f t="shared" si="50"/>
        <v>1290</v>
      </c>
    </row>
    <row r="1171" spans="1:6" hidden="1" x14ac:dyDescent="0.2">
      <c r="A1171" s="20"/>
      <c r="B1171" s="24"/>
      <c r="C1171" s="204" t="s">
        <v>471</v>
      </c>
      <c r="D1171" s="101">
        <v>40</v>
      </c>
      <c r="E1171" s="167">
        <v>1</v>
      </c>
      <c r="F1171" s="101">
        <f t="shared" si="50"/>
        <v>40</v>
      </c>
    </row>
    <row r="1172" spans="1:6" hidden="1" x14ac:dyDescent="0.2">
      <c r="A1172" s="20"/>
      <c r="B1172" s="24"/>
      <c r="C1172" s="171" t="s">
        <v>142</v>
      </c>
      <c r="D1172" s="101">
        <v>170</v>
      </c>
      <c r="E1172" s="167">
        <v>1</v>
      </c>
      <c r="F1172" s="101">
        <f t="shared" si="50"/>
        <v>170</v>
      </c>
    </row>
    <row r="1173" spans="1:6" hidden="1" x14ac:dyDescent="0.2">
      <c r="A1173" s="20"/>
      <c r="B1173" s="24"/>
      <c r="C1173" s="171" t="s">
        <v>144</v>
      </c>
      <c r="D1173" s="101">
        <v>85</v>
      </c>
      <c r="E1173" s="167">
        <f>1+3</f>
        <v>4</v>
      </c>
      <c r="F1173" s="101">
        <f t="shared" si="50"/>
        <v>340</v>
      </c>
    </row>
    <row r="1174" spans="1:6" x14ac:dyDescent="0.2">
      <c r="A1174" s="20"/>
      <c r="B1174" s="24"/>
      <c r="C1174" s="24"/>
      <c r="D1174" s="21"/>
      <c r="E1174" s="20"/>
      <c r="F1174" s="21"/>
    </row>
    <row r="1175" spans="1:6" x14ac:dyDescent="0.2">
      <c r="A1175" s="20">
        <f>A1167+1</f>
        <v>953</v>
      </c>
      <c r="B1175" s="24"/>
      <c r="C1175" s="97" t="s">
        <v>1138</v>
      </c>
      <c r="D1175" s="150"/>
      <c r="E1175" s="151"/>
      <c r="F1175" s="99">
        <f>SUM(F1176:F1202)</f>
        <v>16855</v>
      </c>
    </row>
    <row r="1176" spans="1:6" hidden="1" x14ac:dyDescent="0.2">
      <c r="A1176" s="20"/>
      <c r="B1176" s="24"/>
      <c r="C1176" s="171" t="s">
        <v>466</v>
      </c>
      <c r="D1176" s="101">
        <v>1000</v>
      </c>
      <c r="E1176" s="167">
        <f>4+2</f>
        <v>6</v>
      </c>
      <c r="F1176" s="101">
        <f t="shared" ref="F1176:F1202" si="51">D1176*E1176</f>
        <v>6000</v>
      </c>
    </row>
    <row r="1177" spans="1:6" hidden="1" x14ac:dyDescent="0.2">
      <c r="A1177" s="20"/>
      <c r="B1177" s="24"/>
      <c r="C1177" s="171" t="s">
        <v>866</v>
      </c>
      <c r="D1177" s="101">
        <v>1000</v>
      </c>
      <c r="E1177" s="167">
        <v>1</v>
      </c>
      <c r="F1177" s="101">
        <f t="shared" si="51"/>
        <v>1000</v>
      </c>
    </row>
    <row r="1178" spans="1:6" hidden="1" x14ac:dyDescent="0.2">
      <c r="A1178" s="20"/>
      <c r="B1178" s="24"/>
      <c r="C1178" s="171" t="s">
        <v>1112</v>
      </c>
      <c r="D1178" s="101">
        <v>1000</v>
      </c>
      <c r="E1178" s="167">
        <v>1</v>
      </c>
      <c r="F1178" s="101">
        <f t="shared" si="51"/>
        <v>1000</v>
      </c>
    </row>
    <row r="1179" spans="1:6" hidden="1" x14ac:dyDescent="0.2">
      <c r="A1179" s="20"/>
      <c r="B1179" s="24"/>
      <c r="C1179" s="171" t="s">
        <v>1112</v>
      </c>
      <c r="D1179" s="101">
        <v>1000</v>
      </c>
      <c r="E1179" s="167">
        <v>1</v>
      </c>
      <c r="F1179" s="101">
        <f t="shared" si="51"/>
        <v>1000</v>
      </c>
    </row>
    <row r="1180" spans="1:6" hidden="1" x14ac:dyDescent="0.2">
      <c r="A1180" s="20"/>
      <c r="B1180" s="24"/>
      <c r="C1180" s="171" t="s">
        <v>1284</v>
      </c>
      <c r="D1180" s="101">
        <v>1000</v>
      </c>
      <c r="E1180" s="167">
        <v>1</v>
      </c>
      <c r="F1180" s="101">
        <f t="shared" si="51"/>
        <v>1000</v>
      </c>
    </row>
    <row r="1181" spans="1:6" hidden="1" x14ac:dyDescent="0.2">
      <c r="A1181" s="20"/>
      <c r="B1181" s="24"/>
      <c r="C1181" s="162" t="s">
        <v>1139</v>
      </c>
      <c r="D1181" s="101">
        <v>1100</v>
      </c>
      <c r="E1181" s="167">
        <v>1</v>
      </c>
      <c r="F1181" s="101">
        <f t="shared" si="51"/>
        <v>1100</v>
      </c>
    </row>
    <row r="1182" spans="1:6" ht="24" hidden="1" x14ac:dyDescent="0.2">
      <c r="A1182" s="20"/>
      <c r="B1182" s="24"/>
      <c r="C1182" s="162" t="s">
        <v>1056</v>
      </c>
      <c r="D1182" s="202">
        <v>475</v>
      </c>
      <c r="E1182" s="167">
        <v>4</v>
      </c>
      <c r="F1182" s="101">
        <f t="shared" si="51"/>
        <v>1900</v>
      </c>
    </row>
    <row r="1183" spans="1:6" hidden="1" x14ac:dyDescent="0.2">
      <c r="A1183" s="20"/>
      <c r="B1183" s="24"/>
      <c r="C1183" s="204" t="s">
        <v>471</v>
      </c>
      <c r="D1183" s="101">
        <v>40</v>
      </c>
      <c r="E1183" s="167">
        <v>1</v>
      </c>
      <c r="F1183" s="101">
        <f t="shared" si="51"/>
        <v>40</v>
      </c>
    </row>
    <row r="1184" spans="1:6" hidden="1" x14ac:dyDescent="0.2">
      <c r="A1184" s="20"/>
      <c r="B1184" s="24"/>
      <c r="C1184" s="171" t="s">
        <v>142</v>
      </c>
      <c r="D1184" s="101">
        <v>170</v>
      </c>
      <c r="E1184" s="167">
        <v>1</v>
      </c>
      <c r="F1184" s="101">
        <f t="shared" si="51"/>
        <v>170</v>
      </c>
    </row>
    <row r="1185" spans="1:6" hidden="1" x14ac:dyDescent="0.2">
      <c r="A1185" s="20"/>
      <c r="B1185" s="24"/>
      <c r="C1185" s="171" t="s">
        <v>144</v>
      </c>
      <c r="D1185" s="101">
        <v>85</v>
      </c>
      <c r="E1185" s="167">
        <f>1+4</f>
        <v>5</v>
      </c>
      <c r="F1185" s="101">
        <f t="shared" si="51"/>
        <v>425</v>
      </c>
    </row>
    <row r="1186" spans="1:6" hidden="1" x14ac:dyDescent="0.2">
      <c r="A1186" s="20"/>
      <c r="B1186" s="24"/>
      <c r="C1186" s="164" t="s">
        <v>1286</v>
      </c>
      <c r="D1186" s="101">
        <v>100</v>
      </c>
      <c r="E1186" s="167">
        <v>1</v>
      </c>
      <c r="F1186" s="101">
        <f t="shared" si="51"/>
        <v>100</v>
      </c>
    </row>
    <row r="1187" spans="1:6" hidden="1" x14ac:dyDescent="0.2">
      <c r="A1187" s="20"/>
      <c r="B1187" s="24"/>
      <c r="C1187" s="204" t="s">
        <v>471</v>
      </c>
      <c r="D1187" s="101">
        <v>40</v>
      </c>
      <c r="E1187" s="167">
        <v>1</v>
      </c>
      <c r="F1187" s="101">
        <f t="shared" si="51"/>
        <v>40</v>
      </c>
    </row>
    <row r="1188" spans="1:6" hidden="1" x14ac:dyDescent="0.2">
      <c r="A1188" s="20"/>
      <c r="B1188" s="24"/>
      <c r="C1188" s="171" t="s">
        <v>1113</v>
      </c>
      <c r="D1188" s="101"/>
      <c r="E1188" s="167"/>
      <c r="F1188" s="101">
        <f t="shared" si="51"/>
        <v>0</v>
      </c>
    </row>
    <row r="1189" spans="1:6" hidden="1" x14ac:dyDescent="0.2">
      <c r="A1189" s="20"/>
      <c r="B1189" s="24"/>
      <c r="C1189" s="171" t="s">
        <v>1114</v>
      </c>
      <c r="D1189" s="101">
        <v>40</v>
      </c>
      <c r="E1189" s="167">
        <v>1</v>
      </c>
      <c r="F1189" s="101">
        <f t="shared" si="51"/>
        <v>40</v>
      </c>
    </row>
    <row r="1190" spans="1:6" hidden="1" x14ac:dyDescent="0.2">
      <c r="A1190" s="20"/>
      <c r="B1190" s="24"/>
      <c r="C1190" s="171" t="s">
        <v>1115</v>
      </c>
      <c r="D1190" s="101">
        <v>60</v>
      </c>
      <c r="E1190" s="167">
        <v>1</v>
      </c>
      <c r="F1190" s="101">
        <f t="shared" si="51"/>
        <v>60</v>
      </c>
    </row>
    <row r="1191" spans="1:6" hidden="1" x14ac:dyDescent="0.2">
      <c r="A1191" s="20"/>
      <c r="B1191" s="24"/>
      <c r="C1191" s="171" t="s">
        <v>1116</v>
      </c>
      <c r="D1191" s="101">
        <v>60</v>
      </c>
      <c r="E1191" s="167">
        <v>1</v>
      </c>
      <c r="F1191" s="101">
        <f t="shared" si="51"/>
        <v>60</v>
      </c>
    </row>
    <row r="1192" spans="1:6" hidden="1" x14ac:dyDescent="0.2">
      <c r="A1192" s="20"/>
      <c r="B1192" s="24"/>
      <c r="C1192" s="171" t="s">
        <v>1117</v>
      </c>
      <c r="D1192" s="101">
        <v>60</v>
      </c>
      <c r="E1192" s="167">
        <v>1</v>
      </c>
      <c r="F1192" s="101">
        <f t="shared" si="51"/>
        <v>60</v>
      </c>
    </row>
    <row r="1193" spans="1:6" hidden="1" x14ac:dyDescent="0.2">
      <c r="A1193" s="20"/>
      <c r="B1193" s="24"/>
      <c r="C1193" s="171" t="s">
        <v>1118</v>
      </c>
      <c r="D1193" s="101">
        <v>60</v>
      </c>
      <c r="E1193" s="167">
        <v>1</v>
      </c>
      <c r="F1193" s="101">
        <f t="shared" si="51"/>
        <v>60</v>
      </c>
    </row>
    <row r="1194" spans="1:6" hidden="1" x14ac:dyDescent="0.2">
      <c r="A1194" s="20"/>
      <c r="B1194" s="24"/>
      <c r="C1194" s="171" t="s">
        <v>1119</v>
      </c>
      <c r="D1194" s="101">
        <v>60</v>
      </c>
      <c r="E1194" s="167">
        <v>1</v>
      </c>
      <c r="F1194" s="101">
        <f t="shared" si="51"/>
        <v>60</v>
      </c>
    </row>
    <row r="1195" spans="1:6" hidden="1" x14ac:dyDescent="0.2">
      <c r="A1195" s="20"/>
      <c r="B1195" s="24"/>
      <c r="C1195" s="171" t="s">
        <v>1120</v>
      </c>
      <c r="D1195" s="101">
        <v>65</v>
      </c>
      <c r="E1195" s="167">
        <v>1</v>
      </c>
      <c r="F1195" s="101">
        <f t="shared" si="51"/>
        <v>65</v>
      </c>
    </row>
    <row r="1196" spans="1:6" hidden="1" x14ac:dyDescent="0.2">
      <c r="A1196" s="20"/>
      <c r="B1196" s="24"/>
      <c r="C1196" s="204" t="s">
        <v>471</v>
      </c>
      <c r="D1196" s="101">
        <v>40</v>
      </c>
      <c r="E1196" s="167">
        <v>1</v>
      </c>
      <c r="F1196" s="101">
        <f t="shared" si="51"/>
        <v>40</v>
      </c>
    </row>
    <row r="1197" spans="1:6" hidden="1" x14ac:dyDescent="0.2">
      <c r="A1197" s="20"/>
      <c r="B1197" s="24"/>
      <c r="C1197" s="205" t="s">
        <v>1140</v>
      </c>
      <c r="D1197" s="202">
        <v>200</v>
      </c>
      <c r="E1197" s="167">
        <v>2</v>
      </c>
      <c r="F1197" s="101">
        <f t="shared" si="51"/>
        <v>400</v>
      </c>
    </row>
    <row r="1198" spans="1:6" ht="13.5" hidden="1" customHeight="1" x14ac:dyDescent="0.2">
      <c r="A1198" s="20"/>
      <c r="B1198" s="24"/>
      <c r="C1198" s="205" t="s">
        <v>1134</v>
      </c>
      <c r="D1198" s="101">
        <v>130</v>
      </c>
      <c r="E1198" s="167">
        <v>2</v>
      </c>
      <c r="F1198" s="101">
        <f t="shared" si="51"/>
        <v>260</v>
      </c>
    </row>
    <row r="1199" spans="1:6" hidden="1" x14ac:dyDescent="0.2">
      <c r="A1199" s="20"/>
      <c r="B1199" s="24"/>
      <c r="C1199" s="205" t="s">
        <v>585</v>
      </c>
      <c r="D1199" s="101">
        <v>135</v>
      </c>
      <c r="E1199" s="167">
        <v>1</v>
      </c>
      <c r="F1199" s="101">
        <f t="shared" si="51"/>
        <v>135</v>
      </c>
    </row>
    <row r="1200" spans="1:6" hidden="1" x14ac:dyDescent="0.2">
      <c r="A1200" s="20"/>
      <c r="B1200" s="24"/>
      <c r="C1200" s="205" t="s">
        <v>584</v>
      </c>
      <c r="D1200" s="101">
        <v>130</v>
      </c>
      <c r="E1200" s="167">
        <v>1</v>
      </c>
      <c r="F1200" s="101">
        <f t="shared" si="51"/>
        <v>130</v>
      </c>
    </row>
    <row r="1201" spans="1:6" hidden="1" x14ac:dyDescent="0.2">
      <c r="A1201" s="20"/>
      <c r="B1201" s="24"/>
      <c r="C1201" s="203" t="s">
        <v>1141</v>
      </c>
      <c r="D1201" s="101">
        <v>320</v>
      </c>
      <c r="E1201" s="167">
        <v>4</v>
      </c>
      <c r="F1201" s="101">
        <f t="shared" si="51"/>
        <v>1280</v>
      </c>
    </row>
    <row r="1202" spans="1:6" hidden="1" x14ac:dyDescent="0.2">
      <c r="A1202" s="20"/>
      <c r="B1202" s="24"/>
      <c r="C1202" s="203" t="s">
        <v>1058</v>
      </c>
      <c r="D1202" s="202">
        <v>430</v>
      </c>
      <c r="E1202" s="167">
        <v>1</v>
      </c>
      <c r="F1202" s="101">
        <f t="shared" si="51"/>
        <v>430</v>
      </c>
    </row>
    <row r="1203" spans="1:6" x14ac:dyDescent="0.2">
      <c r="A1203" s="20"/>
      <c r="B1203" s="24"/>
      <c r="C1203" s="203"/>
      <c r="D1203" s="203"/>
      <c r="E1203" s="203"/>
      <c r="F1203" s="101"/>
    </row>
    <row r="1204" spans="1:6" ht="61.5" customHeight="1" x14ac:dyDescent="0.2">
      <c r="A1204" s="20"/>
      <c r="B1204" s="24"/>
      <c r="C1204" s="70" t="s">
        <v>1147</v>
      </c>
      <c r="D1204" s="70"/>
      <c r="E1204" s="70"/>
      <c r="F1204" s="90"/>
    </row>
    <row r="1205" spans="1:6" ht="20.25" customHeight="1" x14ac:dyDescent="0.2">
      <c r="A1205" s="60"/>
      <c r="B1205" s="109"/>
      <c r="C1205" s="136" t="s">
        <v>1281</v>
      </c>
      <c r="D1205" s="136"/>
      <c r="E1205" s="136"/>
      <c r="F1205" s="96"/>
    </row>
    <row r="1206" spans="1:6" s="6" customFormat="1" x14ac:dyDescent="0.2">
      <c r="A1206" s="20">
        <f>A1175+1</f>
        <v>954</v>
      </c>
      <c r="B1206" s="24"/>
      <c r="C1206" s="87" t="s">
        <v>1225</v>
      </c>
      <c r="D1206" s="87"/>
      <c r="E1206" s="87"/>
      <c r="F1206" s="100">
        <v>1600</v>
      </c>
    </row>
    <row r="1207" spans="1:6" s="6" customFormat="1" x14ac:dyDescent="0.2">
      <c r="A1207" s="20">
        <f>A1206+1</f>
        <v>955</v>
      </c>
      <c r="B1207" s="24"/>
      <c r="C1207" s="87" t="s">
        <v>990</v>
      </c>
      <c r="D1207" s="87"/>
      <c r="E1207" s="87"/>
      <c r="F1207" s="100">
        <v>2000</v>
      </c>
    </row>
    <row r="1208" spans="1:6" s="6" customFormat="1" x14ac:dyDescent="0.2">
      <c r="A1208" s="20">
        <f t="shared" ref="A1208" si="52">A1207+1</f>
        <v>956</v>
      </c>
      <c r="B1208" s="24"/>
      <c r="C1208" s="87" t="s">
        <v>991</v>
      </c>
      <c r="D1208" s="87"/>
      <c r="E1208" s="87"/>
      <c r="F1208" s="100">
        <v>5032</v>
      </c>
    </row>
    <row r="1209" spans="1:6" ht="24" x14ac:dyDescent="0.2">
      <c r="A1209" s="20"/>
      <c r="B1209" s="109"/>
      <c r="C1209" s="152" t="s">
        <v>1005</v>
      </c>
      <c r="D1209" s="147"/>
      <c r="E1209" s="147"/>
      <c r="F1209" s="96"/>
    </row>
    <row r="1210" spans="1:6" ht="25.5" x14ac:dyDescent="0.2">
      <c r="A1210" s="20">
        <f>A1208+1</f>
        <v>957</v>
      </c>
      <c r="B1210" s="109"/>
      <c r="C1210" s="59" t="s">
        <v>1006</v>
      </c>
      <c r="D1210" s="62"/>
      <c r="E1210" s="62"/>
      <c r="F1210" s="153">
        <v>3500</v>
      </c>
    </row>
    <row r="1211" spans="1:6" x14ac:dyDescent="0.2">
      <c r="A1211" s="60">
        <f>A1210+1</f>
        <v>958</v>
      </c>
      <c r="B1211" s="109"/>
      <c r="C1211" s="59" t="s">
        <v>1007</v>
      </c>
      <c r="D1211" s="59"/>
      <c r="E1211" s="59"/>
      <c r="F1211" s="67">
        <v>5000</v>
      </c>
    </row>
    <row r="1212" spans="1:6" ht="38.25" x14ac:dyDescent="0.2">
      <c r="A1212" s="60">
        <f>A1211+1</f>
        <v>959</v>
      </c>
      <c r="B1212" s="109"/>
      <c r="C1212" s="59" t="s">
        <v>1248</v>
      </c>
      <c r="D1212" s="59"/>
      <c r="E1212" s="59"/>
      <c r="F1212" s="67">
        <v>39100</v>
      </c>
    </row>
    <row r="1213" spans="1:6" x14ac:dyDescent="0.2">
      <c r="A1213" s="60">
        <f>A1212+1</f>
        <v>960</v>
      </c>
      <c r="B1213" s="109"/>
      <c r="C1213" s="59" t="s">
        <v>1008</v>
      </c>
      <c r="D1213" s="59"/>
      <c r="E1213" s="59"/>
      <c r="F1213" s="67">
        <v>4600</v>
      </c>
    </row>
    <row r="1214" spans="1:6" x14ac:dyDescent="0.2">
      <c r="A1214" s="60">
        <f t="shared" ref="A1214:A1245" si="53">A1213+1</f>
        <v>961</v>
      </c>
      <c r="B1214" s="109"/>
      <c r="C1214" s="59" t="s">
        <v>1009</v>
      </c>
      <c r="D1214" s="59"/>
      <c r="E1214" s="59"/>
      <c r="F1214" s="67">
        <v>12500</v>
      </c>
    </row>
    <row r="1215" spans="1:6" ht="24.75" customHeight="1" x14ac:dyDescent="0.2">
      <c r="A1215" s="60">
        <f t="shared" si="53"/>
        <v>962</v>
      </c>
      <c r="B1215" s="109"/>
      <c r="C1215" s="59" t="s">
        <v>1224</v>
      </c>
      <c r="D1215" s="59"/>
      <c r="E1215" s="59"/>
      <c r="F1215" s="67">
        <v>7900</v>
      </c>
    </row>
    <row r="1216" spans="1:6" x14ac:dyDescent="0.2">
      <c r="A1216" s="60">
        <f t="shared" si="53"/>
        <v>963</v>
      </c>
      <c r="B1216" s="109"/>
      <c r="C1216" s="59" t="s">
        <v>1010</v>
      </c>
      <c r="D1216" s="59"/>
      <c r="E1216" s="59"/>
      <c r="F1216" s="67">
        <v>13700</v>
      </c>
    </row>
    <row r="1217" spans="1:6" ht="24" customHeight="1" x14ac:dyDescent="0.2">
      <c r="A1217" s="60">
        <f t="shared" si="53"/>
        <v>964</v>
      </c>
      <c r="B1217" s="109"/>
      <c r="C1217" s="87" t="s">
        <v>1161</v>
      </c>
      <c r="D1217" s="87"/>
      <c r="E1217" s="87"/>
      <c r="F1217" s="100">
        <v>11650</v>
      </c>
    </row>
    <row r="1218" spans="1:6" ht="25.5" x14ac:dyDescent="0.2">
      <c r="A1218" s="60">
        <f t="shared" si="53"/>
        <v>965</v>
      </c>
      <c r="B1218" s="109"/>
      <c r="C1218" s="87" t="s">
        <v>1011</v>
      </c>
      <c r="D1218" s="87"/>
      <c r="E1218" s="87"/>
      <c r="F1218" s="100">
        <v>3160</v>
      </c>
    </row>
    <row r="1219" spans="1:6" x14ac:dyDescent="0.2">
      <c r="A1219" s="60">
        <f t="shared" si="53"/>
        <v>966</v>
      </c>
      <c r="B1219" s="109"/>
      <c r="C1219" s="87" t="s">
        <v>1012</v>
      </c>
      <c r="D1219" s="87"/>
      <c r="E1219" s="87"/>
      <c r="F1219" s="100">
        <v>1250</v>
      </c>
    </row>
    <row r="1220" spans="1:6" x14ac:dyDescent="0.2">
      <c r="A1220" s="60">
        <f t="shared" si="53"/>
        <v>967</v>
      </c>
      <c r="B1220" s="109"/>
      <c r="C1220" s="87" t="s">
        <v>1013</v>
      </c>
      <c r="D1220" s="87"/>
      <c r="E1220" s="87"/>
      <c r="F1220" s="81" t="s">
        <v>1014</v>
      </c>
    </row>
    <row r="1221" spans="1:6" ht="24.75" customHeight="1" x14ac:dyDescent="0.2">
      <c r="A1221" s="60">
        <f t="shared" si="53"/>
        <v>968</v>
      </c>
      <c r="B1221" s="109"/>
      <c r="C1221" s="87" t="s">
        <v>1162</v>
      </c>
      <c r="D1221" s="87"/>
      <c r="E1221" s="87"/>
      <c r="F1221" s="100">
        <v>11650</v>
      </c>
    </row>
    <row r="1222" spans="1:6" ht="25.5" x14ac:dyDescent="0.2">
      <c r="A1222" s="60">
        <f t="shared" si="53"/>
        <v>969</v>
      </c>
      <c r="B1222" s="109"/>
      <c r="C1222" s="87" t="s">
        <v>1015</v>
      </c>
      <c r="D1222" s="87"/>
      <c r="E1222" s="87"/>
      <c r="F1222" s="100">
        <v>1250</v>
      </c>
    </row>
    <row r="1223" spans="1:6" x14ac:dyDescent="0.2">
      <c r="A1223" s="60">
        <f t="shared" si="53"/>
        <v>970</v>
      </c>
      <c r="B1223" s="109"/>
      <c r="C1223" s="87" t="s">
        <v>1016</v>
      </c>
      <c r="D1223" s="87"/>
      <c r="E1223" s="87"/>
      <c r="F1223" s="100">
        <v>5720</v>
      </c>
    </row>
    <row r="1224" spans="1:6" x14ac:dyDescent="0.2">
      <c r="A1224" s="60">
        <f t="shared" si="53"/>
        <v>971</v>
      </c>
      <c r="B1224" s="109"/>
      <c r="C1224" s="87" t="s">
        <v>1017</v>
      </c>
      <c r="D1224" s="87"/>
      <c r="E1224" s="87"/>
      <c r="F1224" s="81" t="s">
        <v>1018</v>
      </c>
    </row>
    <row r="1225" spans="1:6" x14ac:dyDescent="0.2">
      <c r="A1225" s="60">
        <f t="shared" si="53"/>
        <v>972</v>
      </c>
      <c r="B1225" s="109"/>
      <c r="C1225" s="87" t="s">
        <v>1019</v>
      </c>
      <c r="D1225" s="87"/>
      <c r="E1225" s="87"/>
      <c r="F1225" s="100">
        <v>7000</v>
      </c>
    </row>
    <row r="1226" spans="1:6" x14ac:dyDescent="0.2">
      <c r="A1226" s="60">
        <f t="shared" si="53"/>
        <v>973</v>
      </c>
      <c r="B1226" s="109"/>
      <c r="C1226" s="87" t="s">
        <v>1020</v>
      </c>
      <c r="D1226" s="87"/>
      <c r="E1226" s="87"/>
      <c r="F1226" s="100">
        <v>13521</v>
      </c>
    </row>
    <row r="1227" spans="1:6" ht="25.5" x14ac:dyDescent="0.2">
      <c r="A1227" s="60">
        <f t="shared" si="53"/>
        <v>974</v>
      </c>
      <c r="B1227" s="109"/>
      <c r="C1227" s="87" t="s">
        <v>1021</v>
      </c>
      <c r="D1227" s="87"/>
      <c r="E1227" s="87"/>
      <c r="F1227" s="81" t="s">
        <v>1022</v>
      </c>
    </row>
    <row r="1228" spans="1:6" x14ac:dyDescent="0.2">
      <c r="A1228" s="60">
        <f t="shared" si="53"/>
        <v>975</v>
      </c>
      <c r="B1228" s="109"/>
      <c r="C1228" s="87" t="s">
        <v>1143</v>
      </c>
      <c r="D1228" s="87"/>
      <c r="E1228" s="87"/>
      <c r="F1228" s="100">
        <v>22570</v>
      </c>
    </row>
    <row r="1229" spans="1:6" x14ac:dyDescent="0.2">
      <c r="A1229" s="60">
        <f t="shared" si="53"/>
        <v>976</v>
      </c>
      <c r="B1229" s="109"/>
      <c r="C1229" s="59" t="s">
        <v>1023</v>
      </c>
      <c r="D1229" s="59"/>
      <c r="E1229" s="59"/>
      <c r="F1229" s="67">
        <v>21800</v>
      </c>
    </row>
    <row r="1230" spans="1:6" x14ac:dyDescent="0.2">
      <c r="A1230" s="60">
        <f t="shared" si="53"/>
        <v>977</v>
      </c>
      <c r="B1230" s="109"/>
      <c r="C1230" s="59" t="s">
        <v>1024</v>
      </c>
      <c r="D1230" s="59"/>
      <c r="E1230" s="59"/>
      <c r="F1230" s="67">
        <v>24955</v>
      </c>
    </row>
    <row r="1231" spans="1:6" x14ac:dyDescent="0.2">
      <c r="A1231" s="60">
        <f t="shared" si="53"/>
        <v>978</v>
      </c>
      <c r="B1231" s="109"/>
      <c r="C1231" s="59" t="s">
        <v>1160</v>
      </c>
      <c r="D1231" s="59"/>
      <c r="E1231" s="59"/>
      <c r="F1231" s="67">
        <f>SUM(F1232:F1243)</f>
        <v>12291</v>
      </c>
    </row>
    <row r="1232" spans="1:6" hidden="1" x14ac:dyDescent="0.2">
      <c r="A1232" s="60"/>
      <c r="B1232" s="109"/>
      <c r="C1232" s="162" t="s">
        <v>466</v>
      </c>
      <c r="D1232" s="101">
        <v>1200</v>
      </c>
      <c r="E1232" s="167">
        <v>8</v>
      </c>
      <c r="F1232" s="168">
        <f>D1232*E1232</f>
        <v>9600</v>
      </c>
    </row>
    <row r="1233" spans="1:6" hidden="1" x14ac:dyDescent="0.2">
      <c r="A1233" s="60"/>
      <c r="B1233" s="109"/>
      <c r="C1233" s="163" t="s">
        <v>1142</v>
      </c>
      <c r="D1233" s="101">
        <v>222</v>
      </c>
      <c r="E1233" s="167">
        <v>8</v>
      </c>
      <c r="F1233" s="168">
        <f t="shared" ref="F1233:F1243" si="54">D1233*E1233</f>
        <v>1776</v>
      </c>
    </row>
    <row r="1234" spans="1:6" hidden="1" x14ac:dyDescent="0.2">
      <c r="A1234" s="60"/>
      <c r="B1234" s="109"/>
      <c r="C1234" s="164" t="s">
        <v>164</v>
      </c>
      <c r="D1234" s="101">
        <v>60</v>
      </c>
      <c r="E1234" s="167">
        <v>1</v>
      </c>
      <c r="F1234" s="168">
        <f t="shared" si="54"/>
        <v>60</v>
      </c>
    </row>
    <row r="1235" spans="1:6" hidden="1" x14ac:dyDescent="0.2">
      <c r="A1235" s="60"/>
      <c r="B1235" s="109"/>
      <c r="C1235" s="164" t="s">
        <v>166</v>
      </c>
      <c r="D1235" s="101">
        <v>60</v>
      </c>
      <c r="E1235" s="167">
        <v>1</v>
      </c>
      <c r="F1235" s="168">
        <f t="shared" si="54"/>
        <v>60</v>
      </c>
    </row>
    <row r="1236" spans="1:6" hidden="1" x14ac:dyDescent="0.2">
      <c r="A1236" s="60"/>
      <c r="B1236" s="109"/>
      <c r="C1236" s="164" t="s">
        <v>247</v>
      </c>
      <c r="D1236" s="101">
        <v>40</v>
      </c>
      <c r="E1236" s="167">
        <v>1</v>
      </c>
      <c r="F1236" s="168">
        <f t="shared" si="54"/>
        <v>40</v>
      </c>
    </row>
    <row r="1237" spans="1:6" hidden="1" x14ac:dyDescent="0.2">
      <c r="A1237" s="60"/>
      <c r="B1237" s="109"/>
      <c r="C1237" s="164" t="s">
        <v>246</v>
      </c>
      <c r="D1237" s="101">
        <v>60</v>
      </c>
      <c r="E1237" s="167">
        <v>1</v>
      </c>
      <c r="F1237" s="168">
        <f t="shared" si="54"/>
        <v>60</v>
      </c>
    </row>
    <row r="1238" spans="1:6" hidden="1" x14ac:dyDescent="0.2">
      <c r="A1238" s="60"/>
      <c r="B1238" s="109"/>
      <c r="C1238" s="164" t="s">
        <v>584</v>
      </c>
      <c r="D1238" s="101">
        <v>130</v>
      </c>
      <c r="E1238" s="167">
        <v>1</v>
      </c>
      <c r="F1238" s="168">
        <f t="shared" si="54"/>
        <v>130</v>
      </c>
    </row>
    <row r="1239" spans="1:6" hidden="1" x14ac:dyDescent="0.2">
      <c r="A1239" s="60"/>
      <c r="B1239" s="109"/>
      <c r="C1239" s="164" t="s">
        <v>585</v>
      </c>
      <c r="D1239" s="101">
        <v>135</v>
      </c>
      <c r="E1239" s="167">
        <v>1</v>
      </c>
      <c r="F1239" s="168">
        <f t="shared" si="54"/>
        <v>135</v>
      </c>
    </row>
    <row r="1240" spans="1:6" ht="14.25" hidden="1" customHeight="1" x14ac:dyDescent="0.2">
      <c r="A1240" s="60"/>
      <c r="B1240" s="109"/>
      <c r="C1240" s="165" t="s">
        <v>1059</v>
      </c>
      <c r="D1240" s="101">
        <v>130</v>
      </c>
      <c r="E1240" s="167">
        <v>1</v>
      </c>
      <c r="F1240" s="168">
        <f t="shared" si="54"/>
        <v>130</v>
      </c>
    </row>
    <row r="1241" spans="1:6" hidden="1" x14ac:dyDescent="0.2">
      <c r="A1241" s="60"/>
      <c r="B1241" s="109"/>
      <c r="C1241" s="164" t="s">
        <v>154</v>
      </c>
      <c r="D1241" s="101">
        <v>90</v>
      </c>
      <c r="E1241" s="167">
        <v>1</v>
      </c>
      <c r="F1241" s="168">
        <f t="shared" si="54"/>
        <v>90</v>
      </c>
    </row>
    <row r="1242" spans="1:6" hidden="1" x14ac:dyDescent="0.2">
      <c r="A1242" s="60"/>
      <c r="B1242" s="109"/>
      <c r="C1242" s="163" t="s">
        <v>142</v>
      </c>
      <c r="D1242" s="101">
        <v>170</v>
      </c>
      <c r="E1242" s="167">
        <v>1</v>
      </c>
      <c r="F1242" s="168">
        <f t="shared" si="54"/>
        <v>170</v>
      </c>
    </row>
    <row r="1243" spans="1:6" hidden="1" x14ac:dyDescent="0.2">
      <c r="A1243" s="60"/>
      <c r="B1243" s="109"/>
      <c r="C1243" s="166" t="s">
        <v>471</v>
      </c>
      <c r="D1243" s="101">
        <v>40</v>
      </c>
      <c r="E1243" s="167">
        <v>1</v>
      </c>
      <c r="F1243" s="168">
        <f t="shared" si="54"/>
        <v>40</v>
      </c>
    </row>
    <row r="1244" spans="1:6" ht="25.5" x14ac:dyDescent="0.2">
      <c r="A1244" s="60">
        <f>A1231+1</f>
        <v>979</v>
      </c>
      <c r="B1244" s="109"/>
      <c r="C1244" s="59" t="s">
        <v>1249</v>
      </c>
      <c r="D1244" s="59"/>
      <c r="E1244" s="59"/>
      <c r="F1244" s="67">
        <v>8200</v>
      </c>
    </row>
    <row r="1245" spans="1:6" x14ac:dyDescent="0.2">
      <c r="A1245" s="60">
        <f t="shared" si="53"/>
        <v>980</v>
      </c>
      <c r="B1245" s="109"/>
      <c r="C1245" s="61" t="s">
        <v>1250</v>
      </c>
      <c r="D1245" s="61"/>
      <c r="E1245" s="61"/>
      <c r="F1245" s="214">
        <v>80000</v>
      </c>
    </row>
    <row r="1246" spans="1:6" ht="51" x14ac:dyDescent="0.2">
      <c r="A1246" s="60"/>
      <c r="B1246" s="109"/>
      <c r="C1246" s="62" t="s">
        <v>1025</v>
      </c>
      <c r="D1246" s="62"/>
      <c r="E1246" s="62"/>
      <c r="F1246" s="215"/>
    </row>
    <row r="1247" spans="1:6" x14ac:dyDescent="0.2">
      <c r="A1247" s="60">
        <f>A1245+1</f>
        <v>981</v>
      </c>
      <c r="B1247" s="109"/>
      <c r="C1247" s="61" t="s">
        <v>1251</v>
      </c>
      <c r="D1247" s="61"/>
      <c r="E1247" s="61"/>
      <c r="F1247" s="214">
        <v>189655</v>
      </c>
    </row>
    <row r="1248" spans="1:6" ht="63.75" x14ac:dyDescent="0.2">
      <c r="A1248" s="60"/>
      <c r="B1248" s="109"/>
      <c r="C1248" s="62" t="s">
        <v>1026</v>
      </c>
      <c r="D1248" s="62"/>
      <c r="E1248" s="62"/>
      <c r="F1248" s="215"/>
    </row>
    <row r="1249" spans="1:6" ht="25.5" x14ac:dyDescent="0.2">
      <c r="A1249" s="60">
        <f>A1247+1</f>
        <v>982</v>
      </c>
      <c r="B1249" s="109"/>
      <c r="C1249" s="61" t="s">
        <v>1252</v>
      </c>
      <c r="D1249" s="61"/>
      <c r="E1249" s="61"/>
      <c r="F1249" s="214">
        <v>90100</v>
      </c>
    </row>
    <row r="1250" spans="1:6" ht="76.5" x14ac:dyDescent="0.2">
      <c r="A1250" s="60"/>
      <c r="B1250" s="109"/>
      <c r="C1250" s="62" t="s">
        <v>1027</v>
      </c>
      <c r="D1250" s="62"/>
      <c r="E1250" s="62"/>
      <c r="F1250" s="215"/>
    </row>
    <row r="1251" spans="1:6" ht="25.5" x14ac:dyDescent="0.2">
      <c r="A1251" s="60">
        <f>A1249+1</f>
        <v>983</v>
      </c>
      <c r="B1251" s="109"/>
      <c r="C1251" s="61" t="s">
        <v>1253</v>
      </c>
      <c r="D1251" s="61"/>
      <c r="E1251" s="61"/>
      <c r="F1251" s="214">
        <v>11000</v>
      </c>
    </row>
    <row r="1252" spans="1:6" x14ac:dyDescent="0.2">
      <c r="A1252" s="64"/>
      <c r="B1252" s="109"/>
      <c r="C1252" s="63" t="s">
        <v>1028</v>
      </c>
      <c r="D1252" s="63"/>
      <c r="E1252" s="63"/>
      <c r="F1252" s="216"/>
    </row>
    <row r="1253" spans="1:6" ht="63.75" x14ac:dyDescent="0.2">
      <c r="A1253" s="69"/>
      <c r="B1253" s="109"/>
      <c r="C1253" s="63" t="s">
        <v>1029</v>
      </c>
      <c r="D1253" s="63"/>
      <c r="E1253" s="63"/>
      <c r="F1253" s="216"/>
    </row>
    <row r="1254" spans="1:6" x14ac:dyDescent="0.2">
      <c r="A1254" s="69"/>
      <c r="B1254" s="109"/>
      <c r="C1254" s="63" t="s">
        <v>1030</v>
      </c>
      <c r="D1254" s="63"/>
      <c r="E1254" s="63"/>
      <c r="F1254" s="216"/>
    </row>
    <row r="1255" spans="1:6" ht="76.5" x14ac:dyDescent="0.2">
      <c r="A1255" s="65"/>
      <c r="B1255" s="109"/>
      <c r="C1255" s="62" t="s">
        <v>1031</v>
      </c>
      <c r="D1255" s="62"/>
      <c r="E1255" s="62"/>
      <c r="F1255" s="215"/>
    </row>
    <row r="1256" spans="1:6" x14ac:dyDescent="0.2">
      <c r="A1256" s="60">
        <f>A1251+1</f>
        <v>984</v>
      </c>
      <c r="B1256" s="109"/>
      <c r="C1256" s="61" t="s">
        <v>1254</v>
      </c>
      <c r="D1256" s="61"/>
      <c r="E1256" s="61"/>
      <c r="F1256" s="214">
        <v>9000</v>
      </c>
    </row>
    <row r="1257" spans="1:6" ht="76.5" x14ac:dyDescent="0.2">
      <c r="A1257" s="60"/>
      <c r="B1257" s="109"/>
      <c r="C1257" s="62" t="s">
        <v>1032</v>
      </c>
      <c r="D1257" s="62"/>
      <c r="E1257" s="62"/>
      <c r="F1257" s="215"/>
    </row>
    <row r="1258" spans="1:6" ht="18.75" customHeight="1" x14ac:dyDescent="0.2">
      <c r="A1258" s="20"/>
      <c r="B1258" s="24"/>
      <c r="C1258" s="111" t="s">
        <v>814</v>
      </c>
      <c r="D1258" s="111"/>
      <c r="E1258" s="111"/>
      <c r="F1258" s="21"/>
    </row>
    <row r="1259" spans="1:6" x14ac:dyDescent="0.2">
      <c r="A1259" s="20">
        <f>A1256+1</f>
        <v>985</v>
      </c>
      <c r="B1259" s="24"/>
      <c r="C1259" s="24" t="s">
        <v>498</v>
      </c>
      <c r="D1259" s="24"/>
      <c r="E1259" s="24"/>
      <c r="F1259" s="21">
        <v>14800</v>
      </c>
    </row>
    <row r="1260" spans="1:6" x14ac:dyDescent="0.2">
      <c r="A1260" s="20">
        <f>A1259+1</f>
        <v>986</v>
      </c>
      <c r="B1260" s="24"/>
      <c r="C1260" s="24" t="s">
        <v>272</v>
      </c>
      <c r="D1260" s="24"/>
      <c r="E1260" s="24"/>
      <c r="F1260" s="21">
        <v>3335</v>
      </c>
    </row>
    <row r="1261" spans="1:6" x14ac:dyDescent="0.2">
      <c r="A1261" s="20">
        <f t="shared" ref="A1261:A1262" si="55">A1260+1</f>
        <v>987</v>
      </c>
      <c r="B1261" s="24"/>
      <c r="C1261" s="23" t="s">
        <v>739</v>
      </c>
      <c r="D1261" s="23"/>
      <c r="E1261" s="23"/>
      <c r="F1261" s="21">
        <v>2740</v>
      </c>
    </row>
    <row r="1262" spans="1:6" x14ac:dyDescent="0.2">
      <c r="A1262" s="20">
        <f t="shared" si="55"/>
        <v>988</v>
      </c>
      <c r="B1262" s="24"/>
      <c r="C1262" s="23" t="s">
        <v>968</v>
      </c>
      <c r="D1262" s="23"/>
      <c r="E1262" s="23"/>
      <c r="F1262" s="21">
        <v>16980</v>
      </c>
    </row>
    <row r="1263" spans="1:6" ht="18" customHeight="1" x14ac:dyDescent="0.2">
      <c r="A1263" s="20"/>
      <c r="B1263" s="24"/>
      <c r="C1263" s="145" t="s">
        <v>995</v>
      </c>
      <c r="D1263" s="145"/>
      <c r="E1263" s="145"/>
      <c r="F1263" s="68"/>
    </row>
    <row r="1264" spans="1:6" ht="17.25" customHeight="1" x14ac:dyDescent="0.2">
      <c r="A1264" s="20"/>
      <c r="B1264" s="24"/>
      <c r="C1264" s="57" t="s">
        <v>996</v>
      </c>
      <c r="D1264" s="57"/>
      <c r="E1264" s="57"/>
      <c r="F1264" s="68"/>
    </row>
    <row r="1265" spans="1:6" x14ac:dyDescent="0.2">
      <c r="A1265" s="20">
        <f>A1262+1</f>
        <v>989</v>
      </c>
      <c r="B1265" s="24"/>
      <c r="C1265" s="59" t="s">
        <v>1255</v>
      </c>
      <c r="D1265" s="59"/>
      <c r="E1265" s="59"/>
      <c r="F1265" s="67">
        <v>5032</v>
      </c>
    </row>
    <row r="1266" spans="1:6" x14ac:dyDescent="0.2">
      <c r="A1266" s="20">
        <f t="shared" ref="A1266:A1297" si="56">A1265+1</f>
        <v>990</v>
      </c>
      <c r="B1266" s="24"/>
      <c r="C1266" s="59" t="s">
        <v>997</v>
      </c>
      <c r="D1266" s="59"/>
      <c r="E1266" s="59"/>
      <c r="F1266" s="67">
        <v>5590</v>
      </c>
    </row>
    <row r="1267" spans="1:6" x14ac:dyDescent="0.2">
      <c r="A1267" s="20">
        <f t="shared" si="56"/>
        <v>991</v>
      </c>
      <c r="B1267" s="24"/>
      <c r="C1267" s="59" t="s">
        <v>998</v>
      </c>
      <c r="D1267" s="59"/>
      <c r="E1267" s="59"/>
      <c r="F1267" s="67">
        <v>5228</v>
      </c>
    </row>
    <row r="1268" spans="1:6" x14ac:dyDescent="0.2">
      <c r="A1268" s="20">
        <f t="shared" si="56"/>
        <v>992</v>
      </c>
      <c r="B1268" s="24"/>
      <c r="C1268" s="59" t="s">
        <v>1256</v>
      </c>
      <c r="D1268" s="59"/>
      <c r="E1268" s="59"/>
      <c r="F1268" s="67">
        <v>6950</v>
      </c>
    </row>
    <row r="1269" spans="1:6" x14ac:dyDescent="0.2">
      <c r="A1269" s="20">
        <f t="shared" si="56"/>
        <v>993</v>
      </c>
      <c r="B1269" s="24"/>
      <c r="C1269" s="59" t="s">
        <v>272</v>
      </c>
      <c r="D1269" s="59"/>
      <c r="E1269" s="59"/>
      <c r="F1269" s="67">
        <v>3335</v>
      </c>
    </row>
    <row r="1270" spans="1:6" x14ac:dyDescent="0.2">
      <c r="A1270" s="20">
        <f t="shared" si="56"/>
        <v>994</v>
      </c>
      <c r="B1270" s="24"/>
      <c r="C1270" s="59" t="s">
        <v>999</v>
      </c>
      <c r="D1270" s="59"/>
      <c r="E1270" s="59"/>
      <c r="F1270" s="67">
        <v>7106</v>
      </c>
    </row>
    <row r="1271" spans="1:6" x14ac:dyDescent="0.2">
      <c r="A1271" s="20">
        <f t="shared" si="56"/>
        <v>995</v>
      </c>
      <c r="B1271" s="24"/>
      <c r="C1271" s="59" t="s">
        <v>1000</v>
      </c>
      <c r="D1271" s="59"/>
      <c r="E1271" s="59"/>
      <c r="F1271" s="67">
        <v>8000</v>
      </c>
    </row>
    <row r="1272" spans="1:6" x14ac:dyDescent="0.2">
      <c r="A1272" s="20">
        <f t="shared" si="56"/>
        <v>996</v>
      </c>
      <c r="B1272" s="24"/>
      <c r="C1272" s="59" t="s">
        <v>1257</v>
      </c>
      <c r="D1272" s="59"/>
      <c r="E1272" s="59"/>
      <c r="F1272" s="67">
        <v>9800</v>
      </c>
    </row>
    <row r="1273" spans="1:6" x14ac:dyDescent="0.2">
      <c r="A1273" s="20">
        <f t="shared" si="56"/>
        <v>997</v>
      </c>
      <c r="B1273" s="24"/>
      <c r="C1273" s="59" t="s">
        <v>1258</v>
      </c>
      <c r="D1273" s="59"/>
      <c r="E1273" s="59"/>
      <c r="F1273" s="67">
        <v>9800</v>
      </c>
    </row>
    <row r="1274" spans="1:6" x14ac:dyDescent="0.2">
      <c r="A1274" s="20">
        <f t="shared" si="56"/>
        <v>998</v>
      </c>
      <c r="B1274" s="24"/>
      <c r="C1274" s="59" t="s">
        <v>1259</v>
      </c>
      <c r="D1274" s="59"/>
      <c r="E1274" s="59"/>
      <c r="F1274" s="67">
        <v>9800</v>
      </c>
    </row>
    <row r="1275" spans="1:6" x14ac:dyDescent="0.2">
      <c r="A1275" s="20">
        <f t="shared" si="56"/>
        <v>999</v>
      </c>
      <c r="B1275" s="24"/>
      <c r="C1275" s="59" t="s">
        <v>1260</v>
      </c>
      <c r="D1275" s="59"/>
      <c r="E1275" s="59"/>
      <c r="F1275" s="67">
        <v>9800</v>
      </c>
    </row>
    <row r="1276" spans="1:6" ht="25.5" x14ac:dyDescent="0.2">
      <c r="A1276" s="20">
        <f t="shared" si="56"/>
        <v>1000</v>
      </c>
      <c r="B1276" s="24"/>
      <c r="C1276" s="59" t="s">
        <v>1261</v>
      </c>
      <c r="D1276" s="59"/>
      <c r="E1276" s="59"/>
      <c r="F1276" s="67">
        <v>15800</v>
      </c>
    </row>
    <row r="1277" spans="1:6" ht="25.5" x14ac:dyDescent="0.2">
      <c r="A1277" s="20">
        <f t="shared" si="56"/>
        <v>1001</v>
      </c>
      <c r="B1277" s="24"/>
      <c r="C1277" s="59" t="s">
        <v>1262</v>
      </c>
      <c r="D1277" s="59"/>
      <c r="E1277" s="59"/>
      <c r="F1277" s="67">
        <v>15800</v>
      </c>
    </row>
    <row r="1278" spans="1:6" ht="25.5" x14ac:dyDescent="0.2">
      <c r="A1278" s="20">
        <f t="shared" si="56"/>
        <v>1002</v>
      </c>
      <c r="B1278" s="24"/>
      <c r="C1278" s="59" t="s">
        <v>1263</v>
      </c>
      <c r="D1278" s="59"/>
      <c r="E1278" s="59"/>
      <c r="F1278" s="67">
        <v>15800</v>
      </c>
    </row>
    <row r="1279" spans="1:6" ht="25.5" x14ac:dyDescent="0.2">
      <c r="A1279" s="20">
        <f t="shared" si="56"/>
        <v>1003</v>
      </c>
      <c r="B1279" s="24"/>
      <c r="C1279" s="59" t="s">
        <v>1264</v>
      </c>
      <c r="D1279" s="59"/>
      <c r="E1279" s="59"/>
      <c r="F1279" s="67">
        <v>15800</v>
      </c>
    </row>
    <row r="1280" spans="1:6" x14ac:dyDescent="0.2">
      <c r="A1280" s="20">
        <f t="shared" si="56"/>
        <v>1004</v>
      </c>
      <c r="B1280" s="24"/>
      <c r="C1280" s="59" t="s">
        <v>1265</v>
      </c>
      <c r="D1280" s="59"/>
      <c r="E1280" s="59"/>
      <c r="F1280" s="67">
        <v>12249</v>
      </c>
    </row>
    <row r="1281" spans="1:6" x14ac:dyDescent="0.2">
      <c r="A1281" s="20">
        <f t="shared" si="56"/>
        <v>1005</v>
      </c>
      <c r="B1281" s="24"/>
      <c r="C1281" s="59" t="s">
        <v>1266</v>
      </c>
      <c r="D1281" s="59"/>
      <c r="E1281" s="59"/>
      <c r="F1281" s="67">
        <v>12249</v>
      </c>
    </row>
    <row r="1282" spans="1:6" x14ac:dyDescent="0.2">
      <c r="A1282" s="20">
        <f t="shared" si="56"/>
        <v>1006</v>
      </c>
      <c r="B1282" s="24"/>
      <c r="C1282" s="59" t="s">
        <v>1267</v>
      </c>
      <c r="D1282" s="59"/>
      <c r="E1282" s="59"/>
      <c r="F1282" s="67">
        <v>12249</v>
      </c>
    </row>
    <row r="1283" spans="1:6" x14ac:dyDescent="0.2">
      <c r="A1283" s="20">
        <f t="shared" si="56"/>
        <v>1007</v>
      </c>
      <c r="B1283" s="24"/>
      <c r="C1283" s="59" t="s">
        <v>1268</v>
      </c>
      <c r="D1283" s="59"/>
      <c r="E1283" s="59"/>
      <c r="F1283" s="67">
        <v>12249</v>
      </c>
    </row>
    <row r="1284" spans="1:6" x14ac:dyDescent="0.2">
      <c r="A1284" s="20">
        <f t="shared" si="56"/>
        <v>1008</v>
      </c>
      <c r="B1284" s="24"/>
      <c r="C1284" s="59" t="s">
        <v>1269</v>
      </c>
      <c r="D1284" s="59"/>
      <c r="E1284" s="59"/>
      <c r="F1284" s="67">
        <v>12249</v>
      </c>
    </row>
    <row r="1285" spans="1:6" x14ac:dyDescent="0.2">
      <c r="A1285" s="20">
        <f t="shared" si="56"/>
        <v>1009</v>
      </c>
      <c r="B1285" s="24"/>
      <c r="C1285" s="59" t="s">
        <v>1270</v>
      </c>
      <c r="D1285" s="59"/>
      <c r="E1285" s="59"/>
      <c r="F1285" s="67">
        <v>12249</v>
      </c>
    </row>
    <row r="1286" spans="1:6" x14ac:dyDescent="0.2">
      <c r="A1286" s="20">
        <f t="shared" si="56"/>
        <v>1010</v>
      </c>
      <c r="B1286" s="24"/>
      <c r="C1286" s="59" t="s">
        <v>1271</v>
      </c>
      <c r="D1286" s="59"/>
      <c r="E1286" s="59"/>
      <c r="F1286" s="67">
        <v>12249</v>
      </c>
    </row>
    <row r="1287" spans="1:6" ht="25.5" x14ac:dyDescent="0.2">
      <c r="A1287" s="20">
        <f t="shared" si="56"/>
        <v>1011</v>
      </c>
      <c r="B1287" s="24"/>
      <c r="C1287" s="59" t="s">
        <v>1272</v>
      </c>
      <c r="D1287" s="59"/>
      <c r="E1287" s="59"/>
      <c r="F1287" s="67">
        <v>18249</v>
      </c>
    </row>
    <row r="1288" spans="1:6" ht="25.5" x14ac:dyDescent="0.2">
      <c r="A1288" s="20">
        <f t="shared" si="56"/>
        <v>1012</v>
      </c>
      <c r="B1288" s="24"/>
      <c r="C1288" s="59" t="s">
        <v>1273</v>
      </c>
      <c r="D1288" s="59"/>
      <c r="E1288" s="59"/>
      <c r="F1288" s="67">
        <v>18249</v>
      </c>
    </row>
    <row r="1289" spans="1:6" ht="25.5" x14ac:dyDescent="0.2">
      <c r="A1289" s="20">
        <f t="shared" si="56"/>
        <v>1013</v>
      </c>
      <c r="B1289" s="24"/>
      <c r="C1289" s="59" t="s">
        <v>1274</v>
      </c>
      <c r="D1289" s="59"/>
      <c r="E1289" s="59"/>
      <c r="F1289" s="67">
        <v>18249</v>
      </c>
    </row>
    <row r="1290" spans="1:6" ht="25.5" x14ac:dyDescent="0.2">
      <c r="A1290" s="20">
        <f t="shared" si="56"/>
        <v>1014</v>
      </c>
      <c r="B1290" s="24"/>
      <c r="C1290" s="59" t="s">
        <v>1275</v>
      </c>
      <c r="D1290" s="59"/>
      <c r="E1290" s="59"/>
      <c r="F1290" s="67">
        <v>18249</v>
      </c>
    </row>
    <row r="1291" spans="1:6" ht="25.5" x14ac:dyDescent="0.2">
      <c r="A1291" s="20">
        <f t="shared" si="56"/>
        <v>1015</v>
      </c>
      <c r="B1291" s="24"/>
      <c r="C1291" s="59" t="s">
        <v>1276</v>
      </c>
      <c r="D1291" s="59"/>
      <c r="E1291" s="59"/>
      <c r="F1291" s="67">
        <v>18249</v>
      </c>
    </row>
    <row r="1292" spans="1:6" ht="25.5" x14ac:dyDescent="0.2">
      <c r="A1292" s="20">
        <f t="shared" si="56"/>
        <v>1016</v>
      </c>
      <c r="B1292" s="24"/>
      <c r="C1292" s="59" t="s">
        <v>1277</v>
      </c>
      <c r="D1292" s="59"/>
      <c r="E1292" s="59"/>
      <c r="F1292" s="67">
        <v>18249</v>
      </c>
    </row>
    <row r="1293" spans="1:6" ht="25.5" x14ac:dyDescent="0.2">
      <c r="A1293" s="20">
        <f t="shared" si="56"/>
        <v>1017</v>
      </c>
      <c r="B1293" s="24"/>
      <c r="C1293" s="59" t="s">
        <v>1278</v>
      </c>
      <c r="D1293" s="59"/>
      <c r="E1293" s="59"/>
      <c r="F1293" s="67">
        <v>18249</v>
      </c>
    </row>
    <row r="1294" spans="1:6" ht="15.75" customHeight="1" x14ac:dyDescent="0.2">
      <c r="A1294" s="20"/>
      <c r="B1294" s="24"/>
      <c r="C1294" s="57" t="s">
        <v>1001</v>
      </c>
      <c r="D1294" s="57"/>
      <c r="E1294" s="57"/>
      <c r="F1294" s="68"/>
    </row>
    <row r="1295" spans="1:6" ht="38.25" x14ac:dyDescent="0.2">
      <c r="A1295" s="20">
        <f>A1293+1</f>
        <v>1018</v>
      </c>
      <c r="B1295" s="24"/>
      <c r="C1295" s="59" t="s">
        <v>1002</v>
      </c>
      <c r="D1295" s="59"/>
      <c r="E1295" s="59"/>
      <c r="F1295" s="66">
        <v>500</v>
      </c>
    </row>
    <row r="1296" spans="1:6" ht="38.25" x14ac:dyDescent="0.2">
      <c r="A1296" s="20">
        <f t="shared" si="56"/>
        <v>1019</v>
      </c>
      <c r="B1296" s="24"/>
      <c r="C1296" s="59" t="s">
        <v>1003</v>
      </c>
      <c r="D1296" s="59"/>
      <c r="E1296" s="59"/>
      <c r="F1296" s="66">
        <v>634</v>
      </c>
    </row>
    <row r="1297" spans="1:6" ht="25.5" x14ac:dyDescent="0.2">
      <c r="A1297" s="20">
        <f t="shared" si="56"/>
        <v>1020</v>
      </c>
      <c r="B1297" s="24"/>
      <c r="C1297" s="61" t="s">
        <v>1004</v>
      </c>
      <c r="D1297" s="61"/>
      <c r="E1297" s="61"/>
      <c r="F1297" s="89">
        <v>215</v>
      </c>
    </row>
    <row r="1298" spans="1:6" ht="21.75" customHeight="1" x14ac:dyDescent="0.2">
      <c r="A1298" s="28"/>
      <c r="B1298" s="24"/>
      <c r="C1298" s="111" t="s">
        <v>1282</v>
      </c>
      <c r="D1298" s="111"/>
      <c r="E1298" s="111"/>
      <c r="F1298" s="21"/>
    </row>
    <row r="1299" spans="1:6" x14ac:dyDescent="0.2">
      <c r="A1299" s="20">
        <f>A1297+1</f>
        <v>1021</v>
      </c>
      <c r="B1299" s="24"/>
      <c r="C1299" s="24" t="s">
        <v>495</v>
      </c>
      <c r="D1299" s="24"/>
      <c r="E1299" s="24"/>
      <c r="F1299" s="21">
        <v>1700</v>
      </c>
    </row>
    <row r="1300" spans="1:6" x14ac:dyDescent="0.2">
      <c r="A1300" s="20">
        <f>A1299+1</f>
        <v>1022</v>
      </c>
      <c r="B1300" s="24"/>
      <c r="C1300" s="35" t="s">
        <v>883</v>
      </c>
      <c r="D1300" s="35"/>
      <c r="E1300" s="35"/>
      <c r="F1300" s="21">
        <v>1760</v>
      </c>
    </row>
    <row r="1301" spans="1:6" x14ac:dyDescent="0.2">
      <c r="A1301" s="20">
        <f t="shared" ref="A1301:A1303" si="57">A1300+1</f>
        <v>1023</v>
      </c>
      <c r="B1301" s="24"/>
      <c r="C1301" s="24" t="s">
        <v>496</v>
      </c>
      <c r="D1301" s="24"/>
      <c r="E1301" s="24"/>
      <c r="F1301" s="21">
        <v>3900</v>
      </c>
    </row>
    <row r="1302" spans="1:6" x14ac:dyDescent="0.2">
      <c r="A1302" s="20">
        <f t="shared" si="57"/>
        <v>1024</v>
      </c>
      <c r="B1302" s="24"/>
      <c r="C1302" s="24" t="s">
        <v>1172</v>
      </c>
      <c r="D1302" s="24"/>
      <c r="E1302" s="24"/>
      <c r="F1302" s="21">
        <v>3200</v>
      </c>
    </row>
    <row r="1303" spans="1:6" x14ac:dyDescent="0.2">
      <c r="A1303" s="20">
        <f t="shared" si="57"/>
        <v>1025</v>
      </c>
      <c r="B1303" s="24"/>
      <c r="C1303" s="24" t="s">
        <v>497</v>
      </c>
      <c r="D1303" s="24"/>
      <c r="E1303" s="24"/>
      <c r="F1303" s="21">
        <v>7600</v>
      </c>
    </row>
    <row r="1304" spans="1:6" ht="19.5" customHeight="1" x14ac:dyDescent="0.2">
      <c r="A1304" s="20"/>
      <c r="B1304" s="24"/>
      <c r="C1304" s="111" t="s">
        <v>1240</v>
      </c>
      <c r="D1304" s="111"/>
      <c r="E1304" s="111"/>
      <c r="F1304" s="21"/>
    </row>
    <row r="1305" spans="1:6" ht="25.5" x14ac:dyDescent="0.2">
      <c r="A1305" s="20">
        <f>A1303+1</f>
        <v>1026</v>
      </c>
      <c r="B1305" s="24"/>
      <c r="C1305" s="26" t="s">
        <v>1145</v>
      </c>
      <c r="D1305" s="26"/>
      <c r="E1305" s="26"/>
      <c r="F1305" s="52">
        <v>1870</v>
      </c>
    </row>
    <row r="1306" spans="1:6" x14ac:dyDescent="0.2">
      <c r="A1306" s="20">
        <f>A1305+1</f>
        <v>1027</v>
      </c>
      <c r="B1306" s="24"/>
      <c r="C1306" s="26" t="s">
        <v>1146</v>
      </c>
      <c r="D1306" s="26"/>
      <c r="E1306" s="26"/>
      <c r="F1306" s="52">
        <v>1000</v>
      </c>
    </row>
    <row r="1307" spans="1:6" ht="18.75" customHeight="1" x14ac:dyDescent="0.2">
      <c r="A1307" s="8"/>
      <c r="B1307" s="12"/>
      <c r="C1307" s="111" t="s">
        <v>1239</v>
      </c>
      <c r="D1307" s="111"/>
      <c r="E1307" s="111"/>
      <c r="F1307" s="28"/>
    </row>
    <row r="1308" spans="1:6" ht="17.25" customHeight="1" x14ac:dyDescent="0.2">
      <c r="A1308" s="20">
        <f>A1306+1</f>
        <v>1028</v>
      </c>
      <c r="B1308" s="24"/>
      <c r="C1308" s="23" t="s">
        <v>738</v>
      </c>
      <c r="D1308" s="23"/>
      <c r="E1308" s="23"/>
      <c r="F1308" s="21">
        <v>19500</v>
      </c>
    </row>
    <row r="1309" spans="1:6" ht="18" customHeight="1" x14ac:dyDescent="0.2">
      <c r="A1309" s="20">
        <f>A1308+1</f>
        <v>1029</v>
      </c>
      <c r="B1309" s="24"/>
      <c r="C1309" s="134" t="s">
        <v>1152</v>
      </c>
      <c r="D1309" s="134"/>
      <c r="E1309" s="134"/>
      <c r="F1309" s="21">
        <f>F1310+F1311+F1312+F1313</f>
        <v>35660</v>
      </c>
    </row>
    <row r="1310" spans="1:6" ht="25.5" x14ac:dyDescent="0.2">
      <c r="A1310" s="20"/>
      <c r="B1310" s="24"/>
      <c r="C1310" s="93" t="s">
        <v>1155</v>
      </c>
      <c r="D1310" s="93"/>
      <c r="E1310" s="93"/>
      <c r="F1310" s="101">
        <v>5280</v>
      </c>
    </row>
    <row r="1311" spans="1:6" x14ac:dyDescent="0.2">
      <c r="A1311" s="20"/>
      <c r="B1311" s="24"/>
      <c r="C1311" s="24" t="s">
        <v>485</v>
      </c>
      <c r="D1311" s="24"/>
      <c r="E1311" s="24"/>
      <c r="F1311" s="101">
        <v>4470</v>
      </c>
    </row>
    <row r="1312" spans="1:6" x14ac:dyDescent="0.2">
      <c r="A1312" s="20"/>
      <c r="B1312" s="24"/>
      <c r="C1312" s="31" t="s">
        <v>1153</v>
      </c>
      <c r="D1312" s="31"/>
      <c r="E1312" s="31"/>
      <c r="F1312" s="101">
        <v>2020</v>
      </c>
    </row>
    <row r="1313" spans="1:6" x14ac:dyDescent="0.2">
      <c r="A1313" s="20"/>
      <c r="B1313" s="24"/>
      <c r="C1313" s="92" t="s">
        <v>1152</v>
      </c>
      <c r="D1313" s="92"/>
      <c r="E1313" s="92"/>
      <c r="F1313" s="101">
        <v>23890</v>
      </c>
    </row>
    <row r="1314" spans="1:6" ht="25.5" x14ac:dyDescent="0.2">
      <c r="A1314" s="20">
        <f>A1309+1</f>
        <v>1030</v>
      </c>
      <c r="B1314" s="24"/>
      <c r="C1314" s="134" t="s">
        <v>1154</v>
      </c>
      <c r="D1314" s="134"/>
      <c r="E1314" s="134"/>
      <c r="F1314" s="21">
        <f>F1315+F1316+F1317</f>
        <v>36450</v>
      </c>
    </row>
    <row r="1315" spans="1:6" ht="25.5" x14ac:dyDescent="0.2">
      <c r="A1315" s="20"/>
      <c r="B1315" s="24"/>
      <c r="C1315" s="93" t="s">
        <v>1155</v>
      </c>
      <c r="D1315" s="93"/>
      <c r="E1315" s="93"/>
      <c r="F1315" s="101">
        <v>5280</v>
      </c>
    </row>
    <row r="1316" spans="1:6" x14ac:dyDescent="0.2">
      <c r="A1316" s="20"/>
      <c r="B1316" s="24"/>
      <c r="C1316" s="24" t="s">
        <v>485</v>
      </c>
      <c r="D1316" s="24"/>
      <c r="E1316" s="24"/>
      <c r="F1316" s="101">
        <v>4470</v>
      </c>
    </row>
    <row r="1317" spans="1:6" ht="25.5" x14ac:dyDescent="0.2">
      <c r="A1317" s="20"/>
      <c r="B1317" s="24"/>
      <c r="C1317" s="93" t="s">
        <v>1154</v>
      </c>
      <c r="D1317" s="93"/>
      <c r="E1317" s="93"/>
      <c r="F1317" s="101">
        <v>26700</v>
      </c>
    </row>
    <row r="1318" spans="1:6" ht="20.25" customHeight="1" x14ac:dyDescent="0.2">
      <c r="A1318" s="28"/>
      <c r="B1318" s="24"/>
      <c r="C1318" s="111" t="s">
        <v>567</v>
      </c>
      <c r="D1318" s="111"/>
      <c r="E1318" s="111"/>
      <c r="F1318" s="21"/>
    </row>
    <row r="1319" spans="1:6" ht="25.5" x14ac:dyDescent="0.2">
      <c r="A1319" s="20">
        <f>A1314+1</f>
        <v>1031</v>
      </c>
      <c r="B1319" s="24"/>
      <c r="C1319" s="26" t="s">
        <v>945</v>
      </c>
      <c r="D1319" s="26"/>
      <c r="E1319" s="26"/>
      <c r="F1319" s="21">
        <v>4820</v>
      </c>
    </row>
    <row r="1320" spans="1:6" ht="25.5" x14ac:dyDescent="0.2">
      <c r="A1320" s="20">
        <f>A1319+1</f>
        <v>1032</v>
      </c>
      <c r="B1320" s="24"/>
      <c r="C1320" s="26" t="s">
        <v>946</v>
      </c>
      <c r="D1320" s="26"/>
      <c r="E1320" s="26"/>
      <c r="F1320" s="21">
        <v>6715</v>
      </c>
    </row>
    <row r="1321" spans="1:6" ht="25.5" x14ac:dyDescent="0.2">
      <c r="A1321" s="20">
        <f t="shared" ref="A1321:A1326" si="58">A1320+1</f>
        <v>1033</v>
      </c>
      <c r="B1321" s="24"/>
      <c r="C1321" s="33" t="s">
        <v>947</v>
      </c>
      <c r="D1321" s="33"/>
      <c r="E1321" s="33"/>
      <c r="F1321" s="21">
        <v>1000</v>
      </c>
    </row>
    <row r="1322" spans="1:6" ht="27" customHeight="1" x14ac:dyDescent="0.2">
      <c r="A1322" s="20">
        <f t="shared" si="58"/>
        <v>1034</v>
      </c>
      <c r="B1322" s="24"/>
      <c r="C1322" s="33" t="s">
        <v>948</v>
      </c>
      <c r="D1322" s="33"/>
      <c r="E1322" s="33"/>
      <c r="F1322" s="21">
        <v>1945</v>
      </c>
    </row>
    <row r="1323" spans="1:6" ht="26.25" customHeight="1" x14ac:dyDescent="0.2">
      <c r="A1323" s="20">
        <f t="shared" si="58"/>
        <v>1035</v>
      </c>
      <c r="B1323" s="24"/>
      <c r="C1323" s="16" t="s">
        <v>949</v>
      </c>
      <c r="D1323" s="16"/>
      <c r="E1323" s="16"/>
      <c r="F1323" s="21">
        <v>6115</v>
      </c>
    </row>
    <row r="1324" spans="1:6" ht="25.5" customHeight="1" x14ac:dyDescent="0.2">
      <c r="A1324" s="20">
        <f t="shared" si="58"/>
        <v>1036</v>
      </c>
      <c r="B1324" s="24"/>
      <c r="C1324" s="16" t="s">
        <v>950</v>
      </c>
      <c r="D1324" s="16"/>
      <c r="E1324" s="16"/>
      <c r="F1324" s="21">
        <v>7880</v>
      </c>
    </row>
    <row r="1325" spans="1:6" ht="15" customHeight="1" x14ac:dyDescent="0.2">
      <c r="A1325" s="20">
        <f t="shared" si="58"/>
        <v>1037</v>
      </c>
      <c r="B1325" s="24"/>
      <c r="C1325" s="32" t="s">
        <v>951</v>
      </c>
      <c r="D1325" s="32"/>
      <c r="E1325" s="32"/>
      <c r="F1325" s="21">
        <v>2385</v>
      </c>
    </row>
    <row r="1326" spans="1:6" ht="16.5" customHeight="1" x14ac:dyDescent="0.2">
      <c r="A1326" s="20">
        <f t="shared" si="58"/>
        <v>1038</v>
      </c>
      <c r="B1326" s="24"/>
      <c r="C1326" s="31" t="s">
        <v>546</v>
      </c>
      <c r="D1326" s="31"/>
      <c r="E1326" s="31"/>
      <c r="F1326" s="21">
        <v>3330</v>
      </c>
    </row>
    <row r="1327" spans="1:6" ht="21" customHeight="1" x14ac:dyDescent="0.2">
      <c r="A1327" s="123"/>
      <c r="B1327" s="126"/>
      <c r="C1327" s="123" t="s">
        <v>1242</v>
      </c>
      <c r="D1327" s="123"/>
      <c r="E1327" s="123"/>
      <c r="F1327" s="128"/>
    </row>
    <row r="1328" spans="1:6" ht="21" customHeight="1" x14ac:dyDescent="0.2">
      <c r="A1328" s="8"/>
      <c r="B1328" s="12"/>
      <c r="C1328" s="217" t="s">
        <v>1288</v>
      </c>
      <c r="D1328" s="218"/>
      <c r="E1328" s="219"/>
      <c r="F1328" s="21"/>
    </row>
    <row r="1329" spans="1:6" ht="16.5" customHeight="1" x14ac:dyDescent="0.2">
      <c r="A1329" s="20">
        <v>1036</v>
      </c>
      <c r="B1329" s="28"/>
      <c r="C1329" s="159" t="s">
        <v>1289</v>
      </c>
      <c r="D1329" s="28"/>
      <c r="E1329" s="21"/>
      <c r="F1329" s="149">
        <v>600</v>
      </c>
    </row>
    <row r="1330" spans="1:6" ht="15" customHeight="1" x14ac:dyDescent="0.2">
      <c r="A1330" s="20">
        <f>A1329+1</f>
        <v>1037</v>
      </c>
      <c r="B1330" s="28"/>
      <c r="C1330" s="159" t="s">
        <v>1290</v>
      </c>
      <c r="D1330" s="28"/>
      <c r="E1330" s="21"/>
      <c r="F1330" s="149">
        <v>5000</v>
      </c>
    </row>
    <row r="1331" spans="1:6" ht="26.25" customHeight="1" x14ac:dyDescent="0.2">
      <c r="A1331" s="8"/>
      <c r="B1331" s="12"/>
      <c r="C1331" s="112" t="s">
        <v>772</v>
      </c>
      <c r="D1331" s="112"/>
      <c r="E1331" s="112"/>
      <c r="F1331" s="21"/>
    </row>
    <row r="1332" spans="1:6" ht="12.75" customHeight="1" x14ac:dyDescent="0.2">
      <c r="A1332" s="8">
        <f>A1330+1</f>
        <v>1038</v>
      </c>
      <c r="B1332" s="12"/>
      <c r="C1332" s="36" t="s">
        <v>773</v>
      </c>
      <c r="D1332" s="36"/>
      <c r="E1332" s="36"/>
      <c r="F1332" s="28">
        <v>30</v>
      </c>
    </row>
    <row r="1333" spans="1:6" ht="12.75" customHeight="1" x14ac:dyDescent="0.2">
      <c r="A1333" s="8">
        <f t="shared" ref="A1333:A1339" si="59">A1332+1</f>
        <v>1039</v>
      </c>
      <c r="B1333" s="12"/>
      <c r="C1333" s="36" t="s">
        <v>774</v>
      </c>
      <c r="D1333" s="36"/>
      <c r="E1333" s="36"/>
      <c r="F1333" s="28">
        <v>50</v>
      </c>
    </row>
    <row r="1334" spans="1:6" ht="12.75" customHeight="1" x14ac:dyDescent="0.2">
      <c r="A1334" s="8">
        <f t="shared" si="59"/>
        <v>1040</v>
      </c>
      <c r="B1334" s="12"/>
      <c r="C1334" s="36" t="s">
        <v>775</v>
      </c>
      <c r="D1334" s="36"/>
      <c r="E1334" s="36"/>
      <c r="F1334" s="28">
        <v>800</v>
      </c>
    </row>
    <row r="1335" spans="1:6" ht="12.75" customHeight="1" x14ac:dyDescent="0.2">
      <c r="A1335" s="8">
        <f t="shared" si="59"/>
        <v>1041</v>
      </c>
      <c r="B1335" s="12"/>
      <c r="C1335" s="36" t="s">
        <v>1217</v>
      </c>
      <c r="D1335" s="36"/>
      <c r="E1335" s="36"/>
      <c r="F1335" s="52">
        <v>2520</v>
      </c>
    </row>
    <row r="1336" spans="1:6" ht="12.75" customHeight="1" x14ac:dyDescent="0.2">
      <c r="A1336" s="8">
        <f t="shared" si="59"/>
        <v>1042</v>
      </c>
      <c r="B1336" s="12"/>
      <c r="C1336" s="36" t="s">
        <v>776</v>
      </c>
      <c r="D1336" s="36"/>
      <c r="E1336" s="36"/>
      <c r="F1336" s="28">
        <v>355</v>
      </c>
    </row>
    <row r="1337" spans="1:6" ht="12.75" customHeight="1" x14ac:dyDescent="0.2">
      <c r="A1337" s="8">
        <f t="shared" si="59"/>
        <v>1043</v>
      </c>
      <c r="B1337" s="12"/>
      <c r="C1337" s="36" t="s">
        <v>777</v>
      </c>
      <c r="D1337" s="36"/>
      <c r="E1337" s="36"/>
      <c r="F1337" s="28">
        <v>585</v>
      </c>
    </row>
    <row r="1338" spans="1:6" ht="12.75" customHeight="1" x14ac:dyDescent="0.2">
      <c r="A1338" s="8">
        <f t="shared" si="59"/>
        <v>1044</v>
      </c>
      <c r="B1338" s="12"/>
      <c r="C1338" s="36" t="s">
        <v>778</v>
      </c>
      <c r="D1338" s="36"/>
      <c r="E1338" s="36"/>
      <c r="F1338" s="28">
        <v>325</v>
      </c>
    </row>
    <row r="1339" spans="1:6" ht="12.75" customHeight="1" x14ac:dyDescent="0.2">
      <c r="A1339" s="8">
        <f t="shared" si="59"/>
        <v>1045</v>
      </c>
      <c r="B1339" s="12"/>
      <c r="C1339" s="36" t="s">
        <v>779</v>
      </c>
      <c r="D1339" s="36"/>
      <c r="E1339" s="36"/>
      <c r="F1339" s="28">
        <v>5</v>
      </c>
    </row>
    <row r="1340" spans="1:6" ht="19.5" customHeight="1" x14ac:dyDescent="0.2">
      <c r="A1340" s="8"/>
      <c r="B1340" s="12"/>
      <c r="C1340" s="111" t="s">
        <v>780</v>
      </c>
      <c r="D1340" s="111"/>
      <c r="E1340" s="111"/>
      <c r="F1340" s="28"/>
    </row>
    <row r="1341" spans="1:6" ht="15.75" customHeight="1" x14ac:dyDescent="0.2">
      <c r="A1341" s="8">
        <f>A1339+1</f>
        <v>1046</v>
      </c>
      <c r="B1341" s="12"/>
      <c r="C1341" s="36" t="s">
        <v>781</v>
      </c>
      <c r="D1341" s="36"/>
      <c r="E1341" s="36"/>
      <c r="F1341" s="28">
        <v>160</v>
      </c>
    </row>
    <row r="1342" spans="1:6" ht="28.5" customHeight="1" x14ac:dyDescent="0.2">
      <c r="A1342" s="8">
        <f t="shared" ref="A1342:A1347" si="60">A1341+1</f>
        <v>1047</v>
      </c>
      <c r="B1342" s="12"/>
      <c r="C1342" s="36" t="s">
        <v>782</v>
      </c>
      <c r="D1342" s="36"/>
      <c r="E1342" s="36"/>
      <c r="F1342" s="52">
        <v>2036</v>
      </c>
    </row>
    <row r="1343" spans="1:6" ht="28.5" customHeight="1" x14ac:dyDescent="0.2">
      <c r="A1343" s="8">
        <f t="shared" si="60"/>
        <v>1048</v>
      </c>
      <c r="B1343" s="12"/>
      <c r="C1343" s="36" t="s">
        <v>783</v>
      </c>
      <c r="D1343" s="36"/>
      <c r="E1343" s="36"/>
      <c r="F1343" s="52">
        <v>1970</v>
      </c>
    </row>
    <row r="1344" spans="1:6" ht="28.5" customHeight="1" x14ac:dyDescent="0.2">
      <c r="A1344" s="8">
        <f t="shared" si="60"/>
        <v>1049</v>
      </c>
      <c r="B1344" s="12"/>
      <c r="C1344" s="36" t="s">
        <v>784</v>
      </c>
      <c r="D1344" s="36"/>
      <c r="E1344" s="36"/>
      <c r="F1344" s="52">
        <v>215</v>
      </c>
    </row>
    <row r="1345" spans="1:6" ht="18.75" customHeight="1" x14ac:dyDescent="0.2">
      <c r="A1345" s="8">
        <f t="shared" si="60"/>
        <v>1050</v>
      </c>
      <c r="B1345" s="12"/>
      <c r="C1345" s="36" t="s">
        <v>820</v>
      </c>
      <c r="D1345" s="36"/>
      <c r="E1345" s="36"/>
      <c r="F1345" s="52">
        <v>7880</v>
      </c>
    </row>
    <row r="1346" spans="1:6" ht="28.5" customHeight="1" x14ac:dyDescent="0.2">
      <c r="A1346" s="8">
        <f t="shared" si="60"/>
        <v>1051</v>
      </c>
      <c r="B1346" s="12"/>
      <c r="C1346" s="36" t="s">
        <v>821</v>
      </c>
      <c r="D1346" s="36"/>
      <c r="E1346" s="36"/>
      <c r="F1346" s="52">
        <v>215</v>
      </c>
    </row>
    <row r="1347" spans="1:6" ht="28.5" customHeight="1" x14ac:dyDescent="0.2">
      <c r="A1347" s="8">
        <f t="shared" si="60"/>
        <v>1052</v>
      </c>
      <c r="B1347" s="12"/>
      <c r="C1347" s="36" t="s">
        <v>822</v>
      </c>
      <c r="D1347" s="36"/>
      <c r="E1347" s="36"/>
      <c r="F1347" s="52">
        <v>5110</v>
      </c>
    </row>
    <row r="1348" spans="1:6" ht="19.5" customHeight="1" x14ac:dyDescent="0.2">
      <c r="A1348" s="11"/>
      <c r="B1348" s="105"/>
      <c r="C1348" s="124" t="s">
        <v>652</v>
      </c>
      <c r="D1348" s="124"/>
      <c r="E1348" s="124"/>
      <c r="F1348" s="46"/>
    </row>
    <row r="1349" spans="1:6" s="51" customFormat="1" ht="16.5" customHeight="1" x14ac:dyDescent="0.2">
      <c r="A1349" s="48">
        <f>A1347+1</f>
        <v>1053</v>
      </c>
      <c r="B1349" s="107"/>
      <c r="C1349" s="154" t="s">
        <v>938</v>
      </c>
      <c r="D1349" s="49"/>
      <c r="E1349" s="49"/>
      <c r="F1349" s="50">
        <v>2352</v>
      </c>
    </row>
    <row r="1350" spans="1:6" s="51" customFormat="1" ht="16.5" customHeight="1" x14ac:dyDescent="0.2">
      <c r="A1350" s="48">
        <f>A1349+1</f>
        <v>1054</v>
      </c>
      <c r="B1350" s="107"/>
      <c r="C1350" s="154" t="s">
        <v>939</v>
      </c>
      <c r="D1350" s="49"/>
      <c r="E1350" s="49"/>
      <c r="F1350" s="50">
        <v>2509</v>
      </c>
    </row>
    <row r="1351" spans="1:6" s="51" customFormat="1" ht="16.5" customHeight="1" x14ac:dyDescent="0.2">
      <c r="A1351" s="48">
        <f>A1350+1</f>
        <v>1055</v>
      </c>
      <c r="B1351" s="107"/>
      <c r="C1351" s="154" t="s">
        <v>940</v>
      </c>
      <c r="D1351" s="49"/>
      <c r="E1351" s="49"/>
      <c r="F1351" s="50">
        <v>3135</v>
      </c>
    </row>
    <row r="1352" spans="1:6" s="51" customFormat="1" ht="16.5" customHeight="1" x14ac:dyDescent="0.2">
      <c r="A1352" s="48">
        <f>A1351+1</f>
        <v>1056</v>
      </c>
      <c r="B1352" s="107"/>
      <c r="C1352" s="154" t="s">
        <v>941</v>
      </c>
      <c r="D1352" s="49"/>
      <c r="E1352" s="49"/>
      <c r="F1352" s="50">
        <v>3604</v>
      </c>
    </row>
    <row r="1353" spans="1:6" s="51" customFormat="1" ht="16.5" customHeight="1" x14ac:dyDescent="0.2">
      <c r="A1353" s="48">
        <f>A1352+1</f>
        <v>1057</v>
      </c>
      <c r="B1353" s="107"/>
      <c r="C1353" s="154" t="s">
        <v>942</v>
      </c>
      <c r="D1353" s="49"/>
      <c r="E1353" s="49"/>
      <c r="F1353" s="50">
        <v>4543</v>
      </c>
    </row>
    <row r="1354" spans="1:6" s="158" customFormat="1" ht="17.25" customHeight="1" x14ac:dyDescent="0.2">
      <c r="A1354" s="155"/>
      <c r="B1354" s="156"/>
      <c r="C1354" s="157" t="s">
        <v>786</v>
      </c>
      <c r="D1354" s="157"/>
      <c r="E1354" s="157"/>
      <c r="F1354" s="56"/>
    </row>
    <row r="1355" spans="1:6" ht="12.75" customHeight="1" x14ac:dyDescent="0.2">
      <c r="A1355" s="8">
        <f>A1353+1</f>
        <v>1058</v>
      </c>
      <c r="B1355" s="12"/>
      <c r="C1355" s="26" t="s">
        <v>787</v>
      </c>
      <c r="D1355" s="26"/>
      <c r="E1355" s="26"/>
      <c r="F1355" s="28">
        <v>122</v>
      </c>
    </row>
    <row r="1356" spans="1:6" ht="12.75" customHeight="1" x14ac:dyDescent="0.2">
      <c r="A1356" s="8">
        <f>A1355+1</f>
        <v>1059</v>
      </c>
      <c r="B1356" s="12"/>
      <c r="C1356" s="26" t="s">
        <v>788</v>
      </c>
      <c r="D1356" s="26"/>
      <c r="E1356" s="26"/>
      <c r="F1356" s="28">
        <v>547</v>
      </c>
    </row>
    <row r="1357" spans="1:6" ht="12.75" customHeight="1" x14ac:dyDescent="0.2">
      <c r="A1357" s="8">
        <f t="shared" ref="A1357:A1365" si="61">A1356+1</f>
        <v>1060</v>
      </c>
      <c r="B1357" s="12"/>
      <c r="C1357" s="26" t="s">
        <v>789</v>
      </c>
      <c r="D1357" s="26"/>
      <c r="E1357" s="26"/>
      <c r="F1357" s="28">
        <v>365</v>
      </c>
    </row>
    <row r="1358" spans="1:6" ht="24.75" customHeight="1" x14ac:dyDescent="0.2">
      <c r="A1358" s="8">
        <f t="shared" si="61"/>
        <v>1061</v>
      </c>
      <c r="B1358" s="12"/>
      <c r="C1358" s="26" t="s">
        <v>790</v>
      </c>
      <c r="D1358" s="26"/>
      <c r="E1358" s="26"/>
      <c r="F1358" s="28">
        <v>1192</v>
      </c>
    </row>
    <row r="1359" spans="1:6" ht="12.75" customHeight="1" x14ac:dyDescent="0.2">
      <c r="A1359" s="8">
        <f t="shared" si="61"/>
        <v>1062</v>
      </c>
      <c r="B1359" s="12"/>
      <c r="C1359" s="26" t="s">
        <v>791</v>
      </c>
      <c r="D1359" s="26"/>
      <c r="E1359" s="26"/>
      <c r="F1359" s="28">
        <v>868</v>
      </c>
    </row>
    <row r="1360" spans="1:6" ht="12.75" customHeight="1" x14ac:dyDescent="0.2">
      <c r="A1360" s="8">
        <f t="shared" si="61"/>
        <v>1063</v>
      </c>
      <c r="B1360" s="12"/>
      <c r="C1360" s="26" t="s">
        <v>792</v>
      </c>
      <c r="D1360" s="26"/>
      <c r="E1360" s="26"/>
      <c r="F1360" s="28">
        <v>1016</v>
      </c>
    </row>
    <row r="1361" spans="1:6" ht="12.75" customHeight="1" x14ac:dyDescent="0.2">
      <c r="A1361" s="8">
        <f t="shared" si="61"/>
        <v>1064</v>
      </c>
      <c r="B1361" s="12"/>
      <c r="C1361" s="26" t="s">
        <v>793</v>
      </c>
      <c r="D1361" s="26"/>
      <c r="E1361" s="26"/>
      <c r="F1361" s="28">
        <v>245</v>
      </c>
    </row>
    <row r="1362" spans="1:6" ht="12.75" customHeight="1" x14ac:dyDescent="0.2">
      <c r="A1362" s="8">
        <f t="shared" si="61"/>
        <v>1065</v>
      </c>
      <c r="B1362" s="12"/>
      <c r="C1362" s="26" t="s">
        <v>794</v>
      </c>
      <c r="D1362" s="26"/>
      <c r="E1362" s="26"/>
      <c r="F1362" s="28">
        <v>91</v>
      </c>
    </row>
    <row r="1363" spans="1:6" ht="12.75" customHeight="1" x14ac:dyDescent="0.2">
      <c r="A1363" s="8">
        <f t="shared" si="61"/>
        <v>1066</v>
      </c>
      <c r="B1363" s="12"/>
      <c r="C1363" s="26" t="s">
        <v>795</v>
      </c>
      <c r="D1363" s="26"/>
      <c r="E1363" s="26"/>
      <c r="F1363" s="28">
        <v>122</v>
      </c>
    </row>
    <row r="1364" spans="1:6" ht="12.75" customHeight="1" x14ac:dyDescent="0.2">
      <c r="A1364" s="8">
        <f t="shared" si="61"/>
        <v>1067</v>
      </c>
      <c r="B1364" s="12"/>
      <c r="C1364" s="26" t="s">
        <v>796</v>
      </c>
      <c r="D1364" s="26"/>
      <c r="E1364" s="26"/>
      <c r="F1364" s="28">
        <v>91</v>
      </c>
    </row>
    <row r="1365" spans="1:6" ht="12.75" customHeight="1" x14ac:dyDescent="0.2">
      <c r="A1365" s="8">
        <f t="shared" si="61"/>
        <v>1068</v>
      </c>
      <c r="B1365" s="12"/>
      <c r="C1365" s="26" t="s">
        <v>797</v>
      </c>
      <c r="D1365" s="26"/>
      <c r="E1365" s="26"/>
      <c r="F1365" s="28">
        <v>152</v>
      </c>
    </row>
    <row r="1366" spans="1:6" ht="21" customHeight="1" x14ac:dyDescent="0.2">
      <c r="A1366" s="138"/>
      <c r="B1366" s="139"/>
      <c r="C1366" s="140" t="s">
        <v>944</v>
      </c>
      <c r="D1366" s="140"/>
      <c r="E1366" s="140"/>
      <c r="F1366" s="141"/>
    </row>
    <row r="1367" spans="1:6" ht="25.5" x14ac:dyDescent="0.2">
      <c r="A1367" s="20">
        <f>A1365+1</f>
        <v>1069</v>
      </c>
      <c r="B1367" s="24"/>
      <c r="C1367" s="23" t="s">
        <v>1283</v>
      </c>
      <c r="D1367" s="23"/>
      <c r="E1367" s="23"/>
      <c r="F1367" s="21">
        <f>SUM(F1368:F1417)</f>
        <v>24540</v>
      </c>
    </row>
    <row r="1368" spans="1:6" hidden="1" x14ac:dyDescent="0.2">
      <c r="A1368" s="20"/>
      <c r="B1368" s="24"/>
      <c r="C1368" s="169" t="s">
        <v>866</v>
      </c>
      <c r="D1368" s="170">
        <v>700</v>
      </c>
      <c r="E1368" s="178">
        <v>1</v>
      </c>
      <c r="F1368" s="101">
        <v>1000</v>
      </c>
    </row>
    <row r="1369" spans="1:6" hidden="1" x14ac:dyDescent="0.2">
      <c r="A1369" s="20"/>
      <c r="B1369" s="24"/>
      <c r="C1369" s="171" t="s">
        <v>142</v>
      </c>
      <c r="D1369" s="172">
        <v>170</v>
      </c>
      <c r="E1369" s="178">
        <v>1</v>
      </c>
      <c r="F1369" s="101">
        <f t="shared" ref="F1369:F1417" si="62">D1369*E1369</f>
        <v>170</v>
      </c>
    </row>
    <row r="1370" spans="1:6" hidden="1" x14ac:dyDescent="0.2">
      <c r="A1370" s="20"/>
      <c r="B1370" s="24"/>
      <c r="C1370" s="171" t="s">
        <v>144</v>
      </c>
      <c r="D1370" s="172">
        <v>85</v>
      </c>
      <c r="E1370" s="178">
        <v>1</v>
      </c>
      <c r="F1370" s="101">
        <f t="shared" si="62"/>
        <v>85</v>
      </c>
    </row>
    <row r="1371" spans="1:6" hidden="1" x14ac:dyDescent="0.2">
      <c r="A1371" s="20"/>
      <c r="B1371" s="24"/>
      <c r="C1371" s="171" t="s">
        <v>1293</v>
      </c>
      <c r="D1371" s="172"/>
      <c r="E1371" s="178">
        <v>1</v>
      </c>
      <c r="F1371" s="101">
        <f t="shared" si="62"/>
        <v>0</v>
      </c>
    </row>
    <row r="1372" spans="1:6" hidden="1" x14ac:dyDescent="0.2">
      <c r="A1372" s="20"/>
      <c r="B1372" s="24"/>
      <c r="C1372" s="171" t="s">
        <v>116</v>
      </c>
      <c r="D1372" s="172">
        <v>65</v>
      </c>
      <c r="E1372" s="178">
        <v>1</v>
      </c>
      <c r="F1372" s="101">
        <f t="shared" si="62"/>
        <v>65</v>
      </c>
    </row>
    <row r="1373" spans="1:6" hidden="1" x14ac:dyDescent="0.2">
      <c r="A1373" s="20"/>
      <c r="B1373" s="24"/>
      <c r="C1373" s="173" t="s">
        <v>164</v>
      </c>
      <c r="D1373" s="172">
        <v>60</v>
      </c>
      <c r="E1373" s="178">
        <v>1</v>
      </c>
      <c r="F1373" s="101">
        <f t="shared" si="62"/>
        <v>60</v>
      </c>
    </row>
    <row r="1374" spans="1:6" hidden="1" x14ac:dyDescent="0.2">
      <c r="A1374" s="20"/>
      <c r="B1374" s="24"/>
      <c r="C1374" s="173" t="s">
        <v>166</v>
      </c>
      <c r="D1374" s="172">
        <v>60</v>
      </c>
      <c r="E1374" s="178">
        <v>1</v>
      </c>
      <c r="F1374" s="101">
        <f t="shared" si="62"/>
        <v>60</v>
      </c>
    </row>
    <row r="1375" spans="1:6" hidden="1" x14ac:dyDescent="0.2">
      <c r="A1375" s="20"/>
      <c r="B1375" s="24"/>
      <c r="C1375" s="173" t="s">
        <v>863</v>
      </c>
      <c r="D1375" s="172">
        <v>65</v>
      </c>
      <c r="E1375" s="178">
        <v>1</v>
      </c>
      <c r="F1375" s="101">
        <f t="shared" si="62"/>
        <v>65</v>
      </c>
    </row>
    <row r="1376" spans="1:6" hidden="1" x14ac:dyDescent="0.2">
      <c r="A1376" s="20"/>
      <c r="B1376" s="24"/>
      <c r="C1376" s="173" t="s">
        <v>246</v>
      </c>
      <c r="D1376" s="172">
        <v>60</v>
      </c>
      <c r="E1376" s="178">
        <v>1</v>
      </c>
      <c r="F1376" s="101">
        <f t="shared" si="62"/>
        <v>60</v>
      </c>
    </row>
    <row r="1377" spans="1:6" hidden="1" x14ac:dyDescent="0.2">
      <c r="A1377" s="20"/>
      <c r="B1377" s="24"/>
      <c r="C1377" s="173" t="s">
        <v>247</v>
      </c>
      <c r="D1377" s="172">
        <v>40</v>
      </c>
      <c r="E1377" s="178">
        <v>1</v>
      </c>
      <c r="F1377" s="101">
        <f t="shared" si="62"/>
        <v>40</v>
      </c>
    </row>
    <row r="1378" spans="1:6" hidden="1" x14ac:dyDescent="0.2">
      <c r="A1378" s="20"/>
      <c r="B1378" s="24"/>
      <c r="C1378" s="173" t="s">
        <v>17</v>
      </c>
      <c r="D1378" s="172">
        <v>60</v>
      </c>
      <c r="E1378" s="178">
        <v>1</v>
      </c>
      <c r="F1378" s="101">
        <f t="shared" si="62"/>
        <v>60</v>
      </c>
    </row>
    <row r="1379" spans="1:6" hidden="1" x14ac:dyDescent="0.2">
      <c r="A1379" s="20"/>
      <c r="B1379" s="24"/>
      <c r="C1379" s="173" t="s">
        <v>18</v>
      </c>
      <c r="D1379" s="172">
        <v>60</v>
      </c>
      <c r="E1379" s="178">
        <v>1</v>
      </c>
      <c r="F1379" s="101">
        <f t="shared" si="62"/>
        <v>60</v>
      </c>
    </row>
    <row r="1380" spans="1:6" hidden="1" x14ac:dyDescent="0.2">
      <c r="A1380" s="20"/>
      <c r="B1380" s="24"/>
      <c r="C1380" s="173" t="s">
        <v>248</v>
      </c>
      <c r="D1380" s="172">
        <v>80</v>
      </c>
      <c r="E1380" s="178">
        <v>1</v>
      </c>
      <c r="F1380" s="101">
        <f t="shared" si="62"/>
        <v>80</v>
      </c>
    </row>
    <row r="1381" spans="1:6" hidden="1" x14ac:dyDescent="0.2">
      <c r="A1381" s="20"/>
      <c r="B1381" s="24"/>
      <c r="C1381" s="173" t="s">
        <v>249</v>
      </c>
      <c r="D1381" s="172">
        <v>60</v>
      </c>
      <c r="E1381" s="178">
        <v>1</v>
      </c>
      <c r="F1381" s="101">
        <f t="shared" si="62"/>
        <v>60</v>
      </c>
    </row>
    <row r="1382" spans="1:6" hidden="1" x14ac:dyDescent="0.2">
      <c r="A1382" s="20"/>
      <c r="B1382" s="24"/>
      <c r="C1382" s="173" t="s">
        <v>250</v>
      </c>
      <c r="D1382" s="172">
        <v>60</v>
      </c>
      <c r="E1382" s="178">
        <v>1</v>
      </c>
      <c r="F1382" s="101">
        <f t="shared" si="62"/>
        <v>60</v>
      </c>
    </row>
    <row r="1383" spans="1:6" hidden="1" x14ac:dyDescent="0.2">
      <c r="A1383" s="20"/>
      <c r="B1383" s="24"/>
      <c r="C1383" s="173" t="s">
        <v>864</v>
      </c>
      <c r="D1383" s="172">
        <v>310</v>
      </c>
      <c r="E1383" s="178">
        <v>1</v>
      </c>
      <c r="F1383" s="101">
        <f t="shared" si="62"/>
        <v>310</v>
      </c>
    </row>
    <row r="1384" spans="1:6" hidden="1" x14ac:dyDescent="0.2">
      <c r="A1384" s="20"/>
      <c r="B1384" s="24"/>
      <c r="C1384" s="174" t="s">
        <v>1294</v>
      </c>
      <c r="D1384" s="170"/>
      <c r="E1384" s="178">
        <v>1</v>
      </c>
      <c r="F1384" s="101">
        <f t="shared" si="62"/>
        <v>0</v>
      </c>
    </row>
    <row r="1385" spans="1:6" ht="24" hidden="1" x14ac:dyDescent="0.2">
      <c r="A1385" s="20"/>
      <c r="B1385" s="24"/>
      <c r="C1385" s="175" t="s">
        <v>1034</v>
      </c>
      <c r="D1385" s="172">
        <v>540</v>
      </c>
      <c r="E1385" s="178">
        <v>1</v>
      </c>
      <c r="F1385" s="101">
        <f t="shared" si="62"/>
        <v>540</v>
      </c>
    </row>
    <row r="1386" spans="1:6" hidden="1" x14ac:dyDescent="0.2">
      <c r="A1386" s="20"/>
      <c r="B1386" s="24"/>
      <c r="C1386" s="173" t="s">
        <v>1036</v>
      </c>
      <c r="D1386" s="172">
        <v>250</v>
      </c>
      <c r="E1386" s="178">
        <v>1</v>
      </c>
      <c r="F1386" s="101">
        <f t="shared" si="62"/>
        <v>250</v>
      </c>
    </row>
    <row r="1387" spans="1:6" ht="24" hidden="1" x14ac:dyDescent="0.2">
      <c r="A1387" s="20"/>
      <c r="B1387" s="24"/>
      <c r="C1387" s="175" t="s">
        <v>1046</v>
      </c>
      <c r="D1387" s="172">
        <v>570</v>
      </c>
      <c r="E1387" s="178">
        <v>1</v>
      </c>
      <c r="F1387" s="101">
        <f t="shared" si="62"/>
        <v>570</v>
      </c>
    </row>
    <row r="1388" spans="1:6" ht="24" hidden="1" x14ac:dyDescent="0.2">
      <c r="A1388" s="20"/>
      <c r="B1388" s="24"/>
      <c r="C1388" s="175" t="s">
        <v>1043</v>
      </c>
      <c r="D1388" s="172">
        <v>770</v>
      </c>
      <c r="E1388" s="178">
        <v>1</v>
      </c>
      <c r="F1388" s="101">
        <f t="shared" si="62"/>
        <v>770</v>
      </c>
    </row>
    <row r="1389" spans="1:6" hidden="1" x14ac:dyDescent="0.2">
      <c r="A1389" s="20"/>
      <c r="B1389" s="24"/>
      <c r="C1389" s="174" t="s">
        <v>1295</v>
      </c>
      <c r="D1389" s="170"/>
      <c r="E1389" s="178">
        <v>1</v>
      </c>
      <c r="F1389" s="101">
        <f t="shared" si="62"/>
        <v>0</v>
      </c>
    </row>
    <row r="1390" spans="1:6" hidden="1" x14ac:dyDescent="0.2">
      <c r="A1390" s="20"/>
      <c r="B1390" s="24"/>
      <c r="C1390" s="173" t="s">
        <v>545</v>
      </c>
      <c r="D1390" s="172">
        <v>1340</v>
      </c>
      <c r="E1390" s="178">
        <v>1</v>
      </c>
      <c r="F1390" s="101">
        <f t="shared" si="62"/>
        <v>1340</v>
      </c>
    </row>
    <row r="1391" spans="1:6" hidden="1" x14ac:dyDescent="0.2">
      <c r="A1391" s="20"/>
      <c r="B1391" s="24"/>
      <c r="C1391" s="173" t="s">
        <v>640</v>
      </c>
      <c r="D1391" s="172">
        <v>2330</v>
      </c>
      <c r="E1391" s="178">
        <v>1</v>
      </c>
      <c r="F1391" s="101">
        <f t="shared" si="62"/>
        <v>2330</v>
      </c>
    </row>
    <row r="1392" spans="1:6" ht="24" hidden="1" x14ac:dyDescent="0.2">
      <c r="A1392" s="20"/>
      <c r="B1392" s="24"/>
      <c r="C1392" s="176" t="s">
        <v>1296</v>
      </c>
      <c r="D1392" s="172">
        <v>1945</v>
      </c>
      <c r="E1392" s="178">
        <v>1</v>
      </c>
      <c r="F1392" s="101">
        <f t="shared" si="62"/>
        <v>1945</v>
      </c>
    </row>
    <row r="1393" spans="1:6" ht="24" hidden="1" x14ac:dyDescent="0.2">
      <c r="A1393" s="20"/>
      <c r="B1393" s="24"/>
      <c r="C1393" s="175" t="s">
        <v>655</v>
      </c>
      <c r="D1393" s="172">
        <v>230</v>
      </c>
      <c r="E1393" s="178">
        <v>1</v>
      </c>
      <c r="F1393" s="101">
        <f t="shared" si="62"/>
        <v>230</v>
      </c>
    </row>
    <row r="1394" spans="1:6" hidden="1" x14ac:dyDescent="0.2">
      <c r="A1394" s="20"/>
      <c r="B1394" s="24"/>
      <c r="C1394" s="170" t="s">
        <v>466</v>
      </c>
      <c r="D1394" s="170">
        <v>700</v>
      </c>
      <c r="E1394" s="178">
        <v>1</v>
      </c>
      <c r="F1394" s="101">
        <v>1000</v>
      </c>
    </row>
    <row r="1395" spans="1:6" hidden="1" x14ac:dyDescent="0.2">
      <c r="A1395" s="20"/>
      <c r="B1395" s="24"/>
      <c r="C1395" s="173" t="s">
        <v>154</v>
      </c>
      <c r="D1395" s="172">
        <v>90</v>
      </c>
      <c r="E1395" s="178">
        <v>1</v>
      </c>
      <c r="F1395" s="101">
        <f t="shared" si="62"/>
        <v>90</v>
      </c>
    </row>
    <row r="1396" spans="1:6" hidden="1" x14ac:dyDescent="0.2">
      <c r="A1396" s="20"/>
      <c r="B1396" s="24"/>
      <c r="C1396" s="173" t="s">
        <v>158</v>
      </c>
      <c r="D1396" s="172">
        <v>65</v>
      </c>
      <c r="E1396" s="178">
        <v>1</v>
      </c>
      <c r="F1396" s="101">
        <f t="shared" si="62"/>
        <v>65</v>
      </c>
    </row>
    <row r="1397" spans="1:6" hidden="1" x14ac:dyDescent="0.2">
      <c r="A1397" s="20"/>
      <c r="B1397" s="24"/>
      <c r="C1397" s="173" t="s">
        <v>1041</v>
      </c>
      <c r="D1397" s="177">
        <v>550</v>
      </c>
      <c r="E1397" s="178">
        <v>1</v>
      </c>
      <c r="F1397" s="101">
        <f t="shared" si="62"/>
        <v>550</v>
      </c>
    </row>
    <row r="1398" spans="1:6" hidden="1" x14ac:dyDescent="0.2">
      <c r="A1398" s="20"/>
      <c r="B1398" s="24"/>
      <c r="C1398" s="173" t="s">
        <v>980</v>
      </c>
      <c r="D1398" s="177">
        <v>460</v>
      </c>
      <c r="E1398" s="178">
        <v>1</v>
      </c>
      <c r="F1398" s="101">
        <f t="shared" si="62"/>
        <v>460</v>
      </c>
    </row>
    <row r="1399" spans="1:6" hidden="1" x14ac:dyDescent="0.2">
      <c r="A1399" s="20"/>
      <c r="B1399" s="24"/>
      <c r="C1399" s="169" t="s">
        <v>469</v>
      </c>
      <c r="D1399" s="177">
        <v>700</v>
      </c>
      <c r="E1399" s="178">
        <v>1</v>
      </c>
      <c r="F1399" s="101">
        <v>1000</v>
      </c>
    </row>
    <row r="1400" spans="1:6" hidden="1" x14ac:dyDescent="0.2">
      <c r="A1400" s="20"/>
      <c r="B1400" s="24"/>
      <c r="C1400" s="173" t="s">
        <v>614</v>
      </c>
      <c r="D1400" s="177">
        <v>90</v>
      </c>
      <c r="E1400" s="178">
        <v>1</v>
      </c>
      <c r="F1400" s="101">
        <f t="shared" si="62"/>
        <v>90</v>
      </c>
    </row>
    <row r="1401" spans="1:6" hidden="1" x14ac:dyDescent="0.2">
      <c r="A1401" s="20"/>
      <c r="B1401" s="24"/>
      <c r="C1401" s="173" t="s">
        <v>370</v>
      </c>
      <c r="D1401" s="177">
        <v>570</v>
      </c>
      <c r="E1401" s="178">
        <v>1</v>
      </c>
      <c r="F1401" s="101">
        <f t="shared" si="62"/>
        <v>570</v>
      </c>
    </row>
    <row r="1402" spans="1:6" hidden="1" x14ac:dyDescent="0.2">
      <c r="A1402" s="20"/>
      <c r="B1402" s="24"/>
      <c r="C1402" s="173" t="s">
        <v>156</v>
      </c>
      <c r="D1402" s="177">
        <v>90</v>
      </c>
      <c r="E1402" s="178">
        <v>1</v>
      </c>
      <c r="F1402" s="101">
        <f t="shared" si="62"/>
        <v>90</v>
      </c>
    </row>
    <row r="1403" spans="1:6" hidden="1" x14ac:dyDescent="0.2">
      <c r="A1403" s="20"/>
      <c r="B1403" s="24"/>
      <c r="C1403" s="170" t="s">
        <v>1297</v>
      </c>
      <c r="D1403" s="177">
        <v>700</v>
      </c>
      <c r="E1403" s="178">
        <v>1</v>
      </c>
      <c r="F1403" s="101">
        <v>1000</v>
      </c>
    </row>
    <row r="1404" spans="1:6" hidden="1" x14ac:dyDescent="0.2">
      <c r="A1404" s="20"/>
      <c r="B1404" s="24"/>
      <c r="C1404" s="173" t="s">
        <v>915</v>
      </c>
      <c r="D1404" s="177">
        <v>250</v>
      </c>
      <c r="E1404" s="178">
        <v>1</v>
      </c>
      <c r="F1404" s="101">
        <f t="shared" si="62"/>
        <v>250</v>
      </c>
    </row>
    <row r="1405" spans="1:6" hidden="1" x14ac:dyDescent="0.2">
      <c r="A1405" s="20"/>
      <c r="B1405" s="24"/>
      <c r="C1405" s="173" t="s">
        <v>639</v>
      </c>
      <c r="D1405" s="177">
        <v>225</v>
      </c>
      <c r="E1405" s="178">
        <v>1</v>
      </c>
      <c r="F1405" s="101">
        <f t="shared" si="62"/>
        <v>225</v>
      </c>
    </row>
    <row r="1406" spans="1:6" hidden="1" x14ac:dyDescent="0.2">
      <c r="A1406" s="20"/>
      <c r="B1406" s="24"/>
      <c r="C1406" s="173" t="s">
        <v>906</v>
      </c>
      <c r="D1406" s="177">
        <v>595</v>
      </c>
      <c r="E1406" s="178">
        <v>1</v>
      </c>
      <c r="F1406" s="101">
        <f t="shared" si="62"/>
        <v>595</v>
      </c>
    </row>
    <row r="1407" spans="1:6" hidden="1" x14ac:dyDescent="0.2">
      <c r="A1407" s="20"/>
      <c r="B1407" s="24"/>
      <c r="C1407" s="175" t="s">
        <v>928</v>
      </c>
      <c r="D1407" s="177">
        <v>1020</v>
      </c>
      <c r="E1407" s="178">
        <v>1</v>
      </c>
      <c r="F1407" s="101">
        <f t="shared" si="62"/>
        <v>1020</v>
      </c>
    </row>
    <row r="1408" spans="1:6" hidden="1" x14ac:dyDescent="0.2">
      <c r="A1408" s="20"/>
      <c r="B1408" s="24"/>
      <c r="C1408" s="173" t="s">
        <v>638</v>
      </c>
      <c r="D1408" s="177">
        <v>900</v>
      </c>
      <c r="E1408" s="178">
        <v>1</v>
      </c>
      <c r="F1408" s="101">
        <f t="shared" si="62"/>
        <v>900</v>
      </c>
    </row>
    <row r="1409" spans="1:6" hidden="1" x14ac:dyDescent="0.2">
      <c r="A1409" s="20"/>
      <c r="B1409" s="24"/>
      <c r="C1409" s="170" t="s">
        <v>1298</v>
      </c>
      <c r="D1409" s="177">
        <v>700</v>
      </c>
      <c r="E1409" s="178">
        <v>1</v>
      </c>
      <c r="F1409" s="101">
        <v>1000</v>
      </c>
    </row>
    <row r="1410" spans="1:6" hidden="1" x14ac:dyDescent="0.2">
      <c r="A1410" s="20"/>
      <c r="B1410" s="24"/>
      <c r="C1410" s="173" t="s">
        <v>644</v>
      </c>
      <c r="D1410" s="172">
        <v>320</v>
      </c>
      <c r="E1410" s="178">
        <v>1</v>
      </c>
      <c r="F1410" s="101">
        <f t="shared" si="62"/>
        <v>320</v>
      </c>
    </row>
    <row r="1411" spans="1:6" hidden="1" x14ac:dyDescent="0.2">
      <c r="A1411" s="20"/>
      <c r="B1411" s="24"/>
      <c r="C1411" s="175" t="s">
        <v>920</v>
      </c>
      <c r="D1411" s="172">
        <v>365</v>
      </c>
      <c r="E1411" s="178">
        <v>1</v>
      </c>
      <c r="F1411" s="101">
        <f t="shared" si="62"/>
        <v>365</v>
      </c>
    </row>
    <row r="1412" spans="1:6" hidden="1" x14ac:dyDescent="0.2">
      <c r="A1412" s="20"/>
      <c r="B1412" s="24"/>
      <c r="C1412" s="177" t="s">
        <v>326</v>
      </c>
      <c r="D1412" s="172">
        <v>700</v>
      </c>
      <c r="E1412" s="178">
        <v>1</v>
      </c>
      <c r="F1412" s="101">
        <v>1000</v>
      </c>
    </row>
    <row r="1413" spans="1:6" hidden="1" x14ac:dyDescent="0.2">
      <c r="A1413" s="20"/>
      <c r="B1413" s="24"/>
      <c r="C1413" s="177" t="s">
        <v>415</v>
      </c>
      <c r="D1413" s="172">
        <v>700</v>
      </c>
      <c r="E1413" s="178">
        <v>1</v>
      </c>
      <c r="F1413" s="101">
        <v>1000</v>
      </c>
    </row>
    <row r="1414" spans="1:6" hidden="1" x14ac:dyDescent="0.2">
      <c r="A1414" s="20"/>
      <c r="B1414" s="24"/>
      <c r="C1414" s="177" t="s">
        <v>625</v>
      </c>
      <c r="D1414" s="172">
        <v>700</v>
      </c>
      <c r="E1414" s="178">
        <v>1</v>
      </c>
      <c r="F1414" s="101">
        <v>1000</v>
      </c>
    </row>
    <row r="1415" spans="1:6" hidden="1" x14ac:dyDescent="0.2">
      <c r="A1415" s="20"/>
      <c r="B1415" s="24"/>
      <c r="C1415" s="173" t="s">
        <v>635</v>
      </c>
      <c r="D1415" s="172">
        <v>415</v>
      </c>
      <c r="E1415" s="178">
        <v>1</v>
      </c>
      <c r="F1415" s="101">
        <f t="shared" si="62"/>
        <v>415</v>
      </c>
    </row>
    <row r="1416" spans="1:6" hidden="1" x14ac:dyDescent="0.2">
      <c r="A1416" s="20"/>
      <c r="B1416" s="24"/>
      <c r="C1416" s="175" t="s">
        <v>924</v>
      </c>
      <c r="D1416" s="172">
        <v>675</v>
      </c>
      <c r="E1416" s="178">
        <v>1</v>
      </c>
      <c r="F1416" s="101">
        <f t="shared" si="62"/>
        <v>675</v>
      </c>
    </row>
    <row r="1417" spans="1:6" ht="24" hidden="1" x14ac:dyDescent="0.2">
      <c r="A1417" s="20"/>
      <c r="B1417" s="24"/>
      <c r="C1417" s="175" t="s">
        <v>914</v>
      </c>
      <c r="D1417" s="172">
        <v>650</v>
      </c>
      <c r="E1417" s="178">
        <v>1</v>
      </c>
      <c r="F1417" s="101">
        <f t="shared" si="62"/>
        <v>650</v>
      </c>
    </row>
    <row r="1418" spans="1:6" s="41" customFormat="1" ht="28.5" customHeight="1" x14ac:dyDescent="0.2">
      <c r="A1418" s="142"/>
      <c r="B1418" s="139"/>
      <c r="C1418" s="212" t="s">
        <v>829</v>
      </c>
      <c r="D1418" s="212"/>
      <c r="E1418" s="212"/>
      <c r="F1418" s="213"/>
    </row>
    <row r="1419" spans="1:6" s="6" customFormat="1" x14ac:dyDescent="0.2">
      <c r="A1419" s="25">
        <v>1</v>
      </c>
      <c r="B1419" s="23"/>
      <c r="C1419" s="79" t="s">
        <v>830</v>
      </c>
      <c r="D1419" s="79"/>
      <c r="E1419" s="79"/>
      <c r="F1419" s="38">
        <v>139</v>
      </c>
    </row>
    <row r="1420" spans="1:6" s="6" customFormat="1" x14ac:dyDescent="0.2">
      <c r="A1420" s="25">
        <f>A1419+1</f>
        <v>2</v>
      </c>
      <c r="B1420" s="23"/>
      <c r="C1420" s="79" t="s">
        <v>831</v>
      </c>
      <c r="D1420" s="79"/>
      <c r="E1420" s="79"/>
      <c r="F1420" s="38">
        <v>102</v>
      </c>
    </row>
    <row r="1421" spans="1:6" s="6" customFormat="1" x14ac:dyDescent="0.2">
      <c r="A1421" s="25">
        <f t="shared" ref="A1421:A1484" si="63">A1420+1</f>
        <v>3</v>
      </c>
      <c r="B1421" s="23"/>
      <c r="C1421" s="79" t="s">
        <v>832</v>
      </c>
      <c r="D1421" s="79"/>
      <c r="E1421" s="79"/>
      <c r="F1421" s="38">
        <v>102</v>
      </c>
    </row>
    <row r="1422" spans="1:6" s="6" customFormat="1" x14ac:dyDescent="0.2">
      <c r="A1422" s="25">
        <f t="shared" si="63"/>
        <v>4</v>
      </c>
      <c r="B1422" s="23"/>
      <c r="C1422" s="79" t="s">
        <v>833</v>
      </c>
      <c r="D1422" s="79"/>
      <c r="E1422" s="79"/>
      <c r="F1422" s="38">
        <v>102</v>
      </c>
    </row>
    <row r="1423" spans="1:6" s="6" customFormat="1" x14ac:dyDescent="0.2">
      <c r="A1423" s="25">
        <f t="shared" si="63"/>
        <v>5</v>
      </c>
      <c r="B1423" s="23"/>
      <c r="C1423" s="79" t="s">
        <v>834</v>
      </c>
      <c r="D1423" s="79"/>
      <c r="E1423" s="79"/>
      <c r="F1423" s="38">
        <v>102</v>
      </c>
    </row>
    <row r="1424" spans="1:6" s="6" customFormat="1" x14ac:dyDescent="0.2">
      <c r="A1424" s="25">
        <f t="shared" si="63"/>
        <v>6</v>
      </c>
      <c r="B1424" s="23"/>
      <c r="C1424" s="79" t="s">
        <v>835</v>
      </c>
      <c r="D1424" s="79"/>
      <c r="E1424" s="79"/>
      <c r="F1424" s="38">
        <v>102</v>
      </c>
    </row>
    <row r="1425" spans="1:6" s="6" customFormat="1" x14ac:dyDescent="0.2">
      <c r="A1425" s="25">
        <f t="shared" si="63"/>
        <v>7</v>
      </c>
      <c r="B1425" s="23"/>
      <c r="C1425" s="79" t="s">
        <v>836</v>
      </c>
      <c r="D1425" s="79"/>
      <c r="E1425" s="79"/>
      <c r="F1425" s="38">
        <v>102</v>
      </c>
    </row>
    <row r="1426" spans="1:6" s="6" customFormat="1" ht="12.75" customHeight="1" x14ac:dyDescent="0.2">
      <c r="A1426" s="25">
        <f t="shared" si="63"/>
        <v>8</v>
      </c>
      <c r="B1426" s="23"/>
      <c r="C1426" s="79" t="s">
        <v>837</v>
      </c>
      <c r="D1426" s="79"/>
      <c r="E1426" s="79"/>
      <c r="F1426" s="38">
        <v>102</v>
      </c>
    </row>
    <row r="1427" spans="1:6" s="6" customFormat="1" x14ac:dyDescent="0.2">
      <c r="A1427" s="25">
        <f t="shared" si="63"/>
        <v>9</v>
      </c>
      <c r="B1427" s="23"/>
      <c r="C1427" s="79" t="s">
        <v>838</v>
      </c>
      <c r="D1427" s="79"/>
      <c r="E1427" s="79"/>
      <c r="F1427" s="38">
        <v>102</v>
      </c>
    </row>
    <row r="1428" spans="1:6" s="6" customFormat="1" x14ac:dyDescent="0.2">
      <c r="A1428" s="25">
        <f t="shared" si="63"/>
        <v>10</v>
      </c>
      <c r="B1428" s="23"/>
      <c r="C1428" s="79" t="s">
        <v>839</v>
      </c>
      <c r="D1428" s="79"/>
      <c r="E1428" s="79"/>
      <c r="F1428" s="38">
        <v>102</v>
      </c>
    </row>
    <row r="1429" spans="1:6" s="6" customFormat="1" x14ac:dyDescent="0.2">
      <c r="A1429" s="25">
        <f t="shared" si="63"/>
        <v>11</v>
      </c>
      <c r="B1429" s="23"/>
      <c r="C1429" s="79" t="s">
        <v>840</v>
      </c>
      <c r="D1429" s="79"/>
      <c r="E1429" s="79"/>
      <c r="F1429" s="38">
        <v>102</v>
      </c>
    </row>
    <row r="1430" spans="1:6" s="6" customFormat="1" x14ac:dyDescent="0.2">
      <c r="A1430" s="25">
        <f t="shared" si="63"/>
        <v>12</v>
      </c>
      <c r="B1430" s="23"/>
      <c r="C1430" s="79" t="s">
        <v>841</v>
      </c>
      <c r="D1430" s="79"/>
      <c r="E1430" s="79"/>
      <c r="F1430" s="38">
        <v>102</v>
      </c>
    </row>
    <row r="1431" spans="1:6" s="6" customFormat="1" x14ac:dyDescent="0.2">
      <c r="A1431" s="25">
        <f t="shared" si="63"/>
        <v>13</v>
      </c>
      <c r="B1431" s="23"/>
      <c r="C1431" s="79" t="s">
        <v>842</v>
      </c>
      <c r="D1431" s="79"/>
      <c r="E1431" s="79"/>
      <c r="F1431" s="38">
        <v>102</v>
      </c>
    </row>
    <row r="1432" spans="1:6" s="6" customFormat="1" x14ac:dyDescent="0.2">
      <c r="A1432" s="25">
        <f t="shared" si="63"/>
        <v>14</v>
      </c>
      <c r="B1432" s="23"/>
      <c r="C1432" s="79" t="s">
        <v>843</v>
      </c>
      <c r="D1432" s="79"/>
      <c r="E1432" s="79"/>
      <c r="F1432" s="38">
        <v>102</v>
      </c>
    </row>
    <row r="1433" spans="1:6" s="6" customFormat="1" x14ac:dyDescent="0.2">
      <c r="A1433" s="25">
        <f t="shared" si="63"/>
        <v>15</v>
      </c>
      <c r="B1433" s="23"/>
      <c r="C1433" s="79" t="s">
        <v>844</v>
      </c>
      <c r="D1433" s="79"/>
      <c r="E1433" s="79"/>
      <c r="F1433" s="38">
        <v>55</v>
      </c>
    </row>
    <row r="1434" spans="1:6" s="6" customFormat="1" x14ac:dyDescent="0.2">
      <c r="A1434" s="25">
        <f t="shared" si="63"/>
        <v>16</v>
      </c>
      <c r="B1434" s="23"/>
      <c r="C1434" s="79" t="s">
        <v>845</v>
      </c>
      <c r="D1434" s="79"/>
      <c r="E1434" s="79"/>
      <c r="F1434" s="38">
        <v>148</v>
      </c>
    </row>
    <row r="1435" spans="1:6" s="6" customFormat="1" x14ac:dyDescent="0.2">
      <c r="A1435" s="25">
        <f t="shared" si="63"/>
        <v>17</v>
      </c>
      <c r="B1435" s="23"/>
      <c r="C1435" s="79" t="s">
        <v>846</v>
      </c>
      <c r="D1435" s="79"/>
      <c r="E1435" s="79"/>
      <c r="F1435" s="38">
        <v>107</v>
      </c>
    </row>
    <row r="1436" spans="1:6" s="6" customFormat="1" x14ac:dyDescent="0.2">
      <c r="A1436" s="25">
        <f t="shared" si="63"/>
        <v>18</v>
      </c>
      <c r="B1436" s="23"/>
      <c r="C1436" s="79" t="s">
        <v>847</v>
      </c>
      <c r="D1436" s="79"/>
      <c r="E1436" s="79"/>
      <c r="F1436" s="38">
        <v>55</v>
      </c>
    </row>
    <row r="1437" spans="1:6" s="6" customFormat="1" x14ac:dyDescent="0.2">
      <c r="A1437" s="25">
        <f t="shared" si="63"/>
        <v>19</v>
      </c>
      <c r="B1437" s="23"/>
      <c r="C1437" s="79" t="s">
        <v>848</v>
      </c>
      <c r="D1437" s="79"/>
      <c r="E1437" s="79"/>
      <c r="F1437" s="38">
        <v>55</v>
      </c>
    </row>
    <row r="1438" spans="1:6" s="6" customFormat="1" x14ac:dyDescent="0.2">
      <c r="A1438" s="25">
        <f t="shared" si="63"/>
        <v>20</v>
      </c>
      <c r="B1438" s="23"/>
      <c r="C1438" s="79" t="s">
        <v>162</v>
      </c>
      <c r="D1438" s="79"/>
      <c r="E1438" s="79"/>
      <c r="F1438" s="38">
        <v>83</v>
      </c>
    </row>
    <row r="1439" spans="1:6" s="6" customFormat="1" x14ac:dyDescent="0.2">
      <c r="A1439" s="25">
        <f t="shared" si="63"/>
        <v>21</v>
      </c>
      <c r="B1439" s="23"/>
      <c r="C1439" s="79" t="s">
        <v>163</v>
      </c>
      <c r="D1439" s="79"/>
      <c r="E1439" s="79"/>
      <c r="F1439" s="38">
        <v>74</v>
      </c>
    </row>
    <row r="1440" spans="1:6" s="6" customFormat="1" x14ac:dyDescent="0.2">
      <c r="A1440" s="25">
        <f t="shared" si="63"/>
        <v>22</v>
      </c>
      <c r="B1440" s="23"/>
      <c r="C1440" s="79" t="s">
        <v>251</v>
      </c>
      <c r="D1440" s="79"/>
      <c r="E1440" s="79"/>
      <c r="F1440" s="38">
        <v>55</v>
      </c>
    </row>
    <row r="1441" spans="1:6" s="6" customFormat="1" x14ac:dyDescent="0.2">
      <c r="A1441" s="25">
        <f t="shared" si="63"/>
        <v>23</v>
      </c>
      <c r="B1441" s="23"/>
      <c r="C1441" s="79" t="s">
        <v>246</v>
      </c>
      <c r="D1441" s="79"/>
      <c r="E1441" s="79"/>
      <c r="F1441" s="38">
        <v>55</v>
      </c>
    </row>
    <row r="1442" spans="1:6" s="6" customFormat="1" x14ac:dyDescent="0.2">
      <c r="A1442" s="25">
        <f t="shared" si="63"/>
        <v>24</v>
      </c>
      <c r="B1442" s="23"/>
      <c r="C1442" s="79" t="s">
        <v>849</v>
      </c>
      <c r="D1442" s="79"/>
      <c r="E1442" s="79"/>
      <c r="F1442" s="38">
        <v>55</v>
      </c>
    </row>
    <row r="1443" spans="1:6" s="6" customFormat="1" x14ac:dyDescent="0.2">
      <c r="A1443" s="25">
        <f t="shared" si="63"/>
        <v>25</v>
      </c>
      <c r="B1443" s="23"/>
      <c r="C1443" s="79" t="s">
        <v>850</v>
      </c>
      <c r="D1443" s="79"/>
      <c r="E1443" s="79"/>
      <c r="F1443" s="38">
        <v>33</v>
      </c>
    </row>
    <row r="1444" spans="1:6" s="6" customFormat="1" x14ac:dyDescent="0.2">
      <c r="A1444" s="25">
        <f t="shared" si="63"/>
        <v>26</v>
      </c>
      <c r="B1444" s="23"/>
      <c r="C1444" s="79" t="s">
        <v>616</v>
      </c>
      <c r="D1444" s="79"/>
      <c r="E1444" s="79"/>
      <c r="F1444" s="38">
        <v>194</v>
      </c>
    </row>
    <row r="1445" spans="1:6" s="6" customFormat="1" x14ac:dyDescent="0.2">
      <c r="A1445" s="25">
        <f t="shared" si="63"/>
        <v>27</v>
      </c>
      <c r="B1445" s="23"/>
      <c r="C1445" s="79" t="s">
        <v>139</v>
      </c>
      <c r="D1445" s="79"/>
      <c r="E1445" s="79"/>
      <c r="F1445" s="38">
        <v>98</v>
      </c>
    </row>
    <row r="1446" spans="1:6" s="6" customFormat="1" x14ac:dyDescent="0.2">
      <c r="A1446" s="25">
        <f t="shared" si="63"/>
        <v>28</v>
      </c>
      <c r="B1446" s="23"/>
      <c r="C1446" s="79" t="s">
        <v>120</v>
      </c>
      <c r="D1446" s="79"/>
      <c r="E1446" s="79"/>
      <c r="F1446" s="38">
        <v>93</v>
      </c>
    </row>
    <row r="1447" spans="1:6" s="6" customFormat="1" x14ac:dyDescent="0.2">
      <c r="A1447" s="25">
        <f t="shared" si="63"/>
        <v>29</v>
      </c>
      <c r="B1447" s="23"/>
      <c r="C1447" s="79" t="s">
        <v>138</v>
      </c>
      <c r="D1447" s="79"/>
      <c r="E1447" s="79"/>
      <c r="F1447" s="38">
        <v>64</v>
      </c>
    </row>
    <row r="1448" spans="1:6" s="6" customFormat="1" x14ac:dyDescent="0.2">
      <c r="A1448" s="25">
        <f t="shared" si="63"/>
        <v>30</v>
      </c>
      <c r="B1448" s="23"/>
      <c r="C1448" s="79" t="s">
        <v>257</v>
      </c>
      <c r="D1448" s="79"/>
      <c r="E1448" s="79"/>
      <c r="F1448" s="38">
        <v>37</v>
      </c>
    </row>
    <row r="1449" spans="1:6" s="6" customFormat="1" x14ac:dyDescent="0.2">
      <c r="A1449" s="25">
        <f t="shared" si="63"/>
        <v>31</v>
      </c>
      <c r="B1449" s="23"/>
      <c r="C1449" s="79" t="s">
        <v>471</v>
      </c>
      <c r="D1449" s="79"/>
      <c r="E1449" s="79"/>
      <c r="F1449" s="38">
        <v>65</v>
      </c>
    </row>
    <row r="1450" spans="1:6" s="6" customFormat="1" x14ac:dyDescent="0.2">
      <c r="A1450" s="25">
        <f t="shared" si="63"/>
        <v>32</v>
      </c>
      <c r="B1450" s="23"/>
      <c r="C1450" s="79" t="s">
        <v>144</v>
      </c>
      <c r="D1450" s="79"/>
      <c r="E1450" s="79"/>
      <c r="F1450" s="38">
        <v>74</v>
      </c>
    </row>
    <row r="1451" spans="1:6" s="6" customFormat="1" x14ac:dyDescent="0.2">
      <c r="A1451" s="25">
        <f t="shared" si="63"/>
        <v>33</v>
      </c>
      <c r="B1451" s="23"/>
      <c r="C1451" s="79" t="s">
        <v>851</v>
      </c>
      <c r="D1451" s="79"/>
      <c r="E1451" s="79"/>
      <c r="F1451" s="38">
        <v>121</v>
      </c>
    </row>
    <row r="1452" spans="1:6" s="6" customFormat="1" x14ac:dyDescent="0.2">
      <c r="A1452" s="25">
        <f t="shared" si="63"/>
        <v>34</v>
      </c>
      <c r="B1452" s="23"/>
      <c r="C1452" s="79" t="s">
        <v>615</v>
      </c>
      <c r="D1452" s="79"/>
      <c r="E1452" s="79"/>
      <c r="F1452" s="38">
        <v>194</v>
      </c>
    </row>
    <row r="1453" spans="1:6" s="6" customFormat="1" x14ac:dyDescent="0.2">
      <c r="A1453" s="25">
        <f t="shared" si="63"/>
        <v>35</v>
      </c>
      <c r="B1453" s="23"/>
      <c r="C1453" s="79" t="s">
        <v>152</v>
      </c>
      <c r="D1453" s="79"/>
      <c r="E1453" s="79"/>
      <c r="F1453" s="38">
        <v>46</v>
      </c>
    </row>
    <row r="1454" spans="1:6" s="6" customFormat="1" x14ac:dyDescent="0.2">
      <c r="A1454" s="25">
        <f t="shared" si="63"/>
        <v>36</v>
      </c>
      <c r="B1454" s="23"/>
      <c r="C1454" s="79" t="s">
        <v>154</v>
      </c>
      <c r="D1454" s="79"/>
      <c r="E1454" s="79"/>
      <c r="F1454" s="38">
        <v>79</v>
      </c>
    </row>
    <row r="1455" spans="1:6" s="42" customFormat="1" x14ac:dyDescent="0.2">
      <c r="A1455" s="25">
        <f t="shared" si="63"/>
        <v>37</v>
      </c>
      <c r="B1455" s="23"/>
      <c r="C1455" s="80" t="s">
        <v>514</v>
      </c>
      <c r="D1455" s="80"/>
      <c r="E1455" s="80"/>
      <c r="F1455" s="39">
        <v>185</v>
      </c>
    </row>
    <row r="1456" spans="1:6" s="6" customFormat="1" ht="13.5" customHeight="1" x14ac:dyDescent="0.2">
      <c r="A1456" s="25">
        <f t="shared" si="63"/>
        <v>38</v>
      </c>
      <c r="B1456" s="23"/>
      <c r="C1456" s="79" t="s">
        <v>265</v>
      </c>
      <c r="D1456" s="79"/>
      <c r="E1456" s="79"/>
      <c r="F1456" s="38">
        <v>185</v>
      </c>
    </row>
    <row r="1457" spans="1:7" s="6" customFormat="1" ht="25.5" x14ac:dyDescent="0.2">
      <c r="A1457" s="25">
        <f t="shared" si="63"/>
        <v>39</v>
      </c>
      <c r="B1457" s="23"/>
      <c r="C1457" s="79" t="s">
        <v>852</v>
      </c>
      <c r="D1457" s="79"/>
      <c r="E1457" s="79"/>
      <c r="F1457" s="38">
        <v>65</v>
      </c>
    </row>
    <row r="1458" spans="1:7" s="6" customFormat="1" x14ac:dyDescent="0.2">
      <c r="A1458" s="25">
        <f t="shared" si="63"/>
        <v>40</v>
      </c>
      <c r="B1458" s="23"/>
      <c r="C1458" s="79" t="s">
        <v>95</v>
      </c>
      <c r="D1458" s="79"/>
      <c r="E1458" s="79"/>
      <c r="F1458" s="38">
        <v>83</v>
      </c>
    </row>
    <row r="1459" spans="1:7" s="6" customFormat="1" x14ac:dyDescent="0.2">
      <c r="A1459" s="25">
        <f t="shared" si="63"/>
        <v>41</v>
      </c>
      <c r="B1459" s="23"/>
      <c r="C1459" s="79" t="s">
        <v>853</v>
      </c>
      <c r="D1459" s="79"/>
      <c r="E1459" s="79"/>
      <c r="F1459" s="38">
        <v>121</v>
      </c>
    </row>
    <row r="1460" spans="1:7" s="6" customFormat="1" ht="14.25" customHeight="1" x14ac:dyDescent="0.2">
      <c r="A1460" s="25">
        <f t="shared" si="63"/>
        <v>42</v>
      </c>
      <c r="B1460" s="23"/>
      <c r="C1460" s="79" t="s">
        <v>854</v>
      </c>
      <c r="D1460" s="79"/>
      <c r="E1460" s="79"/>
      <c r="F1460" s="38">
        <v>176</v>
      </c>
    </row>
    <row r="1461" spans="1:7" s="6" customFormat="1" ht="15" customHeight="1" x14ac:dyDescent="0.2">
      <c r="A1461" s="25">
        <f t="shared" si="63"/>
        <v>43</v>
      </c>
      <c r="B1461" s="23"/>
      <c r="C1461" s="80" t="s">
        <v>644</v>
      </c>
      <c r="D1461" s="80"/>
      <c r="E1461" s="80"/>
      <c r="F1461" s="38">
        <v>278</v>
      </c>
    </row>
    <row r="1462" spans="1:7" s="6" customFormat="1" x14ac:dyDescent="0.2">
      <c r="A1462" s="25">
        <f t="shared" si="63"/>
        <v>44</v>
      </c>
      <c r="B1462" s="23"/>
      <c r="C1462" s="80" t="s">
        <v>634</v>
      </c>
      <c r="D1462" s="80"/>
      <c r="E1462" s="80"/>
      <c r="F1462" s="38">
        <v>185</v>
      </c>
    </row>
    <row r="1463" spans="1:7" s="6" customFormat="1" x14ac:dyDescent="0.2">
      <c r="A1463" s="25">
        <f t="shared" si="63"/>
        <v>45</v>
      </c>
      <c r="B1463" s="23"/>
      <c r="C1463" s="80" t="s">
        <v>447</v>
      </c>
      <c r="D1463" s="80"/>
      <c r="E1463" s="80"/>
      <c r="F1463" s="38">
        <v>352</v>
      </c>
    </row>
    <row r="1464" spans="1:7" s="6" customFormat="1" x14ac:dyDescent="0.2">
      <c r="A1464" s="25">
        <f t="shared" si="63"/>
        <v>46</v>
      </c>
      <c r="B1464" s="23"/>
      <c r="C1464" s="80" t="s">
        <v>638</v>
      </c>
      <c r="D1464" s="80"/>
      <c r="E1464" s="80"/>
      <c r="F1464" s="38">
        <v>509</v>
      </c>
    </row>
    <row r="1465" spans="1:7" s="6" customFormat="1" x14ac:dyDescent="0.2">
      <c r="A1465" s="25">
        <f t="shared" si="63"/>
        <v>47</v>
      </c>
      <c r="B1465" s="23"/>
      <c r="C1465" s="80" t="s">
        <v>637</v>
      </c>
      <c r="D1465" s="80"/>
      <c r="E1465" s="80"/>
      <c r="F1465" s="38">
        <v>148</v>
      </c>
      <c r="G1465" s="47"/>
    </row>
    <row r="1466" spans="1:7" s="6" customFormat="1" x14ac:dyDescent="0.2">
      <c r="A1466" s="25">
        <f t="shared" si="63"/>
        <v>48</v>
      </c>
      <c r="B1466" s="23"/>
      <c r="C1466" s="80" t="s">
        <v>331</v>
      </c>
      <c r="D1466" s="80"/>
      <c r="E1466" s="80"/>
      <c r="F1466" s="38">
        <v>300</v>
      </c>
    </row>
    <row r="1467" spans="1:7" s="6" customFormat="1" x14ac:dyDescent="0.2">
      <c r="A1467" s="25">
        <f t="shared" si="63"/>
        <v>49</v>
      </c>
      <c r="B1467" s="23"/>
      <c r="C1467" s="80" t="s">
        <v>855</v>
      </c>
      <c r="D1467" s="80"/>
      <c r="E1467" s="80"/>
      <c r="F1467" s="38">
        <v>125</v>
      </c>
    </row>
    <row r="1468" spans="1:7" s="6" customFormat="1" x14ac:dyDescent="0.2">
      <c r="A1468" s="25">
        <f t="shared" si="63"/>
        <v>50</v>
      </c>
      <c r="B1468" s="23"/>
      <c r="C1468" s="80" t="s">
        <v>321</v>
      </c>
      <c r="D1468" s="80"/>
      <c r="E1468" s="80"/>
      <c r="F1468" s="38">
        <v>102</v>
      </c>
    </row>
    <row r="1469" spans="1:7" s="6" customFormat="1" x14ac:dyDescent="0.2">
      <c r="A1469" s="25">
        <f t="shared" si="63"/>
        <v>51</v>
      </c>
      <c r="B1469" s="23"/>
      <c r="C1469" s="80" t="s">
        <v>322</v>
      </c>
      <c r="D1469" s="80"/>
      <c r="E1469" s="80"/>
      <c r="F1469" s="38">
        <v>33</v>
      </c>
    </row>
    <row r="1470" spans="1:7" s="6" customFormat="1" x14ac:dyDescent="0.2">
      <c r="A1470" s="25">
        <f t="shared" si="63"/>
        <v>52</v>
      </c>
      <c r="B1470" s="23"/>
      <c r="C1470" s="80" t="s">
        <v>320</v>
      </c>
      <c r="D1470" s="80"/>
      <c r="E1470" s="80"/>
      <c r="F1470" s="38">
        <v>26</v>
      </c>
    </row>
    <row r="1471" spans="1:7" s="6" customFormat="1" x14ac:dyDescent="0.2">
      <c r="A1471" s="25">
        <f t="shared" si="63"/>
        <v>53</v>
      </c>
      <c r="B1471" s="23"/>
      <c r="C1471" s="80" t="s">
        <v>56</v>
      </c>
      <c r="D1471" s="80"/>
      <c r="E1471" s="80"/>
      <c r="F1471" s="38">
        <v>102</v>
      </c>
    </row>
    <row r="1472" spans="1:7" s="6" customFormat="1" x14ac:dyDescent="0.2">
      <c r="A1472" s="25">
        <f t="shared" si="63"/>
        <v>54</v>
      </c>
      <c r="B1472" s="23"/>
      <c r="C1472" s="80" t="s">
        <v>57</v>
      </c>
      <c r="D1472" s="80"/>
      <c r="E1472" s="80"/>
      <c r="F1472" s="38">
        <v>130</v>
      </c>
    </row>
    <row r="1473" spans="1:6" s="6" customFormat="1" x14ac:dyDescent="0.2">
      <c r="A1473" s="25">
        <f t="shared" si="63"/>
        <v>55</v>
      </c>
      <c r="B1473" s="23"/>
      <c r="C1473" s="80" t="s">
        <v>416</v>
      </c>
      <c r="D1473" s="80"/>
      <c r="E1473" s="80"/>
      <c r="F1473" s="38">
        <v>33</v>
      </c>
    </row>
    <row r="1474" spans="1:6" s="6" customFormat="1" x14ac:dyDescent="0.2">
      <c r="A1474" s="25">
        <f t="shared" si="63"/>
        <v>56</v>
      </c>
      <c r="B1474" s="23"/>
      <c r="C1474" s="80" t="s">
        <v>429</v>
      </c>
      <c r="D1474" s="80"/>
      <c r="E1474" s="80"/>
      <c r="F1474" s="38">
        <v>74</v>
      </c>
    </row>
    <row r="1475" spans="1:6" s="6" customFormat="1" x14ac:dyDescent="0.2">
      <c r="A1475" s="25">
        <f t="shared" si="63"/>
        <v>57</v>
      </c>
      <c r="B1475" s="23"/>
      <c r="C1475" s="80" t="s">
        <v>61</v>
      </c>
      <c r="D1475" s="80"/>
      <c r="E1475" s="80"/>
      <c r="F1475" s="38">
        <v>83</v>
      </c>
    </row>
    <row r="1476" spans="1:6" s="6" customFormat="1" x14ac:dyDescent="0.2">
      <c r="A1476" s="25">
        <f t="shared" si="63"/>
        <v>58</v>
      </c>
      <c r="B1476" s="23"/>
      <c r="C1476" s="80" t="s">
        <v>437</v>
      </c>
      <c r="D1476" s="80"/>
      <c r="E1476" s="80"/>
      <c r="F1476" s="38">
        <v>52</v>
      </c>
    </row>
    <row r="1477" spans="1:6" s="6" customFormat="1" x14ac:dyDescent="0.2">
      <c r="A1477" s="25">
        <f t="shared" si="63"/>
        <v>59</v>
      </c>
      <c r="B1477" s="23"/>
      <c r="C1477" s="80" t="s">
        <v>856</v>
      </c>
      <c r="D1477" s="80"/>
      <c r="E1477" s="80"/>
      <c r="F1477" s="38">
        <v>33</v>
      </c>
    </row>
    <row r="1478" spans="1:6" s="6" customFormat="1" x14ac:dyDescent="0.2">
      <c r="A1478" s="25">
        <f t="shared" si="63"/>
        <v>60</v>
      </c>
      <c r="B1478" s="23"/>
      <c r="C1478" s="80" t="s">
        <v>436</v>
      </c>
      <c r="D1478" s="80"/>
      <c r="E1478" s="80"/>
      <c r="F1478" s="38">
        <v>28</v>
      </c>
    </row>
    <row r="1479" spans="1:6" s="6" customFormat="1" x14ac:dyDescent="0.2">
      <c r="A1479" s="25">
        <f t="shared" si="63"/>
        <v>61</v>
      </c>
      <c r="B1479" s="23"/>
      <c r="C1479" s="80" t="s">
        <v>435</v>
      </c>
      <c r="D1479" s="80"/>
      <c r="E1479" s="80"/>
      <c r="F1479" s="38">
        <v>28</v>
      </c>
    </row>
    <row r="1480" spans="1:6" s="6" customFormat="1" x14ac:dyDescent="0.2">
      <c r="A1480" s="25">
        <f t="shared" si="63"/>
        <v>62</v>
      </c>
      <c r="B1480" s="23"/>
      <c r="C1480" s="80" t="s">
        <v>462</v>
      </c>
      <c r="D1480" s="80"/>
      <c r="E1480" s="80"/>
      <c r="F1480" s="38">
        <v>61</v>
      </c>
    </row>
    <row r="1481" spans="1:6" s="6" customFormat="1" x14ac:dyDescent="0.2">
      <c r="A1481" s="25">
        <f t="shared" si="63"/>
        <v>63</v>
      </c>
      <c r="B1481" s="23"/>
      <c r="C1481" s="80" t="s">
        <v>58</v>
      </c>
      <c r="D1481" s="80"/>
      <c r="E1481" s="80"/>
      <c r="F1481" s="38">
        <v>37</v>
      </c>
    </row>
    <row r="1482" spans="1:6" s="6" customFormat="1" x14ac:dyDescent="0.2">
      <c r="A1482" s="25">
        <f t="shared" si="63"/>
        <v>64</v>
      </c>
      <c r="B1482" s="23"/>
      <c r="C1482" s="80" t="s">
        <v>430</v>
      </c>
      <c r="D1482" s="80"/>
      <c r="E1482" s="80"/>
      <c r="F1482" s="40">
        <v>28</v>
      </c>
    </row>
    <row r="1483" spans="1:6" s="6" customFormat="1" x14ac:dyDescent="0.2">
      <c r="A1483" s="25">
        <f t="shared" si="63"/>
        <v>65</v>
      </c>
      <c r="B1483" s="23"/>
      <c r="C1483" s="80" t="s">
        <v>431</v>
      </c>
      <c r="D1483" s="80"/>
      <c r="E1483" s="80"/>
      <c r="F1483" s="40">
        <v>28</v>
      </c>
    </row>
    <row r="1484" spans="1:6" s="6" customFormat="1" ht="27" customHeight="1" x14ac:dyDescent="0.2">
      <c r="A1484" s="25">
        <f t="shared" si="63"/>
        <v>66</v>
      </c>
      <c r="B1484" s="23"/>
      <c r="C1484" s="80" t="s">
        <v>857</v>
      </c>
      <c r="D1484" s="80"/>
      <c r="E1484" s="80"/>
      <c r="F1484" s="40">
        <v>574</v>
      </c>
    </row>
    <row r="1485" spans="1:6" s="6" customFormat="1" x14ac:dyDescent="0.2">
      <c r="A1485" s="25">
        <f t="shared" ref="A1485:A1501" si="64">A1484+1</f>
        <v>67</v>
      </c>
      <c r="B1485" s="23"/>
      <c r="C1485" s="80" t="s">
        <v>858</v>
      </c>
      <c r="D1485" s="80"/>
      <c r="E1485" s="80"/>
      <c r="F1485" s="38">
        <v>315</v>
      </c>
    </row>
    <row r="1486" spans="1:6" s="6" customFormat="1" x14ac:dyDescent="0.2">
      <c r="A1486" s="25">
        <f t="shared" si="64"/>
        <v>68</v>
      </c>
      <c r="B1486" s="23"/>
      <c r="C1486" s="80" t="s">
        <v>859</v>
      </c>
      <c r="D1486" s="80"/>
      <c r="E1486" s="80"/>
      <c r="F1486" s="38">
        <v>787</v>
      </c>
    </row>
    <row r="1487" spans="1:6" s="6" customFormat="1" x14ac:dyDescent="0.2">
      <c r="A1487" s="25">
        <f t="shared" si="64"/>
        <v>69</v>
      </c>
      <c r="B1487" s="23"/>
      <c r="C1487" s="80" t="s">
        <v>627</v>
      </c>
      <c r="D1487" s="80"/>
      <c r="E1487" s="80"/>
      <c r="F1487" s="38">
        <v>28</v>
      </c>
    </row>
    <row r="1488" spans="1:6" s="6" customFormat="1" x14ac:dyDescent="0.2">
      <c r="A1488" s="25">
        <f t="shared" si="64"/>
        <v>70</v>
      </c>
      <c r="B1488" s="23"/>
      <c r="C1488" s="80" t="s">
        <v>860</v>
      </c>
      <c r="D1488" s="80"/>
      <c r="E1488" s="80"/>
      <c r="F1488" s="38">
        <v>28</v>
      </c>
    </row>
    <row r="1489" spans="1:6" s="6" customFormat="1" ht="25.5" x14ac:dyDescent="0.2">
      <c r="A1489" s="25">
        <f t="shared" si="64"/>
        <v>71</v>
      </c>
      <c r="B1489" s="23"/>
      <c r="C1489" s="80" t="s">
        <v>610</v>
      </c>
      <c r="D1489" s="80"/>
      <c r="E1489" s="80"/>
      <c r="F1489" s="38">
        <v>204</v>
      </c>
    </row>
    <row r="1490" spans="1:6" s="6" customFormat="1" ht="14.25" customHeight="1" x14ac:dyDescent="0.2">
      <c r="A1490" s="25">
        <f t="shared" si="64"/>
        <v>72</v>
      </c>
      <c r="B1490" s="23"/>
      <c r="C1490" s="80" t="s">
        <v>861</v>
      </c>
      <c r="D1490" s="80"/>
      <c r="E1490" s="80"/>
      <c r="F1490" s="38">
        <v>135</v>
      </c>
    </row>
    <row r="1491" spans="1:6" s="6" customFormat="1" ht="14.25" customHeight="1" x14ac:dyDescent="0.2">
      <c r="A1491" s="25">
        <f t="shared" si="64"/>
        <v>73</v>
      </c>
      <c r="B1491" s="23"/>
      <c r="C1491" s="80" t="s">
        <v>862</v>
      </c>
      <c r="D1491" s="80"/>
      <c r="E1491" s="80"/>
      <c r="F1491" s="38">
        <v>204</v>
      </c>
    </row>
    <row r="1492" spans="1:6" s="6" customFormat="1" ht="14.25" customHeight="1" x14ac:dyDescent="0.2">
      <c r="A1492" s="25">
        <f t="shared" si="64"/>
        <v>74</v>
      </c>
      <c r="B1492" s="23"/>
      <c r="C1492" s="80" t="s">
        <v>653</v>
      </c>
      <c r="D1492" s="80"/>
      <c r="E1492" s="80"/>
      <c r="F1492" s="38">
        <v>176</v>
      </c>
    </row>
    <row r="1493" spans="1:6" s="43" customFormat="1" ht="14.25" customHeight="1" x14ac:dyDescent="0.2">
      <c r="A1493" s="25">
        <f t="shared" si="64"/>
        <v>75</v>
      </c>
      <c r="B1493" s="23"/>
      <c r="C1493" s="80" t="s">
        <v>863</v>
      </c>
      <c r="D1493" s="80"/>
      <c r="E1493" s="80"/>
      <c r="F1493" s="38">
        <v>65</v>
      </c>
    </row>
    <row r="1494" spans="1:6" s="43" customFormat="1" ht="14.25" customHeight="1" x14ac:dyDescent="0.2">
      <c r="A1494" s="25">
        <f t="shared" si="64"/>
        <v>76</v>
      </c>
      <c r="B1494" s="23"/>
      <c r="C1494" s="80" t="s">
        <v>445</v>
      </c>
      <c r="D1494" s="80"/>
      <c r="E1494" s="80"/>
      <c r="F1494" s="38">
        <v>555</v>
      </c>
    </row>
    <row r="1495" spans="1:6" s="43" customFormat="1" ht="14.25" customHeight="1" x14ac:dyDescent="0.2">
      <c r="A1495" s="25">
        <f t="shared" si="64"/>
        <v>77</v>
      </c>
      <c r="B1495" s="23"/>
      <c r="C1495" s="80" t="s">
        <v>135</v>
      </c>
      <c r="D1495" s="80"/>
      <c r="E1495" s="80"/>
      <c r="F1495" s="38">
        <v>120</v>
      </c>
    </row>
    <row r="1496" spans="1:6" s="43" customFormat="1" ht="14.25" customHeight="1" x14ac:dyDescent="0.2">
      <c r="A1496" s="25">
        <f t="shared" si="64"/>
        <v>78</v>
      </c>
      <c r="B1496" s="23"/>
      <c r="C1496" s="79" t="s">
        <v>864</v>
      </c>
      <c r="D1496" s="79"/>
      <c r="E1496" s="79"/>
      <c r="F1496" s="38">
        <v>310</v>
      </c>
    </row>
    <row r="1497" spans="1:6" s="43" customFormat="1" ht="14.25" customHeight="1" x14ac:dyDescent="0.2">
      <c r="A1497" s="25">
        <f t="shared" si="64"/>
        <v>79</v>
      </c>
      <c r="B1497" s="23"/>
      <c r="C1497" s="79" t="s">
        <v>625</v>
      </c>
      <c r="D1497" s="79"/>
      <c r="E1497" s="79"/>
      <c r="F1497" s="38">
        <v>320</v>
      </c>
    </row>
    <row r="1498" spans="1:6" s="43" customFormat="1" ht="14.25" customHeight="1" x14ac:dyDescent="0.2">
      <c r="A1498" s="25">
        <f t="shared" si="64"/>
        <v>80</v>
      </c>
      <c r="B1498" s="23"/>
      <c r="C1498" s="79" t="s">
        <v>870</v>
      </c>
      <c r="D1498" s="79"/>
      <c r="E1498" s="79"/>
      <c r="F1498" s="38">
        <v>300</v>
      </c>
    </row>
    <row r="1499" spans="1:6" s="43" customFormat="1" ht="14.25" customHeight="1" x14ac:dyDescent="0.2">
      <c r="A1499" s="25">
        <f t="shared" si="64"/>
        <v>81</v>
      </c>
      <c r="B1499" s="23"/>
      <c r="C1499" s="79" t="s">
        <v>736</v>
      </c>
      <c r="D1499" s="79"/>
      <c r="E1499" s="79"/>
      <c r="F1499" s="38">
        <v>55</v>
      </c>
    </row>
    <row r="1500" spans="1:6" s="43" customFormat="1" ht="14.25" customHeight="1" x14ac:dyDescent="0.2">
      <c r="A1500" s="25">
        <f t="shared" si="64"/>
        <v>82</v>
      </c>
      <c r="B1500" s="23"/>
      <c r="C1500" s="79" t="s">
        <v>1287</v>
      </c>
      <c r="D1500" s="79"/>
      <c r="E1500" s="79"/>
      <c r="F1500" s="38">
        <v>440</v>
      </c>
    </row>
    <row r="1501" spans="1:6" x14ac:dyDescent="0.2">
      <c r="A1501" s="25">
        <f t="shared" si="64"/>
        <v>83</v>
      </c>
      <c r="B1501" s="12"/>
      <c r="C1501" s="12" t="s">
        <v>1226</v>
      </c>
      <c r="D1501" s="12"/>
      <c r="E1501" s="12"/>
      <c r="F1501" s="10">
        <v>550</v>
      </c>
    </row>
    <row r="1502" spans="1:6" x14ac:dyDescent="0.2">
      <c r="F1502" s="3"/>
    </row>
    <row r="1503" spans="1:6" x14ac:dyDescent="0.2">
      <c r="F1503" s="3"/>
    </row>
    <row r="1504" spans="1:6" x14ac:dyDescent="0.2">
      <c r="F1504" s="3"/>
    </row>
    <row r="1505" spans="1:6" x14ac:dyDescent="0.2">
      <c r="F1505" s="3"/>
    </row>
    <row r="1506" spans="1:6" x14ac:dyDescent="0.2">
      <c r="A1506"/>
      <c r="B1506"/>
      <c r="F1506" s="3"/>
    </row>
    <row r="1507" spans="1:6" x14ac:dyDescent="0.2">
      <c r="A1507"/>
      <c r="B1507"/>
      <c r="F1507" s="3"/>
    </row>
    <row r="1508" spans="1:6" x14ac:dyDescent="0.2">
      <c r="A1508"/>
      <c r="B1508"/>
      <c r="F1508" s="3"/>
    </row>
    <row r="1509" spans="1:6" x14ac:dyDescent="0.2">
      <c r="A1509"/>
      <c r="B1509"/>
      <c r="F1509" s="3"/>
    </row>
    <row r="1510" spans="1:6" x14ac:dyDescent="0.2">
      <c r="A1510"/>
      <c r="B1510"/>
      <c r="F1510" s="3"/>
    </row>
    <row r="1511" spans="1:6" x14ac:dyDescent="0.2">
      <c r="A1511"/>
      <c r="B1511"/>
      <c r="F1511" s="3"/>
    </row>
    <row r="1512" spans="1:6" x14ac:dyDescent="0.2">
      <c r="A1512"/>
      <c r="B1512"/>
      <c r="F1512" s="3"/>
    </row>
    <row r="1513" spans="1:6" x14ac:dyDescent="0.2">
      <c r="A1513"/>
      <c r="B1513"/>
      <c r="F1513" s="3"/>
    </row>
    <row r="1514" spans="1:6" x14ac:dyDescent="0.2">
      <c r="A1514"/>
      <c r="B1514"/>
      <c r="F1514" s="3"/>
    </row>
    <row r="1515" spans="1:6" x14ac:dyDescent="0.2">
      <c r="A1515"/>
      <c r="B1515"/>
      <c r="F1515" s="3"/>
    </row>
    <row r="1516" spans="1:6" x14ac:dyDescent="0.2">
      <c r="A1516"/>
      <c r="B1516"/>
      <c r="F1516" s="3"/>
    </row>
    <row r="1517" spans="1:6" x14ac:dyDescent="0.2">
      <c r="A1517"/>
      <c r="B1517"/>
      <c r="F1517" s="3"/>
    </row>
    <row r="1518" spans="1:6" x14ac:dyDescent="0.2">
      <c r="A1518"/>
      <c r="B1518"/>
      <c r="F1518" s="3"/>
    </row>
    <row r="1519" spans="1:6" x14ac:dyDescent="0.2">
      <c r="A1519"/>
      <c r="B1519"/>
      <c r="F1519" s="3"/>
    </row>
    <row r="1520" spans="1:6" x14ac:dyDescent="0.2">
      <c r="A1520"/>
      <c r="B1520"/>
      <c r="F1520" s="3"/>
    </row>
    <row r="1521" spans="1:6" x14ac:dyDescent="0.2">
      <c r="A1521"/>
      <c r="B1521"/>
      <c r="F1521" s="3"/>
    </row>
    <row r="1522" spans="1:6" x14ac:dyDescent="0.2">
      <c r="A1522"/>
      <c r="B1522"/>
      <c r="F1522" s="3"/>
    </row>
    <row r="1523" spans="1:6" x14ac:dyDescent="0.2">
      <c r="A1523"/>
      <c r="B1523"/>
      <c r="F1523" s="3"/>
    </row>
    <row r="1524" spans="1:6" x14ac:dyDescent="0.2">
      <c r="A1524"/>
      <c r="B1524"/>
      <c r="F1524" s="3"/>
    </row>
    <row r="1525" spans="1:6" x14ac:dyDescent="0.2">
      <c r="A1525"/>
      <c r="B1525"/>
      <c r="F1525" s="3"/>
    </row>
    <row r="1526" spans="1:6" x14ac:dyDescent="0.2">
      <c r="A1526"/>
      <c r="B1526"/>
      <c r="F1526" s="3"/>
    </row>
    <row r="1527" spans="1:6" x14ac:dyDescent="0.2">
      <c r="A1527"/>
      <c r="B1527"/>
      <c r="F1527" s="3"/>
    </row>
    <row r="1528" spans="1:6" x14ac:dyDescent="0.2">
      <c r="A1528"/>
      <c r="B1528"/>
      <c r="F1528" s="3"/>
    </row>
    <row r="1529" spans="1:6" x14ac:dyDescent="0.2">
      <c r="A1529"/>
      <c r="B1529"/>
      <c r="F1529" s="3"/>
    </row>
    <row r="1530" spans="1:6" x14ac:dyDescent="0.2">
      <c r="A1530"/>
      <c r="B1530"/>
      <c r="F1530" s="3"/>
    </row>
    <row r="1531" spans="1:6" x14ac:dyDescent="0.2">
      <c r="A1531"/>
      <c r="B1531"/>
      <c r="F1531" s="3"/>
    </row>
    <row r="1532" spans="1:6" x14ac:dyDescent="0.2">
      <c r="A1532"/>
      <c r="B1532"/>
      <c r="F1532" s="3"/>
    </row>
    <row r="1533" spans="1:6" x14ac:dyDescent="0.2">
      <c r="A1533"/>
      <c r="B1533"/>
      <c r="F1533" s="3"/>
    </row>
    <row r="1534" spans="1:6" x14ac:dyDescent="0.2">
      <c r="A1534"/>
      <c r="B1534"/>
      <c r="F1534" s="3"/>
    </row>
    <row r="1535" spans="1:6" x14ac:dyDescent="0.2">
      <c r="A1535"/>
      <c r="B1535"/>
      <c r="F1535" s="3"/>
    </row>
    <row r="1536" spans="1:6" x14ac:dyDescent="0.2">
      <c r="A1536"/>
      <c r="B1536"/>
      <c r="F1536" s="3"/>
    </row>
    <row r="1537" spans="1:6" x14ac:dyDescent="0.2">
      <c r="A1537"/>
      <c r="B1537"/>
      <c r="F1537" s="3"/>
    </row>
    <row r="1538" spans="1:6" x14ac:dyDescent="0.2">
      <c r="A1538"/>
      <c r="B1538"/>
      <c r="F1538" s="3"/>
    </row>
    <row r="1539" spans="1:6" x14ac:dyDescent="0.2">
      <c r="A1539"/>
      <c r="B1539"/>
      <c r="F1539" s="3"/>
    </row>
    <row r="1540" spans="1:6" x14ac:dyDescent="0.2">
      <c r="A1540"/>
      <c r="B1540"/>
      <c r="F1540" s="3"/>
    </row>
    <row r="1541" spans="1:6" x14ac:dyDescent="0.2">
      <c r="A1541"/>
      <c r="B1541"/>
      <c r="F1541" s="3"/>
    </row>
    <row r="1542" spans="1:6" x14ac:dyDescent="0.2">
      <c r="A1542"/>
      <c r="B1542"/>
      <c r="F1542" s="3"/>
    </row>
    <row r="1543" spans="1:6" x14ac:dyDescent="0.2">
      <c r="A1543"/>
      <c r="B1543"/>
      <c r="F1543" s="3"/>
    </row>
    <row r="1544" spans="1:6" x14ac:dyDescent="0.2">
      <c r="A1544"/>
      <c r="B1544"/>
      <c r="F1544" s="3"/>
    </row>
    <row r="1545" spans="1:6" x14ac:dyDescent="0.2">
      <c r="A1545"/>
      <c r="B1545"/>
      <c r="F1545" s="3"/>
    </row>
    <row r="1546" spans="1:6" x14ac:dyDescent="0.2">
      <c r="A1546"/>
      <c r="B1546"/>
      <c r="F1546" s="3"/>
    </row>
    <row r="1547" spans="1:6" x14ac:dyDescent="0.2">
      <c r="A1547"/>
      <c r="B1547"/>
      <c r="F1547" s="3"/>
    </row>
    <row r="1548" spans="1:6" x14ac:dyDescent="0.2">
      <c r="A1548"/>
      <c r="B1548"/>
      <c r="F1548" s="3"/>
    </row>
    <row r="1549" spans="1:6" x14ac:dyDescent="0.2">
      <c r="A1549"/>
      <c r="B1549"/>
      <c r="F1549" s="3"/>
    </row>
    <row r="1550" spans="1:6" x14ac:dyDescent="0.2">
      <c r="A1550"/>
      <c r="B1550"/>
      <c r="F1550" s="3"/>
    </row>
    <row r="1551" spans="1:6" x14ac:dyDescent="0.2">
      <c r="A1551"/>
      <c r="B1551"/>
      <c r="F1551" s="3"/>
    </row>
    <row r="1552" spans="1:6" x14ac:dyDescent="0.2">
      <c r="A1552"/>
      <c r="B1552"/>
      <c r="F1552" s="3"/>
    </row>
    <row r="1553" spans="1:6" x14ac:dyDescent="0.2">
      <c r="A1553"/>
      <c r="B1553"/>
      <c r="F1553" s="3"/>
    </row>
    <row r="1554" spans="1:6" x14ac:dyDescent="0.2">
      <c r="A1554"/>
      <c r="B1554"/>
      <c r="F1554" s="3"/>
    </row>
    <row r="1555" spans="1:6" x14ac:dyDescent="0.2">
      <c r="A1555"/>
      <c r="B1555"/>
      <c r="F1555" s="3"/>
    </row>
    <row r="1556" spans="1:6" x14ac:dyDescent="0.2">
      <c r="A1556"/>
      <c r="B1556"/>
      <c r="F1556" s="3"/>
    </row>
    <row r="1557" spans="1:6" x14ac:dyDescent="0.2">
      <c r="A1557"/>
      <c r="B1557"/>
      <c r="F1557" s="3"/>
    </row>
    <row r="1558" spans="1:6" x14ac:dyDescent="0.2">
      <c r="A1558"/>
      <c r="B1558"/>
      <c r="F1558" s="3"/>
    </row>
    <row r="1559" spans="1:6" x14ac:dyDescent="0.2">
      <c r="A1559"/>
      <c r="B1559"/>
      <c r="F1559" s="3"/>
    </row>
    <row r="1560" spans="1:6" x14ac:dyDescent="0.2">
      <c r="A1560"/>
      <c r="B1560"/>
      <c r="F1560" s="3"/>
    </row>
    <row r="1561" spans="1:6" x14ac:dyDescent="0.2">
      <c r="A1561"/>
      <c r="B1561"/>
      <c r="F1561" s="3"/>
    </row>
    <row r="1562" spans="1:6" x14ac:dyDescent="0.2">
      <c r="A1562"/>
      <c r="B1562"/>
      <c r="F1562" s="3"/>
    </row>
    <row r="1563" spans="1:6" x14ac:dyDescent="0.2">
      <c r="A1563"/>
      <c r="B1563"/>
      <c r="F1563" s="3"/>
    </row>
    <row r="1564" spans="1:6" x14ac:dyDescent="0.2">
      <c r="A1564"/>
      <c r="B1564"/>
      <c r="F1564" s="3"/>
    </row>
    <row r="1565" spans="1:6" x14ac:dyDescent="0.2">
      <c r="A1565"/>
      <c r="B1565"/>
      <c r="F1565" s="3"/>
    </row>
    <row r="1566" spans="1:6" x14ac:dyDescent="0.2">
      <c r="A1566"/>
      <c r="B1566"/>
      <c r="F1566" s="3"/>
    </row>
    <row r="1567" spans="1:6" x14ac:dyDescent="0.2">
      <c r="A1567"/>
      <c r="B1567"/>
      <c r="F1567" s="3"/>
    </row>
    <row r="1568" spans="1:6" x14ac:dyDescent="0.2">
      <c r="A1568"/>
      <c r="B1568"/>
      <c r="F1568" s="3"/>
    </row>
    <row r="1569" spans="1:6" x14ac:dyDescent="0.2">
      <c r="A1569"/>
      <c r="B1569"/>
      <c r="F1569" s="3"/>
    </row>
    <row r="1570" spans="1:6" x14ac:dyDescent="0.2">
      <c r="A1570"/>
      <c r="B1570"/>
      <c r="F1570" s="3"/>
    </row>
    <row r="1571" spans="1:6" x14ac:dyDescent="0.2">
      <c r="A1571"/>
      <c r="B1571"/>
      <c r="F1571" s="3"/>
    </row>
    <row r="1572" spans="1:6" x14ac:dyDescent="0.2">
      <c r="A1572"/>
      <c r="B1572"/>
      <c r="F1572" s="3"/>
    </row>
    <row r="1573" spans="1:6" x14ac:dyDescent="0.2">
      <c r="A1573"/>
      <c r="B1573"/>
      <c r="F1573" s="3"/>
    </row>
    <row r="1574" spans="1:6" x14ac:dyDescent="0.2">
      <c r="A1574"/>
      <c r="B1574"/>
      <c r="F1574" s="3"/>
    </row>
    <row r="1575" spans="1:6" x14ac:dyDescent="0.2">
      <c r="A1575"/>
      <c r="B1575"/>
      <c r="F1575" s="3"/>
    </row>
    <row r="1576" spans="1:6" x14ac:dyDescent="0.2">
      <c r="A1576"/>
      <c r="B1576"/>
      <c r="F1576" s="3"/>
    </row>
    <row r="1577" spans="1:6" x14ac:dyDescent="0.2">
      <c r="A1577"/>
      <c r="B1577"/>
      <c r="F1577" s="3"/>
    </row>
    <row r="1578" spans="1:6" x14ac:dyDescent="0.2">
      <c r="A1578"/>
      <c r="B1578"/>
      <c r="F1578" s="3"/>
    </row>
    <row r="1579" spans="1:6" x14ac:dyDescent="0.2">
      <c r="A1579"/>
      <c r="B1579"/>
      <c r="F1579" s="3"/>
    </row>
    <row r="1580" spans="1:6" x14ac:dyDescent="0.2">
      <c r="A1580"/>
      <c r="B1580"/>
      <c r="F1580" s="3"/>
    </row>
    <row r="1581" spans="1:6" x14ac:dyDescent="0.2">
      <c r="A1581"/>
      <c r="B1581"/>
      <c r="F1581" s="3"/>
    </row>
    <row r="1582" spans="1:6" x14ac:dyDescent="0.2">
      <c r="A1582"/>
      <c r="B1582"/>
      <c r="F1582" s="3"/>
    </row>
    <row r="1583" spans="1:6" x14ac:dyDescent="0.2">
      <c r="A1583"/>
      <c r="B1583"/>
      <c r="F1583" s="3"/>
    </row>
    <row r="1584" spans="1:6" x14ac:dyDescent="0.2">
      <c r="A1584"/>
      <c r="B1584"/>
      <c r="F1584" s="3"/>
    </row>
    <row r="1585" spans="1:6" x14ac:dyDescent="0.2">
      <c r="A1585"/>
      <c r="B1585"/>
      <c r="F1585" s="3"/>
    </row>
    <row r="1586" spans="1:6" x14ac:dyDescent="0.2">
      <c r="A1586"/>
      <c r="B1586"/>
      <c r="F1586" s="3"/>
    </row>
    <row r="1587" spans="1:6" x14ac:dyDescent="0.2">
      <c r="A1587"/>
      <c r="B1587"/>
      <c r="F1587" s="3"/>
    </row>
    <row r="1588" spans="1:6" x14ac:dyDescent="0.2">
      <c r="A1588"/>
      <c r="B1588"/>
      <c r="F1588" s="3"/>
    </row>
    <row r="1589" spans="1:6" x14ac:dyDescent="0.2">
      <c r="A1589"/>
      <c r="B1589"/>
      <c r="F1589" s="3"/>
    </row>
    <row r="1590" spans="1:6" x14ac:dyDescent="0.2">
      <c r="A1590"/>
      <c r="B1590"/>
      <c r="F1590" s="3"/>
    </row>
    <row r="1591" spans="1:6" x14ac:dyDescent="0.2">
      <c r="A1591"/>
      <c r="B1591"/>
      <c r="F1591" s="3"/>
    </row>
    <row r="1592" spans="1:6" x14ac:dyDescent="0.2">
      <c r="A1592"/>
      <c r="B1592"/>
      <c r="F1592" s="3"/>
    </row>
    <row r="1593" spans="1:6" x14ac:dyDescent="0.2">
      <c r="A1593"/>
      <c r="B1593"/>
      <c r="F1593" s="3"/>
    </row>
    <row r="1594" spans="1:6" x14ac:dyDescent="0.2">
      <c r="A1594"/>
      <c r="B1594"/>
      <c r="F1594" s="3"/>
    </row>
    <row r="1595" spans="1:6" x14ac:dyDescent="0.2">
      <c r="A1595"/>
      <c r="B1595"/>
      <c r="F1595" s="3"/>
    </row>
    <row r="1596" spans="1:6" x14ac:dyDescent="0.2">
      <c r="A1596"/>
      <c r="B1596"/>
      <c r="F1596" s="3"/>
    </row>
    <row r="1597" spans="1:6" x14ac:dyDescent="0.2">
      <c r="A1597"/>
      <c r="B1597"/>
      <c r="F1597" s="3"/>
    </row>
    <row r="1598" spans="1:6" x14ac:dyDescent="0.2">
      <c r="A1598"/>
      <c r="B1598"/>
      <c r="F1598" s="3"/>
    </row>
    <row r="1599" spans="1:6" x14ac:dyDescent="0.2">
      <c r="A1599"/>
      <c r="B1599"/>
      <c r="F1599" s="3"/>
    </row>
    <row r="1600" spans="1:6" x14ac:dyDescent="0.2">
      <c r="A1600"/>
      <c r="B1600"/>
      <c r="F1600" s="3"/>
    </row>
    <row r="1601" spans="1:6" x14ac:dyDescent="0.2">
      <c r="A1601"/>
      <c r="B1601"/>
      <c r="F1601" s="3"/>
    </row>
    <row r="1602" spans="1:6" x14ac:dyDescent="0.2">
      <c r="A1602"/>
      <c r="B1602"/>
      <c r="F1602" s="3"/>
    </row>
    <row r="1603" spans="1:6" x14ac:dyDescent="0.2">
      <c r="A1603"/>
      <c r="B1603"/>
      <c r="F1603" s="3"/>
    </row>
    <row r="1604" spans="1:6" x14ac:dyDescent="0.2">
      <c r="A1604"/>
      <c r="B1604"/>
      <c r="F1604" s="3"/>
    </row>
    <row r="1605" spans="1:6" x14ac:dyDescent="0.2">
      <c r="A1605"/>
      <c r="B1605"/>
      <c r="F1605" s="3"/>
    </row>
    <row r="1606" spans="1:6" x14ac:dyDescent="0.2">
      <c r="A1606"/>
      <c r="B1606"/>
      <c r="F1606" s="3"/>
    </row>
    <row r="1607" spans="1:6" x14ac:dyDescent="0.2">
      <c r="A1607"/>
      <c r="B1607"/>
      <c r="F1607" s="3"/>
    </row>
    <row r="1608" spans="1:6" x14ac:dyDescent="0.2">
      <c r="A1608"/>
      <c r="B1608"/>
      <c r="F1608" s="3"/>
    </row>
    <row r="1609" spans="1:6" x14ac:dyDescent="0.2">
      <c r="A1609"/>
      <c r="B1609"/>
      <c r="F1609" s="3"/>
    </row>
    <row r="1610" spans="1:6" x14ac:dyDescent="0.2">
      <c r="A1610"/>
      <c r="B1610"/>
      <c r="F1610" s="3"/>
    </row>
    <row r="1611" spans="1:6" x14ac:dyDescent="0.2">
      <c r="A1611"/>
      <c r="B1611"/>
      <c r="F1611" s="3"/>
    </row>
    <row r="1612" spans="1:6" x14ac:dyDescent="0.2">
      <c r="A1612"/>
      <c r="B1612"/>
      <c r="F1612" s="3"/>
    </row>
    <row r="1613" spans="1:6" x14ac:dyDescent="0.2">
      <c r="A1613"/>
      <c r="B1613"/>
      <c r="F1613" s="3"/>
    </row>
    <row r="1614" spans="1:6" x14ac:dyDescent="0.2">
      <c r="A1614"/>
      <c r="B1614"/>
      <c r="F1614" s="3"/>
    </row>
    <row r="1615" spans="1:6" x14ac:dyDescent="0.2">
      <c r="A1615"/>
      <c r="B1615"/>
      <c r="F1615" s="3"/>
    </row>
    <row r="1616" spans="1:6" x14ac:dyDescent="0.2">
      <c r="A1616"/>
      <c r="B1616"/>
      <c r="F1616" s="3"/>
    </row>
    <row r="1617" spans="1:6" x14ac:dyDescent="0.2">
      <c r="A1617"/>
      <c r="B1617"/>
      <c r="F1617" s="3"/>
    </row>
    <row r="1618" spans="1:6" x14ac:dyDescent="0.2">
      <c r="A1618"/>
      <c r="B1618"/>
      <c r="F1618" s="3"/>
    </row>
    <row r="1619" spans="1:6" x14ac:dyDescent="0.2">
      <c r="A1619"/>
      <c r="B1619"/>
      <c r="F1619" s="3"/>
    </row>
    <row r="1620" spans="1:6" x14ac:dyDescent="0.2">
      <c r="A1620"/>
      <c r="B1620"/>
      <c r="F1620" s="3"/>
    </row>
    <row r="1621" spans="1:6" x14ac:dyDescent="0.2">
      <c r="A1621"/>
      <c r="B1621"/>
      <c r="F1621" s="3"/>
    </row>
    <row r="1622" spans="1:6" x14ac:dyDescent="0.2">
      <c r="A1622"/>
      <c r="B1622"/>
      <c r="F1622" s="3"/>
    </row>
    <row r="1623" spans="1:6" x14ac:dyDescent="0.2">
      <c r="A1623"/>
      <c r="B1623"/>
      <c r="F1623" s="3"/>
    </row>
    <row r="1624" spans="1:6" x14ac:dyDescent="0.2">
      <c r="A1624"/>
      <c r="B1624"/>
      <c r="F1624" s="3"/>
    </row>
    <row r="1625" spans="1:6" x14ac:dyDescent="0.2">
      <c r="A1625"/>
      <c r="B1625"/>
      <c r="F1625" s="3"/>
    </row>
    <row r="1626" spans="1:6" x14ac:dyDescent="0.2">
      <c r="A1626"/>
      <c r="B1626"/>
      <c r="F1626" s="3"/>
    </row>
    <row r="1627" spans="1:6" x14ac:dyDescent="0.2">
      <c r="A1627"/>
      <c r="B1627"/>
      <c r="F1627" s="3"/>
    </row>
    <row r="1628" spans="1:6" x14ac:dyDescent="0.2">
      <c r="A1628"/>
      <c r="B1628"/>
      <c r="F1628" s="3"/>
    </row>
    <row r="1629" spans="1:6" x14ac:dyDescent="0.2">
      <c r="A1629"/>
      <c r="B1629"/>
      <c r="F1629" s="3"/>
    </row>
    <row r="1630" spans="1:6" x14ac:dyDescent="0.2">
      <c r="A1630"/>
      <c r="B1630"/>
      <c r="F1630" s="3"/>
    </row>
    <row r="1631" spans="1:6" x14ac:dyDescent="0.2">
      <c r="A1631"/>
      <c r="B1631"/>
      <c r="F1631" s="3"/>
    </row>
    <row r="1632" spans="1:6" x14ac:dyDescent="0.2">
      <c r="A1632"/>
      <c r="B1632"/>
      <c r="F1632" s="3"/>
    </row>
    <row r="1633" spans="1:6" x14ac:dyDescent="0.2">
      <c r="A1633"/>
      <c r="B1633"/>
      <c r="F1633" s="3"/>
    </row>
    <row r="1634" spans="1:6" x14ac:dyDescent="0.2">
      <c r="A1634"/>
      <c r="B1634"/>
      <c r="F1634" s="3"/>
    </row>
    <row r="1635" spans="1:6" x14ac:dyDescent="0.2">
      <c r="A1635"/>
      <c r="B1635"/>
      <c r="F1635" s="3"/>
    </row>
    <row r="1636" spans="1:6" x14ac:dyDescent="0.2">
      <c r="A1636"/>
      <c r="B1636"/>
      <c r="F1636" s="3"/>
    </row>
    <row r="1637" spans="1:6" x14ac:dyDescent="0.2">
      <c r="A1637"/>
      <c r="B1637"/>
      <c r="F1637" s="3"/>
    </row>
    <row r="1638" spans="1:6" x14ac:dyDescent="0.2">
      <c r="A1638"/>
      <c r="B1638"/>
      <c r="F1638" s="3"/>
    </row>
    <row r="1639" spans="1:6" x14ac:dyDescent="0.2">
      <c r="A1639"/>
      <c r="B1639"/>
      <c r="F1639" s="3"/>
    </row>
    <row r="1640" spans="1:6" x14ac:dyDescent="0.2">
      <c r="A1640"/>
      <c r="B1640"/>
      <c r="F1640" s="3"/>
    </row>
    <row r="1641" spans="1:6" x14ac:dyDescent="0.2">
      <c r="A1641"/>
      <c r="B1641"/>
      <c r="F1641" s="3"/>
    </row>
    <row r="1642" spans="1:6" x14ac:dyDescent="0.2">
      <c r="A1642"/>
      <c r="B1642"/>
      <c r="F1642" s="3"/>
    </row>
    <row r="1643" spans="1:6" x14ac:dyDescent="0.2">
      <c r="A1643"/>
      <c r="B1643"/>
      <c r="F1643" s="3"/>
    </row>
    <row r="1644" spans="1:6" x14ac:dyDescent="0.2">
      <c r="A1644"/>
      <c r="B1644"/>
      <c r="F1644" s="3"/>
    </row>
    <row r="1645" spans="1:6" x14ac:dyDescent="0.2">
      <c r="A1645"/>
      <c r="B1645"/>
      <c r="F1645" s="3"/>
    </row>
    <row r="1646" spans="1:6" x14ac:dyDescent="0.2">
      <c r="A1646"/>
      <c r="B1646"/>
      <c r="F1646" s="3"/>
    </row>
    <row r="1647" spans="1:6" x14ac:dyDescent="0.2">
      <c r="A1647"/>
      <c r="B1647"/>
      <c r="F1647" s="3"/>
    </row>
    <row r="1648" spans="1:6" x14ac:dyDescent="0.2">
      <c r="A1648"/>
      <c r="B1648"/>
      <c r="F1648" s="3"/>
    </row>
    <row r="1649" spans="1:6" x14ac:dyDescent="0.2">
      <c r="A1649"/>
      <c r="B1649"/>
      <c r="F1649" s="3"/>
    </row>
    <row r="1650" spans="1:6" x14ac:dyDescent="0.2">
      <c r="A1650"/>
      <c r="B1650"/>
      <c r="F1650" s="3"/>
    </row>
    <row r="1651" spans="1:6" x14ac:dyDescent="0.2">
      <c r="A1651"/>
      <c r="B1651"/>
      <c r="F1651" s="3"/>
    </row>
    <row r="1652" spans="1:6" x14ac:dyDescent="0.2">
      <c r="A1652"/>
      <c r="B1652"/>
      <c r="F1652" s="3"/>
    </row>
    <row r="1653" spans="1:6" x14ac:dyDescent="0.2">
      <c r="A1653"/>
      <c r="B1653"/>
      <c r="F1653" s="3"/>
    </row>
    <row r="1654" spans="1:6" x14ac:dyDescent="0.2">
      <c r="A1654"/>
      <c r="B1654"/>
      <c r="F1654" s="3"/>
    </row>
    <row r="1655" spans="1:6" x14ac:dyDescent="0.2">
      <c r="A1655"/>
      <c r="B1655"/>
      <c r="F1655" s="3"/>
    </row>
    <row r="1656" spans="1:6" x14ac:dyDescent="0.2">
      <c r="A1656"/>
      <c r="B1656"/>
      <c r="F1656" s="3"/>
    </row>
    <row r="1657" spans="1:6" x14ac:dyDescent="0.2">
      <c r="A1657"/>
      <c r="B1657"/>
      <c r="F1657" s="3"/>
    </row>
    <row r="1658" spans="1:6" x14ac:dyDescent="0.2">
      <c r="A1658"/>
      <c r="B1658"/>
      <c r="F1658" s="3"/>
    </row>
    <row r="1659" spans="1:6" x14ac:dyDescent="0.2">
      <c r="A1659"/>
      <c r="B1659"/>
      <c r="F1659" s="3"/>
    </row>
    <row r="1660" spans="1:6" x14ac:dyDescent="0.2">
      <c r="A1660"/>
      <c r="B1660"/>
      <c r="F1660" s="3"/>
    </row>
    <row r="1661" spans="1:6" x14ac:dyDescent="0.2">
      <c r="A1661"/>
      <c r="B1661"/>
      <c r="F1661" s="3"/>
    </row>
    <row r="1662" spans="1:6" x14ac:dyDescent="0.2">
      <c r="A1662"/>
      <c r="B1662"/>
      <c r="F1662" s="3"/>
    </row>
    <row r="1663" spans="1:6" x14ac:dyDescent="0.2">
      <c r="A1663"/>
      <c r="B1663"/>
      <c r="F1663" s="3"/>
    </row>
    <row r="1664" spans="1:6" x14ac:dyDescent="0.2">
      <c r="A1664"/>
      <c r="B1664"/>
      <c r="F1664" s="3"/>
    </row>
    <row r="1665" spans="1:6" x14ac:dyDescent="0.2">
      <c r="A1665"/>
      <c r="B1665"/>
      <c r="F1665" s="3"/>
    </row>
    <row r="1666" spans="1:6" x14ac:dyDescent="0.2">
      <c r="A1666"/>
      <c r="B1666"/>
      <c r="F1666" s="3"/>
    </row>
    <row r="1667" spans="1:6" x14ac:dyDescent="0.2">
      <c r="A1667"/>
      <c r="B1667"/>
      <c r="F1667" s="3"/>
    </row>
    <row r="1668" spans="1:6" x14ac:dyDescent="0.2">
      <c r="A1668"/>
      <c r="B1668"/>
      <c r="F1668" s="3"/>
    </row>
    <row r="1669" spans="1:6" x14ac:dyDescent="0.2">
      <c r="A1669"/>
      <c r="B1669"/>
      <c r="F1669" s="3"/>
    </row>
    <row r="1670" spans="1:6" x14ac:dyDescent="0.2">
      <c r="A1670"/>
      <c r="B1670"/>
      <c r="F1670" s="3"/>
    </row>
    <row r="1671" spans="1:6" x14ac:dyDescent="0.2">
      <c r="A1671"/>
      <c r="B1671"/>
      <c r="F1671" s="3"/>
    </row>
    <row r="1672" spans="1:6" x14ac:dyDescent="0.2">
      <c r="A1672"/>
      <c r="B1672"/>
      <c r="F1672" s="3"/>
    </row>
    <row r="1673" spans="1:6" x14ac:dyDescent="0.2">
      <c r="A1673"/>
      <c r="B1673"/>
      <c r="F1673" s="3"/>
    </row>
    <row r="1674" spans="1:6" x14ac:dyDescent="0.2">
      <c r="A1674"/>
      <c r="B1674"/>
      <c r="F1674" s="3"/>
    </row>
    <row r="1675" spans="1:6" x14ac:dyDescent="0.2">
      <c r="A1675"/>
      <c r="B1675"/>
      <c r="F1675" s="3"/>
    </row>
    <row r="1676" spans="1:6" x14ac:dyDescent="0.2">
      <c r="A1676"/>
      <c r="B1676"/>
      <c r="F1676" s="3"/>
    </row>
    <row r="1677" spans="1:6" x14ac:dyDescent="0.2">
      <c r="A1677"/>
      <c r="B1677"/>
      <c r="F1677" s="3"/>
    </row>
    <row r="1678" spans="1:6" x14ac:dyDescent="0.2">
      <c r="A1678"/>
      <c r="B1678"/>
      <c r="F1678" s="3"/>
    </row>
    <row r="1679" spans="1:6" x14ac:dyDescent="0.2">
      <c r="A1679"/>
      <c r="B1679"/>
      <c r="F1679" s="3"/>
    </row>
    <row r="1680" spans="1:6" x14ac:dyDescent="0.2">
      <c r="A1680"/>
      <c r="B1680"/>
      <c r="F1680" s="3"/>
    </row>
    <row r="1681" spans="1:6" x14ac:dyDescent="0.2">
      <c r="A1681"/>
      <c r="B1681"/>
      <c r="F1681" s="3"/>
    </row>
    <row r="1682" spans="1:6" x14ac:dyDescent="0.2">
      <c r="A1682"/>
      <c r="B1682"/>
      <c r="F1682" s="3"/>
    </row>
    <row r="1683" spans="1:6" x14ac:dyDescent="0.2">
      <c r="A1683"/>
      <c r="B1683"/>
      <c r="F1683" s="3"/>
    </row>
    <row r="1684" spans="1:6" x14ac:dyDescent="0.2">
      <c r="A1684"/>
      <c r="B1684"/>
      <c r="F1684" s="3"/>
    </row>
    <row r="1685" spans="1:6" x14ac:dyDescent="0.2">
      <c r="A1685"/>
      <c r="B1685"/>
      <c r="F1685" s="3"/>
    </row>
    <row r="1686" spans="1:6" x14ac:dyDescent="0.2">
      <c r="A1686"/>
      <c r="B1686"/>
      <c r="F1686" s="3"/>
    </row>
    <row r="1687" spans="1:6" x14ac:dyDescent="0.2">
      <c r="A1687"/>
      <c r="B1687"/>
      <c r="F1687" s="3"/>
    </row>
    <row r="1688" spans="1:6" x14ac:dyDescent="0.2">
      <c r="A1688"/>
      <c r="B1688"/>
      <c r="F1688" s="3"/>
    </row>
    <row r="1689" spans="1:6" x14ac:dyDescent="0.2">
      <c r="A1689"/>
      <c r="B1689"/>
      <c r="F1689" s="3"/>
    </row>
    <row r="1690" spans="1:6" x14ac:dyDescent="0.2">
      <c r="A1690"/>
      <c r="B1690"/>
      <c r="F1690" s="3"/>
    </row>
    <row r="1691" spans="1:6" x14ac:dyDescent="0.2">
      <c r="A1691"/>
      <c r="B1691"/>
      <c r="F1691" s="3"/>
    </row>
    <row r="1692" spans="1:6" x14ac:dyDescent="0.2">
      <c r="A1692"/>
      <c r="B1692"/>
      <c r="F1692" s="3"/>
    </row>
    <row r="1693" spans="1:6" x14ac:dyDescent="0.2">
      <c r="A1693"/>
      <c r="B1693"/>
      <c r="F1693" s="3"/>
    </row>
    <row r="1694" spans="1:6" x14ac:dyDescent="0.2">
      <c r="A1694"/>
      <c r="B1694"/>
      <c r="F1694" s="3"/>
    </row>
    <row r="1695" spans="1:6" x14ac:dyDescent="0.2">
      <c r="A1695"/>
      <c r="B1695"/>
      <c r="F1695" s="3"/>
    </row>
    <row r="1696" spans="1:6" x14ac:dyDescent="0.2">
      <c r="A1696"/>
      <c r="B1696"/>
      <c r="F1696" s="3"/>
    </row>
    <row r="1697" spans="1:6" x14ac:dyDescent="0.2">
      <c r="A1697"/>
      <c r="B1697"/>
      <c r="F1697" s="3"/>
    </row>
    <row r="1698" spans="1:6" x14ac:dyDescent="0.2">
      <c r="A1698"/>
      <c r="B1698"/>
      <c r="F1698" s="3"/>
    </row>
    <row r="1699" spans="1:6" x14ac:dyDescent="0.2">
      <c r="A1699"/>
      <c r="B1699"/>
      <c r="F1699" s="3"/>
    </row>
    <row r="1700" spans="1:6" x14ac:dyDescent="0.2">
      <c r="A1700"/>
      <c r="B1700"/>
      <c r="F1700" s="3"/>
    </row>
    <row r="1701" spans="1:6" x14ac:dyDescent="0.2">
      <c r="A1701"/>
      <c r="B1701"/>
      <c r="F1701" s="3"/>
    </row>
    <row r="1702" spans="1:6" x14ac:dyDescent="0.2">
      <c r="A1702"/>
      <c r="B1702"/>
      <c r="F1702" s="3"/>
    </row>
    <row r="1703" spans="1:6" x14ac:dyDescent="0.2">
      <c r="A1703"/>
      <c r="B1703"/>
      <c r="F1703" s="3"/>
    </row>
    <row r="1704" spans="1:6" x14ac:dyDescent="0.2">
      <c r="A1704"/>
      <c r="B1704"/>
      <c r="F1704" s="3"/>
    </row>
    <row r="1705" spans="1:6" x14ac:dyDescent="0.2">
      <c r="A1705"/>
      <c r="B1705"/>
      <c r="F1705" s="3"/>
    </row>
    <row r="1706" spans="1:6" x14ac:dyDescent="0.2">
      <c r="A1706"/>
      <c r="B1706"/>
      <c r="F1706" s="3"/>
    </row>
    <row r="1707" spans="1:6" x14ac:dyDescent="0.2">
      <c r="A1707"/>
      <c r="B1707"/>
      <c r="F1707" s="3"/>
    </row>
    <row r="1708" spans="1:6" x14ac:dyDescent="0.2">
      <c r="A1708"/>
      <c r="B1708"/>
      <c r="F1708" s="3"/>
    </row>
    <row r="1709" spans="1:6" x14ac:dyDescent="0.2">
      <c r="A1709"/>
      <c r="B1709"/>
      <c r="F1709" s="3"/>
    </row>
    <row r="1710" spans="1:6" x14ac:dyDescent="0.2">
      <c r="A1710"/>
      <c r="B1710"/>
      <c r="F1710" s="3"/>
    </row>
    <row r="1711" spans="1:6" x14ac:dyDescent="0.2">
      <c r="A1711"/>
      <c r="B1711"/>
      <c r="F1711" s="3"/>
    </row>
    <row r="1712" spans="1:6" x14ac:dyDescent="0.2">
      <c r="A1712"/>
      <c r="B1712"/>
      <c r="F1712" s="3"/>
    </row>
    <row r="1713" spans="1:6" x14ac:dyDescent="0.2">
      <c r="A1713"/>
      <c r="B1713"/>
      <c r="F1713" s="3"/>
    </row>
    <row r="1714" spans="1:6" x14ac:dyDescent="0.2">
      <c r="A1714"/>
      <c r="B1714"/>
      <c r="F1714" s="3"/>
    </row>
    <row r="1715" spans="1:6" x14ac:dyDescent="0.2">
      <c r="A1715"/>
      <c r="B1715"/>
      <c r="F1715" s="3"/>
    </row>
    <row r="1716" spans="1:6" x14ac:dyDescent="0.2">
      <c r="A1716"/>
      <c r="B1716"/>
      <c r="F1716" s="3"/>
    </row>
    <row r="1717" spans="1:6" x14ac:dyDescent="0.2">
      <c r="A1717"/>
      <c r="B1717"/>
      <c r="F1717" s="3"/>
    </row>
    <row r="1718" spans="1:6" x14ac:dyDescent="0.2">
      <c r="A1718"/>
      <c r="B1718"/>
      <c r="F1718" s="3"/>
    </row>
    <row r="1719" spans="1:6" x14ac:dyDescent="0.2">
      <c r="A1719"/>
      <c r="B1719"/>
      <c r="F1719" s="3"/>
    </row>
    <row r="1720" spans="1:6" x14ac:dyDescent="0.2">
      <c r="A1720"/>
      <c r="B1720"/>
      <c r="F1720" s="3"/>
    </row>
    <row r="1721" spans="1:6" x14ac:dyDescent="0.2">
      <c r="A1721"/>
      <c r="B1721"/>
      <c r="F1721" s="3"/>
    </row>
    <row r="1722" spans="1:6" x14ac:dyDescent="0.2">
      <c r="A1722"/>
      <c r="B1722"/>
      <c r="F1722" s="3"/>
    </row>
    <row r="1723" spans="1:6" x14ac:dyDescent="0.2">
      <c r="A1723"/>
      <c r="B1723"/>
      <c r="F1723" s="3"/>
    </row>
    <row r="1724" spans="1:6" x14ac:dyDescent="0.2">
      <c r="A1724"/>
      <c r="B1724"/>
      <c r="F1724" s="3"/>
    </row>
    <row r="1725" spans="1:6" x14ac:dyDescent="0.2">
      <c r="A1725"/>
      <c r="B1725"/>
      <c r="F1725" s="3"/>
    </row>
    <row r="1726" spans="1:6" x14ac:dyDescent="0.2">
      <c r="A1726"/>
      <c r="B1726"/>
      <c r="F1726" s="3"/>
    </row>
    <row r="1727" spans="1:6" x14ac:dyDescent="0.2">
      <c r="A1727"/>
      <c r="B1727"/>
      <c r="F1727" s="3"/>
    </row>
    <row r="1728" spans="1:6" x14ac:dyDescent="0.2">
      <c r="A1728"/>
      <c r="B1728"/>
      <c r="F1728" s="3"/>
    </row>
    <row r="1729" spans="1:6" x14ac:dyDescent="0.2">
      <c r="A1729"/>
      <c r="B1729"/>
      <c r="F1729" s="3"/>
    </row>
    <row r="1730" spans="1:6" x14ac:dyDescent="0.2">
      <c r="A1730"/>
      <c r="B1730"/>
      <c r="F1730" s="3"/>
    </row>
    <row r="1731" spans="1:6" x14ac:dyDescent="0.2">
      <c r="A1731"/>
      <c r="B1731"/>
      <c r="F1731" s="3"/>
    </row>
    <row r="1732" spans="1:6" x14ac:dyDescent="0.2">
      <c r="A1732"/>
      <c r="B1732"/>
      <c r="F1732" s="3"/>
    </row>
    <row r="1733" spans="1:6" x14ac:dyDescent="0.2">
      <c r="A1733"/>
      <c r="B1733"/>
      <c r="F1733" s="3"/>
    </row>
    <row r="1734" spans="1:6" x14ac:dyDescent="0.2">
      <c r="A1734"/>
      <c r="B1734"/>
      <c r="F1734" s="3"/>
    </row>
    <row r="1735" spans="1:6" x14ac:dyDescent="0.2">
      <c r="A1735"/>
      <c r="B1735"/>
      <c r="F1735" s="3"/>
    </row>
    <row r="1736" spans="1:6" x14ac:dyDescent="0.2">
      <c r="A1736"/>
      <c r="B1736"/>
      <c r="F1736" s="3"/>
    </row>
    <row r="1737" spans="1:6" x14ac:dyDescent="0.2">
      <c r="A1737"/>
      <c r="B1737"/>
      <c r="F1737" s="3"/>
    </row>
    <row r="1738" spans="1:6" x14ac:dyDescent="0.2">
      <c r="A1738"/>
      <c r="B1738"/>
      <c r="F1738" s="3"/>
    </row>
    <row r="1739" spans="1:6" x14ac:dyDescent="0.2">
      <c r="A1739"/>
      <c r="B1739"/>
      <c r="F1739" s="3"/>
    </row>
    <row r="1740" spans="1:6" x14ac:dyDescent="0.2">
      <c r="A1740"/>
      <c r="B1740"/>
      <c r="F1740" s="3"/>
    </row>
    <row r="1741" spans="1:6" x14ac:dyDescent="0.2">
      <c r="A1741"/>
      <c r="B1741"/>
      <c r="F1741" s="3"/>
    </row>
    <row r="1742" spans="1:6" x14ac:dyDescent="0.2">
      <c r="A1742"/>
      <c r="B1742"/>
      <c r="F1742" s="3"/>
    </row>
    <row r="1743" spans="1:6" x14ac:dyDescent="0.2">
      <c r="A1743"/>
      <c r="B1743"/>
      <c r="F1743" s="3"/>
    </row>
    <row r="1744" spans="1:6" x14ac:dyDescent="0.2">
      <c r="A1744"/>
      <c r="B1744"/>
      <c r="F1744" s="3"/>
    </row>
    <row r="1745" spans="1:6" x14ac:dyDescent="0.2">
      <c r="A1745"/>
      <c r="B1745"/>
      <c r="F1745" s="3"/>
    </row>
    <row r="1746" spans="1:6" x14ac:dyDescent="0.2">
      <c r="A1746"/>
      <c r="B1746"/>
      <c r="F1746" s="3"/>
    </row>
    <row r="1747" spans="1:6" x14ac:dyDescent="0.2">
      <c r="A1747"/>
      <c r="B1747"/>
      <c r="F1747" s="3"/>
    </row>
    <row r="1748" spans="1:6" x14ac:dyDescent="0.2">
      <c r="A1748"/>
      <c r="B1748"/>
      <c r="F1748" s="3"/>
    </row>
    <row r="1749" spans="1:6" x14ac:dyDescent="0.2">
      <c r="A1749"/>
      <c r="B1749"/>
      <c r="F1749" s="3"/>
    </row>
    <row r="1750" spans="1:6" x14ac:dyDescent="0.2">
      <c r="A1750"/>
      <c r="B1750"/>
      <c r="F1750" s="3"/>
    </row>
    <row r="1751" spans="1:6" x14ac:dyDescent="0.2">
      <c r="A1751"/>
      <c r="B1751"/>
      <c r="F1751" s="3"/>
    </row>
    <row r="1752" spans="1:6" x14ac:dyDescent="0.2">
      <c r="A1752"/>
      <c r="B1752"/>
      <c r="F1752" s="3"/>
    </row>
    <row r="1753" spans="1:6" x14ac:dyDescent="0.2">
      <c r="A1753"/>
      <c r="B1753"/>
      <c r="F1753" s="3"/>
    </row>
    <row r="1754" spans="1:6" x14ac:dyDescent="0.2">
      <c r="A1754"/>
      <c r="B1754"/>
      <c r="F1754" s="3"/>
    </row>
    <row r="1755" spans="1:6" x14ac:dyDescent="0.2">
      <c r="A1755"/>
      <c r="B1755"/>
      <c r="F1755" s="3"/>
    </row>
    <row r="1756" spans="1:6" x14ac:dyDescent="0.2">
      <c r="A1756"/>
      <c r="B1756"/>
      <c r="F1756" s="3"/>
    </row>
    <row r="1757" spans="1:6" x14ac:dyDescent="0.2">
      <c r="A1757"/>
      <c r="B1757"/>
      <c r="F1757" s="3"/>
    </row>
    <row r="1758" spans="1:6" x14ac:dyDescent="0.2">
      <c r="A1758"/>
      <c r="B1758"/>
      <c r="F1758" s="3"/>
    </row>
    <row r="1759" spans="1:6" x14ac:dyDescent="0.2">
      <c r="A1759"/>
      <c r="B1759"/>
      <c r="F1759" s="3"/>
    </row>
    <row r="1760" spans="1:6" x14ac:dyDescent="0.2">
      <c r="A1760"/>
      <c r="B1760"/>
      <c r="F1760" s="3"/>
    </row>
    <row r="1761" spans="1:6" x14ac:dyDescent="0.2">
      <c r="A1761"/>
      <c r="B1761"/>
      <c r="F1761" s="3"/>
    </row>
    <row r="1762" spans="1:6" x14ac:dyDescent="0.2">
      <c r="A1762"/>
      <c r="B1762"/>
      <c r="F1762" s="3"/>
    </row>
    <row r="1763" spans="1:6" x14ac:dyDescent="0.2">
      <c r="A1763"/>
      <c r="B1763"/>
      <c r="F1763" s="3"/>
    </row>
    <row r="1764" spans="1:6" x14ac:dyDescent="0.2">
      <c r="A1764"/>
      <c r="B1764"/>
      <c r="F1764" s="3"/>
    </row>
    <row r="1765" spans="1:6" x14ac:dyDescent="0.2">
      <c r="A1765"/>
      <c r="B1765"/>
      <c r="F1765" s="3"/>
    </row>
    <row r="1766" spans="1:6" x14ac:dyDescent="0.2">
      <c r="A1766"/>
      <c r="B1766"/>
      <c r="F1766" s="3"/>
    </row>
    <row r="1767" spans="1:6" x14ac:dyDescent="0.2">
      <c r="A1767"/>
      <c r="B1767"/>
      <c r="F1767" s="3"/>
    </row>
    <row r="1768" spans="1:6" x14ac:dyDescent="0.2">
      <c r="A1768"/>
      <c r="B1768"/>
      <c r="F1768" s="3"/>
    </row>
    <row r="1769" spans="1:6" x14ac:dyDescent="0.2">
      <c r="A1769"/>
      <c r="B1769"/>
      <c r="F1769" s="3"/>
    </row>
    <row r="1770" spans="1:6" x14ac:dyDescent="0.2">
      <c r="A1770"/>
      <c r="B1770"/>
      <c r="F1770" s="3"/>
    </row>
    <row r="1771" spans="1:6" x14ac:dyDescent="0.2">
      <c r="A1771"/>
      <c r="B1771"/>
      <c r="F1771" s="3"/>
    </row>
    <row r="1772" spans="1:6" x14ac:dyDescent="0.2">
      <c r="A1772"/>
      <c r="B1772"/>
      <c r="F1772" s="3"/>
    </row>
    <row r="1773" spans="1:6" x14ac:dyDescent="0.2">
      <c r="A1773"/>
      <c r="B1773"/>
      <c r="F1773" s="3"/>
    </row>
    <row r="1774" spans="1:6" x14ac:dyDescent="0.2">
      <c r="A1774"/>
      <c r="B1774"/>
      <c r="F1774" s="3"/>
    </row>
    <row r="1775" spans="1:6" x14ac:dyDescent="0.2">
      <c r="A1775"/>
      <c r="B1775"/>
      <c r="F1775" s="3"/>
    </row>
    <row r="1776" spans="1:6" x14ac:dyDescent="0.2">
      <c r="A1776"/>
      <c r="B1776"/>
      <c r="F1776" s="3"/>
    </row>
    <row r="1777" spans="1:6" x14ac:dyDescent="0.2">
      <c r="A1777"/>
      <c r="B1777"/>
      <c r="F1777" s="3"/>
    </row>
    <row r="1778" spans="1:6" x14ac:dyDescent="0.2">
      <c r="A1778"/>
      <c r="B1778"/>
      <c r="F1778" s="3"/>
    </row>
    <row r="1779" spans="1:6" x14ac:dyDescent="0.2">
      <c r="A1779"/>
      <c r="B1779"/>
      <c r="F1779" s="3"/>
    </row>
    <row r="1780" spans="1:6" x14ac:dyDescent="0.2">
      <c r="A1780"/>
      <c r="B1780"/>
      <c r="F1780" s="3"/>
    </row>
    <row r="1781" spans="1:6" x14ac:dyDescent="0.2">
      <c r="A1781"/>
      <c r="B1781"/>
      <c r="F1781" s="3"/>
    </row>
    <row r="1782" spans="1:6" x14ac:dyDescent="0.2">
      <c r="A1782"/>
      <c r="B1782"/>
      <c r="F1782" s="3"/>
    </row>
    <row r="1783" spans="1:6" x14ac:dyDescent="0.2">
      <c r="A1783"/>
      <c r="B1783"/>
      <c r="F1783" s="3"/>
    </row>
    <row r="1784" spans="1:6" x14ac:dyDescent="0.2">
      <c r="A1784"/>
      <c r="B1784"/>
      <c r="F1784" s="3"/>
    </row>
    <row r="1785" spans="1:6" x14ac:dyDescent="0.2">
      <c r="A1785"/>
      <c r="B1785"/>
      <c r="F1785" s="3"/>
    </row>
    <row r="1786" spans="1:6" x14ac:dyDescent="0.2">
      <c r="A1786"/>
      <c r="B1786"/>
      <c r="F1786" s="3"/>
    </row>
    <row r="1787" spans="1:6" x14ac:dyDescent="0.2">
      <c r="A1787"/>
      <c r="B1787"/>
      <c r="F1787" s="3"/>
    </row>
    <row r="1788" spans="1:6" x14ac:dyDescent="0.2">
      <c r="A1788"/>
      <c r="B1788"/>
      <c r="F1788" s="3"/>
    </row>
    <row r="1789" spans="1:6" x14ac:dyDescent="0.2">
      <c r="A1789"/>
      <c r="B1789"/>
      <c r="F1789" s="3"/>
    </row>
    <row r="1790" spans="1:6" x14ac:dyDescent="0.2">
      <c r="A1790"/>
      <c r="B1790"/>
      <c r="F1790" s="3"/>
    </row>
    <row r="1791" spans="1:6" x14ac:dyDescent="0.2">
      <c r="A1791"/>
      <c r="B1791"/>
      <c r="F1791" s="3"/>
    </row>
    <row r="1792" spans="1:6" x14ac:dyDescent="0.2">
      <c r="A1792"/>
      <c r="B1792"/>
      <c r="F1792" s="3"/>
    </row>
    <row r="1793" spans="1:6" x14ac:dyDescent="0.2">
      <c r="A1793"/>
      <c r="B1793"/>
      <c r="F1793" s="3"/>
    </row>
    <row r="1794" spans="1:6" x14ac:dyDescent="0.2">
      <c r="A1794"/>
      <c r="B1794"/>
      <c r="F1794" s="3"/>
    </row>
    <row r="1795" spans="1:6" x14ac:dyDescent="0.2">
      <c r="A1795"/>
      <c r="B1795"/>
      <c r="F1795" s="3"/>
    </row>
    <row r="1796" spans="1:6" x14ac:dyDescent="0.2">
      <c r="A1796"/>
      <c r="B1796"/>
      <c r="F1796" s="3"/>
    </row>
    <row r="1797" spans="1:6" x14ac:dyDescent="0.2">
      <c r="A1797"/>
      <c r="B1797"/>
      <c r="F1797" s="3"/>
    </row>
    <row r="1798" spans="1:6" x14ac:dyDescent="0.2">
      <c r="A1798"/>
      <c r="B1798"/>
      <c r="F1798" s="3"/>
    </row>
    <row r="1799" spans="1:6" x14ac:dyDescent="0.2">
      <c r="A1799"/>
      <c r="B1799"/>
      <c r="F1799" s="3"/>
    </row>
    <row r="1800" spans="1:6" x14ac:dyDescent="0.2">
      <c r="A1800"/>
      <c r="B1800"/>
      <c r="F1800" s="3"/>
    </row>
    <row r="1801" spans="1:6" x14ac:dyDescent="0.2">
      <c r="A1801"/>
      <c r="B1801"/>
      <c r="F1801" s="3"/>
    </row>
    <row r="1802" spans="1:6" x14ac:dyDescent="0.2">
      <c r="A1802"/>
      <c r="B1802"/>
      <c r="F1802" s="3"/>
    </row>
    <row r="1803" spans="1:6" x14ac:dyDescent="0.2">
      <c r="A1803"/>
      <c r="B1803"/>
      <c r="F1803" s="3"/>
    </row>
    <row r="1804" spans="1:6" x14ac:dyDescent="0.2">
      <c r="A1804"/>
      <c r="B1804"/>
      <c r="F1804" s="3"/>
    </row>
    <row r="1805" spans="1:6" x14ac:dyDescent="0.2">
      <c r="A1805"/>
      <c r="B1805"/>
      <c r="F1805" s="3"/>
    </row>
    <row r="1806" spans="1:6" x14ac:dyDescent="0.2">
      <c r="A1806"/>
      <c r="B1806"/>
      <c r="F1806" s="3"/>
    </row>
    <row r="1807" spans="1:6" x14ac:dyDescent="0.2">
      <c r="A1807"/>
      <c r="B1807"/>
      <c r="F1807" s="3"/>
    </row>
    <row r="1808" spans="1:6" x14ac:dyDescent="0.2">
      <c r="A1808"/>
      <c r="B1808"/>
      <c r="F1808" s="3"/>
    </row>
    <row r="1809" spans="1:6" x14ac:dyDescent="0.2">
      <c r="A1809"/>
      <c r="B1809"/>
      <c r="F1809" s="3"/>
    </row>
    <row r="1810" spans="1:6" x14ac:dyDescent="0.2">
      <c r="A1810"/>
      <c r="B1810"/>
      <c r="F1810" s="3"/>
    </row>
    <row r="1811" spans="1:6" x14ac:dyDescent="0.2">
      <c r="A1811"/>
      <c r="B1811"/>
      <c r="F1811" s="3"/>
    </row>
    <row r="1812" spans="1:6" x14ac:dyDescent="0.2">
      <c r="A1812"/>
      <c r="B1812"/>
      <c r="F1812" s="3"/>
    </row>
    <row r="1813" spans="1:6" x14ac:dyDescent="0.2">
      <c r="A1813"/>
      <c r="B1813"/>
      <c r="F1813" s="3"/>
    </row>
    <row r="1814" spans="1:6" x14ac:dyDescent="0.2">
      <c r="A1814"/>
      <c r="B1814"/>
      <c r="F1814" s="3"/>
    </row>
    <row r="1815" spans="1:6" x14ac:dyDescent="0.2">
      <c r="A1815"/>
      <c r="B1815"/>
      <c r="F1815" s="3"/>
    </row>
    <row r="1816" spans="1:6" x14ac:dyDescent="0.2">
      <c r="A1816"/>
      <c r="B1816"/>
      <c r="F1816" s="3"/>
    </row>
    <row r="1817" spans="1:6" x14ac:dyDescent="0.2">
      <c r="A1817"/>
      <c r="B1817"/>
      <c r="F1817" s="3"/>
    </row>
    <row r="1818" spans="1:6" x14ac:dyDescent="0.2">
      <c r="A1818"/>
      <c r="B1818"/>
      <c r="F1818" s="3"/>
    </row>
    <row r="1819" spans="1:6" x14ac:dyDescent="0.2">
      <c r="A1819"/>
      <c r="B1819"/>
      <c r="F1819" s="3"/>
    </row>
    <row r="1820" spans="1:6" x14ac:dyDescent="0.2">
      <c r="A1820"/>
      <c r="B1820"/>
      <c r="F1820" s="3"/>
    </row>
    <row r="1821" spans="1:6" x14ac:dyDescent="0.2">
      <c r="A1821"/>
      <c r="B1821"/>
      <c r="F1821" s="3"/>
    </row>
    <row r="1822" spans="1:6" x14ac:dyDescent="0.2">
      <c r="A1822"/>
      <c r="B1822"/>
      <c r="F1822" s="3"/>
    </row>
    <row r="1823" spans="1:6" x14ac:dyDescent="0.2">
      <c r="A1823"/>
      <c r="B1823"/>
      <c r="F1823" s="3"/>
    </row>
    <row r="1824" spans="1:6" x14ac:dyDescent="0.2">
      <c r="A1824"/>
      <c r="B1824"/>
      <c r="F1824" s="3"/>
    </row>
    <row r="1825" spans="1:6" x14ac:dyDescent="0.2">
      <c r="A1825"/>
      <c r="B1825"/>
      <c r="F1825" s="3"/>
    </row>
    <row r="1826" spans="1:6" x14ac:dyDescent="0.2">
      <c r="A1826"/>
      <c r="B1826"/>
      <c r="F1826" s="3"/>
    </row>
    <row r="1827" spans="1:6" x14ac:dyDescent="0.2">
      <c r="A1827"/>
      <c r="B1827"/>
      <c r="F1827" s="3"/>
    </row>
    <row r="1828" spans="1:6" x14ac:dyDescent="0.2">
      <c r="A1828"/>
      <c r="B1828"/>
      <c r="F1828" s="3"/>
    </row>
    <row r="1829" spans="1:6" x14ac:dyDescent="0.2">
      <c r="A1829"/>
      <c r="B1829"/>
      <c r="F1829" s="3"/>
    </row>
    <row r="1830" spans="1:6" x14ac:dyDescent="0.2">
      <c r="A1830"/>
      <c r="B1830"/>
      <c r="F1830" s="3"/>
    </row>
    <row r="1831" spans="1:6" x14ac:dyDescent="0.2">
      <c r="A1831"/>
      <c r="B1831"/>
      <c r="F1831" s="3"/>
    </row>
    <row r="1832" spans="1:6" x14ac:dyDescent="0.2">
      <c r="A1832"/>
      <c r="B1832"/>
      <c r="F1832" s="3"/>
    </row>
    <row r="1833" spans="1:6" x14ac:dyDescent="0.2">
      <c r="A1833"/>
      <c r="B1833"/>
      <c r="F1833" s="3"/>
    </row>
    <row r="1834" spans="1:6" x14ac:dyDescent="0.2">
      <c r="A1834"/>
      <c r="B1834"/>
      <c r="F1834" s="3"/>
    </row>
    <row r="1835" spans="1:6" x14ac:dyDescent="0.2">
      <c r="A1835"/>
      <c r="B1835"/>
      <c r="F1835" s="3"/>
    </row>
    <row r="1836" spans="1:6" x14ac:dyDescent="0.2">
      <c r="A1836"/>
      <c r="B1836"/>
      <c r="F1836" s="3"/>
    </row>
    <row r="1837" spans="1:6" x14ac:dyDescent="0.2">
      <c r="A1837"/>
      <c r="B1837"/>
      <c r="F1837" s="3"/>
    </row>
    <row r="1838" spans="1:6" x14ac:dyDescent="0.2">
      <c r="A1838"/>
      <c r="B1838"/>
      <c r="F1838" s="3"/>
    </row>
    <row r="1839" spans="1:6" x14ac:dyDescent="0.2">
      <c r="A1839"/>
      <c r="B1839"/>
      <c r="F1839" s="3"/>
    </row>
    <row r="1840" spans="1:6" x14ac:dyDescent="0.2">
      <c r="A1840"/>
      <c r="B1840"/>
      <c r="F1840" s="3"/>
    </row>
    <row r="1841" spans="1:6" x14ac:dyDescent="0.2">
      <c r="A1841"/>
      <c r="B1841"/>
      <c r="F1841" s="3"/>
    </row>
    <row r="1842" spans="1:6" x14ac:dyDescent="0.2">
      <c r="A1842"/>
      <c r="B1842"/>
      <c r="F1842" s="3"/>
    </row>
    <row r="1843" spans="1:6" x14ac:dyDescent="0.2">
      <c r="A1843"/>
      <c r="B1843"/>
      <c r="F1843" s="3"/>
    </row>
    <row r="1844" spans="1:6" x14ac:dyDescent="0.2">
      <c r="A1844"/>
      <c r="B1844"/>
      <c r="F1844" s="3"/>
    </row>
    <row r="1845" spans="1:6" x14ac:dyDescent="0.2">
      <c r="A1845"/>
      <c r="B1845"/>
      <c r="F1845" s="3"/>
    </row>
    <row r="1846" spans="1:6" x14ac:dyDescent="0.2">
      <c r="A1846"/>
      <c r="B1846"/>
      <c r="F1846" s="3"/>
    </row>
    <row r="1847" spans="1:6" x14ac:dyDescent="0.2">
      <c r="A1847"/>
      <c r="B1847"/>
      <c r="F1847" s="3"/>
    </row>
    <row r="1848" spans="1:6" x14ac:dyDescent="0.2">
      <c r="A1848"/>
      <c r="B1848"/>
      <c r="F1848" s="3"/>
    </row>
    <row r="1849" spans="1:6" x14ac:dyDescent="0.2">
      <c r="A1849"/>
      <c r="B1849"/>
      <c r="F1849" s="3"/>
    </row>
    <row r="1850" spans="1:6" x14ac:dyDescent="0.2">
      <c r="A1850"/>
      <c r="B1850"/>
      <c r="F1850" s="3"/>
    </row>
    <row r="1851" spans="1:6" x14ac:dyDescent="0.2">
      <c r="A1851"/>
      <c r="B1851"/>
      <c r="F1851" s="3"/>
    </row>
    <row r="1852" spans="1:6" x14ac:dyDescent="0.2">
      <c r="A1852"/>
      <c r="B1852"/>
      <c r="F1852" s="3"/>
    </row>
    <row r="1853" spans="1:6" x14ac:dyDescent="0.2">
      <c r="A1853"/>
      <c r="B1853"/>
      <c r="F1853" s="3"/>
    </row>
    <row r="1854" spans="1:6" x14ac:dyDescent="0.2">
      <c r="A1854"/>
      <c r="B1854"/>
      <c r="F1854" s="3"/>
    </row>
    <row r="1855" spans="1:6" x14ac:dyDescent="0.2">
      <c r="A1855"/>
      <c r="B1855"/>
      <c r="F1855" s="3"/>
    </row>
    <row r="1856" spans="1:6" x14ac:dyDescent="0.2">
      <c r="A1856"/>
      <c r="B1856"/>
      <c r="F1856" s="3"/>
    </row>
    <row r="1857" spans="1:6" x14ac:dyDescent="0.2">
      <c r="A1857"/>
      <c r="B1857"/>
      <c r="F1857" s="3"/>
    </row>
    <row r="1858" spans="1:6" x14ac:dyDescent="0.2">
      <c r="A1858"/>
      <c r="B1858"/>
      <c r="F1858" s="3"/>
    </row>
    <row r="1859" spans="1:6" x14ac:dyDescent="0.2">
      <c r="A1859"/>
      <c r="B1859"/>
      <c r="F1859" s="3"/>
    </row>
    <row r="1860" spans="1:6" x14ac:dyDescent="0.2">
      <c r="A1860"/>
      <c r="B1860"/>
      <c r="F1860" s="3"/>
    </row>
    <row r="1861" spans="1:6" x14ac:dyDescent="0.2">
      <c r="A1861"/>
      <c r="B1861"/>
      <c r="F1861" s="3"/>
    </row>
    <row r="1862" spans="1:6" x14ac:dyDescent="0.2">
      <c r="A1862"/>
      <c r="B1862"/>
      <c r="F1862" s="3"/>
    </row>
    <row r="1863" spans="1:6" x14ac:dyDescent="0.2">
      <c r="A1863"/>
      <c r="B1863"/>
      <c r="F1863" s="3"/>
    </row>
    <row r="1864" spans="1:6" x14ac:dyDescent="0.2">
      <c r="A1864"/>
      <c r="B1864"/>
      <c r="F1864" s="3"/>
    </row>
    <row r="1865" spans="1:6" x14ac:dyDescent="0.2">
      <c r="A1865"/>
      <c r="B1865"/>
      <c r="F1865" s="3"/>
    </row>
    <row r="1866" spans="1:6" x14ac:dyDescent="0.2">
      <c r="A1866"/>
      <c r="B1866"/>
      <c r="F1866" s="3"/>
    </row>
    <row r="1867" spans="1:6" x14ac:dyDescent="0.2">
      <c r="A1867"/>
      <c r="B1867"/>
      <c r="F1867" s="3"/>
    </row>
    <row r="1868" spans="1:6" x14ac:dyDescent="0.2">
      <c r="A1868"/>
      <c r="B1868"/>
      <c r="F1868" s="3"/>
    </row>
    <row r="1869" spans="1:6" x14ac:dyDescent="0.2">
      <c r="A1869"/>
      <c r="B1869"/>
      <c r="F1869" s="3"/>
    </row>
    <row r="1870" spans="1:6" x14ac:dyDescent="0.2">
      <c r="A1870"/>
      <c r="B1870"/>
      <c r="F1870" s="3"/>
    </row>
    <row r="1871" spans="1:6" x14ac:dyDescent="0.2">
      <c r="A1871"/>
      <c r="B1871"/>
      <c r="F1871" s="3"/>
    </row>
    <row r="1872" spans="1:6" x14ac:dyDescent="0.2">
      <c r="A1872"/>
      <c r="B1872"/>
      <c r="F1872" s="3"/>
    </row>
    <row r="1873" spans="1:6" x14ac:dyDescent="0.2">
      <c r="A1873"/>
      <c r="B1873"/>
      <c r="F1873" s="3"/>
    </row>
    <row r="1874" spans="1:6" x14ac:dyDescent="0.2">
      <c r="A1874"/>
      <c r="B1874"/>
      <c r="F1874" s="3"/>
    </row>
    <row r="1875" spans="1:6" x14ac:dyDescent="0.2">
      <c r="A1875"/>
      <c r="B1875"/>
      <c r="F1875" s="3"/>
    </row>
    <row r="1876" spans="1:6" x14ac:dyDescent="0.2">
      <c r="A1876"/>
      <c r="B1876"/>
      <c r="F1876" s="3"/>
    </row>
    <row r="1877" spans="1:6" x14ac:dyDescent="0.2">
      <c r="A1877"/>
      <c r="B1877"/>
      <c r="F1877" s="3"/>
    </row>
    <row r="1878" spans="1:6" x14ac:dyDescent="0.2">
      <c r="A1878"/>
      <c r="B1878"/>
      <c r="F1878" s="3"/>
    </row>
    <row r="1879" spans="1:6" x14ac:dyDescent="0.2">
      <c r="A1879"/>
      <c r="B1879"/>
      <c r="F1879" s="3"/>
    </row>
    <row r="1880" spans="1:6" x14ac:dyDescent="0.2">
      <c r="A1880"/>
      <c r="B1880"/>
      <c r="F1880" s="3"/>
    </row>
    <row r="1881" spans="1:6" x14ac:dyDescent="0.2">
      <c r="A1881"/>
      <c r="B1881"/>
      <c r="F1881" s="3"/>
    </row>
    <row r="1882" spans="1:6" x14ac:dyDescent="0.2">
      <c r="A1882"/>
      <c r="B1882"/>
      <c r="F1882" s="3"/>
    </row>
    <row r="1883" spans="1:6" x14ac:dyDescent="0.2">
      <c r="A1883"/>
      <c r="B1883"/>
      <c r="F1883" s="3"/>
    </row>
    <row r="1884" spans="1:6" x14ac:dyDescent="0.2">
      <c r="A1884"/>
      <c r="B1884"/>
      <c r="F1884" s="3"/>
    </row>
    <row r="1885" spans="1:6" x14ac:dyDescent="0.2">
      <c r="A1885"/>
      <c r="B1885"/>
      <c r="F1885" s="3"/>
    </row>
    <row r="1886" spans="1:6" x14ac:dyDescent="0.2">
      <c r="A1886"/>
      <c r="B1886"/>
      <c r="F1886" s="3"/>
    </row>
    <row r="1887" spans="1:6" x14ac:dyDescent="0.2">
      <c r="A1887"/>
      <c r="B1887"/>
      <c r="F1887" s="3"/>
    </row>
    <row r="1888" spans="1:6" x14ac:dyDescent="0.2">
      <c r="A1888"/>
      <c r="B1888"/>
      <c r="F1888" s="3"/>
    </row>
    <row r="1889" spans="1:6" x14ac:dyDescent="0.2">
      <c r="A1889"/>
      <c r="B1889"/>
      <c r="F1889" s="3"/>
    </row>
    <row r="1890" spans="1:6" x14ac:dyDescent="0.2">
      <c r="A1890"/>
      <c r="B1890"/>
      <c r="F1890" s="3"/>
    </row>
    <row r="1891" spans="1:6" x14ac:dyDescent="0.2">
      <c r="A1891"/>
      <c r="B1891"/>
      <c r="F1891" s="3"/>
    </row>
    <row r="1892" spans="1:6" x14ac:dyDescent="0.2">
      <c r="A1892"/>
      <c r="B1892"/>
      <c r="F1892" s="3"/>
    </row>
    <row r="1893" spans="1:6" x14ac:dyDescent="0.2">
      <c r="A1893"/>
      <c r="B1893"/>
      <c r="F1893" s="3"/>
    </row>
    <row r="1894" spans="1:6" x14ac:dyDescent="0.2">
      <c r="A1894"/>
      <c r="B1894"/>
      <c r="F1894" s="3"/>
    </row>
    <row r="1895" spans="1:6" x14ac:dyDescent="0.2">
      <c r="A1895"/>
      <c r="B1895"/>
      <c r="F1895" s="3"/>
    </row>
    <row r="1896" spans="1:6" x14ac:dyDescent="0.2">
      <c r="A1896"/>
      <c r="B1896"/>
      <c r="F1896" s="3"/>
    </row>
    <row r="1897" spans="1:6" x14ac:dyDescent="0.2">
      <c r="A1897"/>
      <c r="B1897"/>
      <c r="F1897" s="3"/>
    </row>
    <row r="1898" spans="1:6" x14ac:dyDescent="0.2">
      <c r="A1898"/>
      <c r="B1898"/>
      <c r="F1898" s="3"/>
    </row>
    <row r="1899" spans="1:6" x14ac:dyDescent="0.2">
      <c r="A1899"/>
      <c r="B1899"/>
      <c r="F1899" s="3"/>
    </row>
    <row r="1900" spans="1:6" x14ac:dyDescent="0.2">
      <c r="A1900"/>
      <c r="B1900"/>
      <c r="F1900" s="3"/>
    </row>
    <row r="1901" spans="1:6" x14ac:dyDescent="0.2">
      <c r="A1901"/>
      <c r="B1901"/>
      <c r="F1901" s="3"/>
    </row>
    <row r="1902" spans="1:6" x14ac:dyDescent="0.2">
      <c r="A1902"/>
      <c r="B1902"/>
      <c r="F1902" s="3"/>
    </row>
    <row r="1903" spans="1:6" x14ac:dyDescent="0.2">
      <c r="A1903"/>
      <c r="B1903"/>
      <c r="F1903" s="3"/>
    </row>
    <row r="1904" spans="1:6" x14ac:dyDescent="0.2">
      <c r="A1904"/>
      <c r="B1904"/>
      <c r="F1904" s="3"/>
    </row>
    <row r="1905" spans="1:6" x14ac:dyDescent="0.2">
      <c r="A1905"/>
      <c r="B1905"/>
      <c r="F1905" s="3"/>
    </row>
    <row r="1906" spans="1:6" x14ac:dyDescent="0.2">
      <c r="A1906"/>
      <c r="B1906"/>
      <c r="F1906" s="3"/>
    </row>
    <row r="1907" spans="1:6" x14ac:dyDescent="0.2">
      <c r="A1907"/>
      <c r="B1907"/>
      <c r="F1907" s="3"/>
    </row>
    <row r="1908" spans="1:6" x14ac:dyDescent="0.2">
      <c r="A1908"/>
      <c r="B1908"/>
      <c r="F1908" s="3"/>
    </row>
    <row r="1909" spans="1:6" x14ac:dyDescent="0.2">
      <c r="A1909"/>
      <c r="B1909"/>
      <c r="F1909" s="3"/>
    </row>
    <row r="1910" spans="1:6" x14ac:dyDescent="0.2">
      <c r="A1910"/>
      <c r="B1910"/>
      <c r="F1910" s="3"/>
    </row>
    <row r="1911" spans="1:6" x14ac:dyDescent="0.2">
      <c r="A1911"/>
      <c r="B1911"/>
      <c r="F1911" s="3"/>
    </row>
    <row r="1912" spans="1:6" x14ac:dyDescent="0.2">
      <c r="A1912"/>
      <c r="B1912"/>
      <c r="F1912" s="3"/>
    </row>
    <row r="1913" spans="1:6" x14ac:dyDescent="0.2">
      <c r="A1913"/>
      <c r="B1913"/>
      <c r="F1913" s="3"/>
    </row>
    <row r="1914" spans="1:6" x14ac:dyDescent="0.2">
      <c r="A1914"/>
      <c r="B1914"/>
      <c r="F1914" s="3"/>
    </row>
    <row r="1915" spans="1:6" x14ac:dyDescent="0.2">
      <c r="A1915"/>
      <c r="B1915"/>
      <c r="F1915" s="3"/>
    </row>
    <row r="1916" spans="1:6" x14ac:dyDescent="0.2">
      <c r="A1916"/>
      <c r="B1916"/>
      <c r="F1916" s="3"/>
    </row>
    <row r="1917" spans="1:6" x14ac:dyDescent="0.2">
      <c r="A1917"/>
      <c r="B1917"/>
      <c r="F1917" s="3"/>
    </row>
    <row r="1918" spans="1:6" x14ac:dyDescent="0.2">
      <c r="A1918"/>
      <c r="B1918"/>
      <c r="F1918" s="3"/>
    </row>
    <row r="1919" spans="1:6" x14ac:dyDescent="0.2">
      <c r="A1919"/>
      <c r="B1919"/>
      <c r="F1919" s="3"/>
    </row>
    <row r="1920" spans="1:6" x14ac:dyDescent="0.2">
      <c r="A1920"/>
      <c r="B1920"/>
      <c r="F1920" s="3"/>
    </row>
    <row r="1921" spans="1:6" x14ac:dyDescent="0.2">
      <c r="A1921"/>
      <c r="B1921"/>
      <c r="F1921" s="3"/>
    </row>
    <row r="1922" spans="1:6" x14ac:dyDescent="0.2">
      <c r="A1922"/>
      <c r="B1922"/>
      <c r="F1922" s="3"/>
    </row>
    <row r="1923" spans="1:6" x14ac:dyDescent="0.2">
      <c r="A1923"/>
      <c r="B1923"/>
      <c r="F1923" s="3"/>
    </row>
    <row r="1924" spans="1:6" x14ac:dyDescent="0.2">
      <c r="A1924"/>
      <c r="B1924"/>
      <c r="F1924" s="3"/>
    </row>
    <row r="1925" spans="1:6" x14ac:dyDescent="0.2">
      <c r="A1925"/>
      <c r="B1925"/>
      <c r="F1925" s="3"/>
    </row>
    <row r="1926" spans="1:6" x14ac:dyDescent="0.2">
      <c r="A1926"/>
      <c r="B1926"/>
      <c r="F1926" s="3"/>
    </row>
    <row r="1927" spans="1:6" x14ac:dyDescent="0.2">
      <c r="A1927"/>
      <c r="B1927"/>
      <c r="F1927" s="3"/>
    </row>
    <row r="1928" spans="1:6" x14ac:dyDescent="0.2">
      <c r="A1928"/>
      <c r="B1928"/>
      <c r="F1928" s="3"/>
    </row>
    <row r="1929" spans="1:6" x14ac:dyDescent="0.2">
      <c r="A1929"/>
      <c r="B1929"/>
      <c r="F1929" s="3"/>
    </row>
    <row r="1930" spans="1:6" x14ac:dyDescent="0.2">
      <c r="A1930"/>
      <c r="B1930"/>
      <c r="F1930" s="3"/>
    </row>
    <row r="1931" spans="1:6" x14ac:dyDescent="0.2">
      <c r="A1931"/>
      <c r="B1931"/>
      <c r="F1931" s="3"/>
    </row>
    <row r="1932" spans="1:6" x14ac:dyDescent="0.2">
      <c r="A1932"/>
      <c r="B1932"/>
      <c r="F1932" s="3"/>
    </row>
    <row r="1933" spans="1:6" x14ac:dyDescent="0.2">
      <c r="A1933"/>
      <c r="B1933"/>
      <c r="F1933" s="3"/>
    </row>
    <row r="1934" spans="1:6" x14ac:dyDescent="0.2">
      <c r="A1934"/>
      <c r="B1934"/>
      <c r="F1934" s="3"/>
    </row>
    <row r="1935" spans="1:6" x14ac:dyDescent="0.2">
      <c r="A1935"/>
      <c r="B1935"/>
      <c r="F1935" s="3"/>
    </row>
    <row r="1936" spans="1:6" x14ac:dyDescent="0.2">
      <c r="A1936"/>
      <c r="B1936"/>
      <c r="F1936" s="3"/>
    </row>
    <row r="1937" spans="1:6" x14ac:dyDescent="0.2">
      <c r="A1937"/>
      <c r="B1937"/>
      <c r="F1937" s="3"/>
    </row>
    <row r="1938" spans="1:6" x14ac:dyDescent="0.2">
      <c r="A1938"/>
      <c r="B1938"/>
      <c r="F1938" s="3"/>
    </row>
    <row r="1939" spans="1:6" x14ac:dyDescent="0.2">
      <c r="A1939"/>
      <c r="B1939"/>
      <c r="F1939" s="3"/>
    </row>
    <row r="1940" spans="1:6" x14ac:dyDescent="0.2">
      <c r="A1940"/>
      <c r="B1940"/>
      <c r="F1940" s="3"/>
    </row>
    <row r="1941" spans="1:6" x14ac:dyDescent="0.2">
      <c r="A1941"/>
      <c r="B1941"/>
      <c r="F1941" s="3"/>
    </row>
    <row r="1942" spans="1:6" x14ac:dyDescent="0.2">
      <c r="A1942"/>
      <c r="B1942"/>
      <c r="F1942" s="3"/>
    </row>
    <row r="1943" spans="1:6" x14ac:dyDescent="0.2">
      <c r="A1943"/>
      <c r="B1943"/>
      <c r="F1943" s="3"/>
    </row>
    <row r="1944" spans="1:6" x14ac:dyDescent="0.2">
      <c r="A1944"/>
      <c r="B1944"/>
      <c r="F1944" s="3"/>
    </row>
    <row r="1945" spans="1:6" x14ac:dyDescent="0.2">
      <c r="A1945"/>
      <c r="B1945"/>
      <c r="F1945" s="3"/>
    </row>
    <row r="1946" spans="1:6" x14ac:dyDescent="0.2">
      <c r="A1946"/>
      <c r="B1946"/>
      <c r="F1946" s="3"/>
    </row>
    <row r="1947" spans="1:6" x14ac:dyDescent="0.2">
      <c r="A1947"/>
      <c r="B1947"/>
      <c r="F1947" s="3"/>
    </row>
    <row r="1948" spans="1:6" x14ac:dyDescent="0.2">
      <c r="A1948"/>
      <c r="B1948"/>
      <c r="F1948" s="3"/>
    </row>
    <row r="1949" spans="1:6" x14ac:dyDescent="0.2">
      <c r="A1949"/>
      <c r="B1949"/>
      <c r="F1949" s="3"/>
    </row>
    <row r="1950" spans="1:6" x14ac:dyDescent="0.2">
      <c r="A1950"/>
      <c r="B1950"/>
      <c r="F1950" s="3"/>
    </row>
    <row r="1951" spans="1:6" x14ac:dyDescent="0.2">
      <c r="A1951"/>
      <c r="B1951"/>
      <c r="F1951" s="3"/>
    </row>
    <row r="1952" spans="1:6" x14ac:dyDescent="0.2">
      <c r="A1952"/>
      <c r="B1952"/>
      <c r="F1952" s="3"/>
    </row>
    <row r="1953" spans="1:6" x14ac:dyDescent="0.2">
      <c r="A1953"/>
      <c r="B1953"/>
      <c r="F1953" s="3"/>
    </row>
    <row r="1954" spans="1:6" x14ac:dyDescent="0.2">
      <c r="A1954"/>
      <c r="B1954"/>
      <c r="F1954" s="3"/>
    </row>
    <row r="1955" spans="1:6" x14ac:dyDescent="0.2">
      <c r="A1955"/>
      <c r="B1955"/>
      <c r="F1955" s="3"/>
    </row>
    <row r="1956" spans="1:6" x14ac:dyDescent="0.2">
      <c r="A1956"/>
      <c r="B1956"/>
      <c r="F1956" s="3"/>
    </row>
    <row r="1957" spans="1:6" x14ac:dyDescent="0.2">
      <c r="A1957"/>
      <c r="B1957"/>
      <c r="F1957" s="3"/>
    </row>
    <row r="1958" spans="1:6" x14ac:dyDescent="0.2">
      <c r="A1958"/>
      <c r="B1958"/>
      <c r="F1958" s="3"/>
    </row>
    <row r="1959" spans="1:6" x14ac:dyDescent="0.2">
      <c r="A1959"/>
      <c r="B1959"/>
      <c r="F1959" s="3"/>
    </row>
    <row r="1960" spans="1:6" x14ac:dyDescent="0.2">
      <c r="A1960"/>
      <c r="B1960"/>
      <c r="F1960" s="3"/>
    </row>
    <row r="1961" spans="1:6" x14ac:dyDescent="0.2">
      <c r="A1961"/>
      <c r="B1961"/>
      <c r="F1961" s="3"/>
    </row>
    <row r="1962" spans="1:6" x14ac:dyDescent="0.2">
      <c r="A1962"/>
      <c r="B1962"/>
      <c r="F1962" s="3"/>
    </row>
    <row r="1963" spans="1:6" x14ac:dyDescent="0.2">
      <c r="A1963"/>
      <c r="B1963"/>
      <c r="F1963" s="3"/>
    </row>
    <row r="1964" spans="1:6" x14ac:dyDescent="0.2">
      <c r="A1964"/>
      <c r="B1964"/>
      <c r="F1964" s="3"/>
    </row>
    <row r="1965" spans="1:6" x14ac:dyDescent="0.2">
      <c r="A1965"/>
      <c r="B1965"/>
      <c r="F1965" s="3"/>
    </row>
    <row r="1966" spans="1:6" x14ac:dyDescent="0.2">
      <c r="A1966"/>
      <c r="B1966"/>
      <c r="F1966" s="3"/>
    </row>
    <row r="1967" spans="1:6" x14ac:dyDescent="0.2">
      <c r="A1967"/>
      <c r="B1967"/>
      <c r="F1967" s="3"/>
    </row>
    <row r="1968" spans="1:6" x14ac:dyDescent="0.2">
      <c r="A1968"/>
      <c r="B1968"/>
      <c r="F1968" s="3"/>
    </row>
    <row r="1969" spans="1:6" x14ac:dyDescent="0.2">
      <c r="A1969"/>
      <c r="B1969"/>
      <c r="F1969" s="3"/>
    </row>
    <row r="1970" spans="1:6" x14ac:dyDescent="0.2">
      <c r="A1970"/>
      <c r="B1970"/>
      <c r="F1970" s="3"/>
    </row>
    <row r="1971" spans="1:6" x14ac:dyDescent="0.2">
      <c r="A1971"/>
      <c r="B1971"/>
      <c r="F1971" s="3"/>
    </row>
    <row r="1972" spans="1:6" x14ac:dyDescent="0.2">
      <c r="A1972"/>
      <c r="B1972"/>
      <c r="F1972" s="3"/>
    </row>
    <row r="1973" spans="1:6" x14ac:dyDescent="0.2">
      <c r="A1973"/>
      <c r="B1973"/>
      <c r="F1973" s="3"/>
    </row>
    <row r="1974" spans="1:6" x14ac:dyDescent="0.2">
      <c r="A1974"/>
      <c r="B1974"/>
      <c r="F1974" s="3"/>
    </row>
    <row r="1975" spans="1:6" x14ac:dyDescent="0.2">
      <c r="A1975"/>
      <c r="B1975"/>
      <c r="F1975" s="3"/>
    </row>
    <row r="1976" spans="1:6" x14ac:dyDescent="0.2">
      <c r="A1976"/>
      <c r="B1976"/>
      <c r="F1976" s="3"/>
    </row>
    <row r="1977" spans="1:6" x14ac:dyDescent="0.2">
      <c r="A1977"/>
      <c r="B1977"/>
      <c r="F1977" s="3"/>
    </row>
    <row r="1978" spans="1:6" x14ac:dyDescent="0.2">
      <c r="A1978"/>
      <c r="B1978"/>
      <c r="F1978" s="3"/>
    </row>
    <row r="1979" spans="1:6" x14ac:dyDescent="0.2">
      <c r="A1979"/>
      <c r="B1979"/>
      <c r="F1979" s="3"/>
    </row>
    <row r="1980" spans="1:6" x14ac:dyDescent="0.2">
      <c r="A1980"/>
      <c r="B1980"/>
      <c r="F1980" s="3"/>
    </row>
    <row r="1981" spans="1:6" x14ac:dyDescent="0.2">
      <c r="A1981"/>
      <c r="B1981"/>
      <c r="F1981" s="3"/>
    </row>
    <row r="1982" spans="1:6" x14ac:dyDescent="0.2">
      <c r="A1982"/>
      <c r="B1982"/>
      <c r="F1982" s="3"/>
    </row>
    <row r="1983" spans="1:6" x14ac:dyDescent="0.2">
      <c r="A1983"/>
      <c r="B1983"/>
      <c r="F1983" s="3"/>
    </row>
    <row r="1984" spans="1:6" x14ac:dyDescent="0.2">
      <c r="A1984"/>
      <c r="B1984"/>
      <c r="F1984" s="3"/>
    </row>
    <row r="1985" spans="1:6" x14ac:dyDescent="0.2">
      <c r="A1985"/>
      <c r="B1985"/>
      <c r="F1985" s="3"/>
    </row>
    <row r="1986" spans="1:6" x14ac:dyDescent="0.2">
      <c r="A1986"/>
      <c r="B1986"/>
      <c r="F1986" s="3"/>
    </row>
    <row r="1987" spans="1:6" x14ac:dyDescent="0.2">
      <c r="A1987"/>
      <c r="B1987"/>
      <c r="F1987" s="3"/>
    </row>
    <row r="1988" spans="1:6" x14ac:dyDescent="0.2">
      <c r="A1988"/>
      <c r="B1988"/>
      <c r="F1988" s="3"/>
    </row>
    <row r="1989" spans="1:6" x14ac:dyDescent="0.2">
      <c r="A1989"/>
      <c r="B1989"/>
      <c r="F1989" s="3"/>
    </row>
    <row r="1990" spans="1:6" x14ac:dyDescent="0.2">
      <c r="A1990"/>
      <c r="B1990"/>
      <c r="F1990" s="3"/>
    </row>
    <row r="1991" spans="1:6" x14ac:dyDescent="0.2">
      <c r="A1991"/>
      <c r="B1991"/>
      <c r="F1991" s="3"/>
    </row>
    <row r="1992" spans="1:6" x14ac:dyDescent="0.2">
      <c r="A1992"/>
      <c r="B1992"/>
      <c r="F1992" s="3"/>
    </row>
    <row r="1993" spans="1:6" x14ac:dyDescent="0.2">
      <c r="A1993"/>
      <c r="B1993"/>
      <c r="F1993" s="3"/>
    </row>
    <row r="1994" spans="1:6" x14ac:dyDescent="0.2">
      <c r="A1994"/>
      <c r="B1994"/>
      <c r="F1994" s="3"/>
    </row>
    <row r="1995" spans="1:6" x14ac:dyDescent="0.2">
      <c r="A1995"/>
      <c r="B1995"/>
      <c r="F1995" s="3"/>
    </row>
    <row r="1996" spans="1:6" x14ac:dyDescent="0.2">
      <c r="A1996"/>
      <c r="B1996"/>
      <c r="F1996" s="3"/>
    </row>
    <row r="1997" spans="1:6" x14ac:dyDescent="0.2">
      <c r="A1997"/>
      <c r="B1997"/>
      <c r="F1997" s="3"/>
    </row>
    <row r="1998" spans="1:6" x14ac:dyDescent="0.2">
      <c r="A1998"/>
      <c r="B1998"/>
      <c r="F1998" s="3"/>
    </row>
    <row r="1999" spans="1:6" x14ac:dyDescent="0.2">
      <c r="A1999"/>
      <c r="B1999"/>
      <c r="F1999" s="3"/>
    </row>
    <row r="2000" spans="1:6" x14ac:dyDescent="0.2">
      <c r="A2000"/>
      <c r="B2000"/>
      <c r="F2000" s="3"/>
    </row>
    <row r="2001" spans="1:6" x14ac:dyDescent="0.2">
      <c r="A2001"/>
      <c r="B2001"/>
      <c r="F2001" s="3"/>
    </row>
    <row r="2002" spans="1:6" x14ac:dyDescent="0.2">
      <c r="A2002"/>
      <c r="B2002"/>
      <c r="F2002" s="3"/>
    </row>
    <row r="2003" spans="1:6" x14ac:dyDescent="0.2">
      <c r="A2003"/>
      <c r="B2003"/>
      <c r="F2003" s="3"/>
    </row>
    <row r="2004" spans="1:6" x14ac:dyDescent="0.2">
      <c r="A2004"/>
      <c r="B2004"/>
      <c r="F2004" s="3"/>
    </row>
    <row r="2005" spans="1:6" x14ac:dyDescent="0.2">
      <c r="A2005"/>
      <c r="B2005"/>
      <c r="F2005" s="3"/>
    </row>
    <row r="2006" spans="1:6" x14ac:dyDescent="0.2">
      <c r="A2006"/>
      <c r="B2006"/>
      <c r="F2006" s="3"/>
    </row>
    <row r="2007" spans="1:6" x14ac:dyDescent="0.2">
      <c r="A2007"/>
      <c r="B2007"/>
      <c r="F2007" s="3"/>
    </row>
    <row r="2008" spans="1:6" x14ac:dyDescent="0.2">
      <c r="A2008"/>
      <c r="B2008"/>
      <c r="F2008" s="3"/>
    </row>
    <row r="2009" spans="1:6" x14ac:dyDescent="0.2">
      <c r="A2009"/>
      <c r="B2009"/>
      <c r="F2009" s="3"/>
    </row>
    <row r="2010" spans="1:6" x14ac:dyDescent="0.2">
      <c r="A2010"/>
      <c r="B2010"/>
      <c r="F2010" s="3"/>
    </row>
    <row r="2011" spans="1:6" x14ac:dyDescent="0.2">
      <c r="A2011"/>
      <c r="B2011"/>
      <c r="F2011" s="3"/>
    </row>
    <row r="2012" spans="1:6" x14ac:dyDescent="0.2">
      <c r="A2012"/>
      <c r="B2012"/>
      <c r="F2012" s="3"/>
    </row>
    <row r="2013" spans="1:6" x14ac:dyDescent="0.2">
      <c r="A2013"/>
      <c r="B2013"/>
      <c r="F2013" s="3"/>
    </row>
    <row r="2014" spans="1:6" x14ac:dyDescent="0.2">
      <c r="A2014"/>
      <c r="B2014"/>
      <c r="F2014" s="3"/>
    </row>
    <row r="2015" spans="1:6" x14ac:dyDescent="0.2">
      <c r="A2015"/>
      <c r="B2015"/>
      <c r="F2015" s="3"/>
    </row>
    <row r="2016" spans="1:6" x14ac:dyDescent="0.2">
      <c r="A2016"/>
      <c r="B2016"/>
      <c r="F2016" s="3"/>
    </row>
    <row r="2017" spans="1:6" x14ac:dyDescent="0.2">
      <c r="A2017"/>
      <c r="B2017"/>
      <c r="F2017" s="3"/>
    </row>
    <row r="2018" spans="1:6" x14ac:dyDescent="0.2">
      <c r="A2018"/>
      <c r="B2018"/>
      <c r="F2018" s="3"/>
    </row>
    <row r="2019" spans="1:6" x14ac:dyDescent="0.2">
      <c r="A2019"/>
      <c r="B2019"/>
      <c r="F2019" s="3"/>
    </row>
    <row r="2020" spans="1:6" x14ac:dyDescent="0.2">
      <c r="A2020"/>
      <c r="B2020"/>
      <c r="F2020" s="3"/>
    </row>
    <row r="2021" spans="1:6" x14ac:dyDescent="0.2">
      <c r="A2021"/>
      <c r="B2021"/>
      <c r="F2021" s="3"/>
    </row>
    <row r="2022" spans="1:6" x14ac:dyDescent="0.2">
      <c r="A2022"/>
      <c r="B2022"/>
      <c r="F2022" s="3"/>
    </row>
    <row r="2023" spans="1:6" x14ac:dyDescent="0.2">
      <c r="A2023"/>
      <c r="B2023"/>
      <c r="F2023" s="3"/>
    </row>
    <row r="2024" spans="1:6" x14ac:dyDescent="0.2">
      <c r="A2024"/>
      <c r="B2024"/>
      <c r="F2024" s="3"/>
    </row>
    <row r="2025" spans="1:6" x14ac:dyDescent="0.2">
      <c r="A2025"/>
      <c r="B2025"/>
      <c r="F2025" s="3"/>
    </row>
    <row r="2026" spans="1:6" x14ac:dyDescent="0.2">
      <c r="A2026"/>
      <c r="B2026"/>
      <c r="F2026" s="3"/>
    </row>
    <row r="2027" spans="1:6" x14ac:dyDescent="0.2">
      <c r="A2027"/>
      <c r="B2027"/>
      <c r="F2027" s="3"/>
    </row>
    <row r="2028" spans="1:6" x14ac:dyDescent="0.2">
      <c r="A2028"/>
      <c r="B2028"/>
      <c r="F2028" s="3"/>
    </row>
    <row r="2029" spans="1:6" x14ac:dyDescent="0.2">
      <c r="A2029"/>
      <c r="B2029"/>
      <c r="F2029" s="3"/>
    </row>
    <row r="2030" spans="1:6" x14ac:dyDescent="0.2">
      <c r="A2030"/>
      <c r="B2030"/>
      <c r="F2030" s="3"/>
    </row>
    <row r="2031" spans="1:6" x14ac:dyDescent="0.2">
      <c r="A2031"/>
      <c r="B2031"/>
      <c r="F2031" s="3"/>
    </row>
    <row r="2032" spans="1:6" x14ac:dyDescent="0.2">
      <c r="A2032"/>
      <c r="B2032"/>
      <c r="F2032" s="3"/>
    </row>
    <row r="2033" spans="1:6" x14ac:dyDescent="0.2">
      <c r="A2033"/>
      <c r="B2033"/>
      <c r="F2033" s="3"/>
    </row>
    <row r="2034" spans="1:6" x14ac:dyDescent="0.2">
      <c r="A2034"/>
      <c r="B2034"/>
      <c r="F2034" s="3"/>
    </row>
    <row r="2035" spans="1:6" x14ac:dyDescent="0.2">
      <c r="A2035"/>
      <c r="B2035"/>
      <c r="F2035" s="3"/>
    </row>
    <row r="2036" spans="1:6" x14ac:dyDescent="0.2">
      <c r="A2036"/>
      <c r="B2036"/>
      <c r="F2036" s="3"/>
    </row>
    <row r="2037" spans="1:6" x14ac:dyDescent="0.2">
      <c r="A2037"/>
      <c r="B2037"/>
      <c r="F2037" s="3"/>
    </row>
    <row r="2038" spans="1:6" x14ac:dyDescent="0.2">
      <c r="A2038"/>
      <c r="B2038"/>
      <c r="F2038" s="3"/>
    </row>
    <row r="2039" spans="1:6" x14ac:dyDescent="0.2">
      <c r="A2039"/>
      <c r="B2039"/>
      <c r="F2039" s="3"/>
    </row>
    <row r="2040" spans="1:6" x14ac:dyDescent="0.2">
      <c r="A2040"/>
      <c r="B2040"/>
      <c r="F2040" s="3"/>
    </row>
    <row r="2041" spans="1:6" x14ac:dyDescent="0.2">
      <c r="A2041"/>
      <c r="B2041"/>
      <c r="F2041" s="3"/>
    </row>
    <row r="2042" spans="1:6" x14ac:dyDescent="0.2">
      <c r="A2042"/>
      <c r="B2042"/>
      <c r="F2042" s="3"/>
    </row>
    <row r="2043" spans="1:6" x14ac:dyDescent="0.2">
      <c r="A2043"/>
      <c r="B2043"/>
      <c r="F2043" s="3"/>
    </row>
    <row r="2044" spans="1:6" x14ac:dyDescent="0.2">
      <c r="A2044"/>
      <c r="B2044"/>
      <c r="F2044" s="3"/>
    </row>
    <row r="2045" spans="1:6" x14ac:dyDescent="0.2">
      <c r="A2045"/>
      <c r="B2045"/>
      <c r="F2045" s="3"/>
    </row>
    <row r="2046" spans="1:6" x14ac:dyDescent="0.2">
      <c r="A2046"/>
      <c r="B2046"/>
      <c r="F2046" s="3"/>
    </row>
    <row r="2047" spans="1:6" x14ac:dyDescent="0.2">
      <c r="A2047"/>
      <c r="B2047"/>
      <c r="F2047" s="3"/>
    </row>
    <row r="2048" spans="1:6" x14ac:dyDescent="0.2">
      <c r="A2048"/>
      <c r="B2048"/>
      <c r="F2048" s="3"/>
    </row>
    <row r="2049" spans="1:6" x14ac:dyDescent="0.2">
      <c r="A2049"/>
      <c r="B2049"/>
      <c r="F2049" s="3"/>
    </row>
    <row r="2050" spans="1:6" x14ac:dyDescent="0.2">
      <c r="A2050"/>
      <c r="B2050"/>
      <c r="F2050" s="3"/>
    </row>
    <row r="2051" spans="1:6" x14ac:dyDescent="0.2">
      <c r="A2051"/>
      <c r="B2051"/>
      <c r="F2051" s="3"/>
    </row>
    <row r="2052" spans="1:6" x14ac:dyDescent="0.2">
      <c r="A2052"/>
      <c r="B2052"/>
      <c r="F2052" s="3"/>
    </row>
    <row r="2053" spans="1:6" x14ac:dyDescent="0.2">
      <c r="A2053"/>
      <c r="B2053"/>
      <c r="F2053" s="3"/>
    </row>
    <row r="2054" spans="1:6" x14ac:dyDescent="0.2">
      <c r="A2054"/>
      <c r="B2054"/>
      <c r="F2054" s="3"/>
    </row>
    <row r="2055" spans="1:6" x14ac:dyDescent="0.2">
      <c r="A2055"/>
      <c r="B2055"/>
      <c r="F2055" s="3"/>
    </row>
    <row r="2056" spans="1:6" x14ac:dyDescent="0.2">
      <c r="A2056"/>
      <c r="B2056"/>
      <c r="F2056" s="3"/>
    </row>
    <row r="2057" spans="1:6" x14ac:dyDescent="0.2">
      <c r="A2057"/>
      <c r="B2057"/>
      <c r="F2057" s="3"/>
    </row>
    <row r="2058" spans="1:6" x14ac:dyDescent="0.2">
      <c r="A2058"/>
      <c r="B2058"/>
      <c r="F2058" s="3"/>
    </row>
    <row r="2059" spans="1:6" x14ac:dyDescent="0.2">
      <c r="A2059"/>
      <c r="B2059"/>
      <c r="F2059" s="3"/>
    </row>
    <row r="2060" spans="1:6" x14ac:dyDescent="0.2">
      <c r="A2060"/>
      <c r="B2060"/>
      <c r="F2060" s="3"/>
    </row>
    <row r="2061" spans="1:6" x14ac:dyDescent="0.2">
      <c r="A2061"/>
      <c r="B2061"/>
      <c r="F2061" s="3"/>
    </row>
    <row r="2062" spans="1:6" x14ac:dyDescent="0.2">
      <c r="A2062"/>
      <c r="B2062"/>
      <c r="F2062" s="3"/>
    </row>
    <row r="2063" spans="1:6" x14ac:dyDescent="0.2">
      <c r="A2063"/>
      <c r="B2063"/>
      <c r="F2063" s="3"/>
    </row>
    <row r="2064" spans="1:6" x14ac:dyDescent="0.2">
      <c r="A2064"/>
      <c r="B2064"/>
      <c r="F2064" s="3"/>
    </row>
    <row r="2065" spans="1:6" x14ac:dyDescent="0.2">
      <c r="A2065"/>
      <c r="B2065"/>
      <c r="F2065" s="3"/>
    </row>
    <row r="2066" spans="1:6" x14ac:dyDescent="0.2">
      <c r="A2066"/>
      <c r="B2066"/>
      <c r="F2066" s="3"/>
    </row>
    <row r="2067" spans="1:6" x14ac:dyDescent="0.2">
      <c r="A2067"/>
      <c r="B2067"/>
      <c r="F2067" s="3"/>
    </row>
    <row r="2068" spans="1:6" x14ac:dyDescent="0.2">
      <c r="A2068"/>
      <c r="B2068"/>
      <c r="F2068" s="3"/>
    </row>
    <row r="2069" spans="1:6" x14ac:dyDescent="0.2">
      <c r="A2069"/>
      <c r="B2069"/>
      <c r="F2069" s="3"/>
    </row>
    <row r="2070" spans="1:6" x14ac:dyDescent="0.2">
      <c r="A2070"/>
      <c r="B2070"/>
      <c r="F2070" s="3"/>
    </row>
    <row r="2071" spans="1:6" x14ac:dyDescent="0.2">
      <c r="A2071"/>
      <c r="B2071"/>
      <c r="F2071" s="3"/>
    </row>
    <row r="2072" spans="1:6" x14ac:dyDescent="0.2">
      <c r="A2072"/>
      <c r="B2072"/>
      <c r="F2072" s="3"/>
    </row>
    <row r="2073" spans="1:6" x14ac:dyDescent="0.2">
      <c r="A2073"/>
      <c r="B2073"/>
      <c r="F2073" s="3"/>
    </row>
    <row r="2074" spans="1:6" x14ac:dyDescent="0.2">
      <c r="A2074"/>
      <c r="B2074"/>
      <c r="F2074" s="3"/>
    </row>
    <row r="2075" spans="1:6" x14ac:dyDescent="0.2">
      <c r="A2075"/>
      <c r="B2075"/>
      <c r="F2075" s="3"/>
    </row>
    <row r="2076" spans="1:6" x14ac:dyDescent="0.2">
      <c r="A2076"/>
      <c r="B2076"/>
      <c r="F2076" s="3"/>
    </row>
    <row r="2077" spans="1:6" x14ac:dyDescent="0.2">
      <c r="A2077"/>
      <c r="B2077"/>
      <c r="F2077" s="3"/>
    </row>
    <row r="2078" spans="1:6" x14ac:dyDescent="0.2">
      <c r="A2078"/>
      <c r="B2078"/>
      <c r="F2078" s="3"/>
    </row>
    <row r="2079" spans="1:6" x14ac:dyDescent="0.2">
      <c r="A2079"/>
      <c r="B2079"/>
      <c r="F2079" s="3"/>
    </row>
    <row r="2080" spans="1:6" x14ac:dyDescent="0.2">
      <c r="A2080"/>
      <c r="B2080"/>
      <c r="F2080" s="3"/>
    </row>
    <row r="2081" spans="1:6" x14ac:dyDescent="0.2">
      <c r="A2081"/>
      <c r="B2081"/>
      <c r="F2081" s="3"/>
    </row>
    <row r="2082" spans="1:6" x14ac:dyDescent="0.2">
      <c r="A2082"/>
      <c r="B2082"/>
      <c r="F2082" s="3"/>
    </row>
    <row r="2083" spans="1:6" x14ac:dyDescent="0.2">
      <c r="A2083"/>
      <c r="B2083"/>
      <c r="F2083" s="3"/>
    </row>
    <row r="2084" spans="1:6" x14ac:dyDescent="0.2">
      <c r="A2084"/>
      <c r="B2084"/>
      <c r="F2084" s="3"/>
    </row>
    <row r="2085" spans="1:6" x14ac:dyDescent="0.2">
      <c r="A2085"/>
      <c r="B2085"/>
      <c r="F2085" s="3"/>
    </row>
    <row r="2086" spans="1:6" x14ac:dyDescent="0.2">
      <c r="A2086"/>
      <c r="B2086"/>
      <c r="F2086" s="3"/>
    </row>
    <row r="2087" spans="1:6" x14ac:dyDescent="0.2">
      <c r="A2087"/>
      <c r="B2087"/>
      <c r="F2087" s="3"/>
    </row>
    <row r="2088" spans="1:6" x14ac:dyDescent="0.2">
      <c r="A2088"/>
      <c r="B2088"/>
      <c r="F2088" s="3"/>
    </row>
    <row r="2089" spans="1:6" x14ac:dyDescent="0.2">
      <c r="A2089"/>
      <c r="B2089"/>
      <c r="F2089" s="3"/>
    </row>
    <row r="2090" spans="1:6" x14ac:dyDescent="0.2">
      <c r="A2090"/>
      <c r="B2090"/>
      <c r="F2090" s="3"/>
    </row>
    <row r="2091" spans="1:6" x14ac:dyDescent="0.2">
      <c r="A2091"/>
      <c r="B2091"/>
      <c r="F2091" s="3"/>
    </row>
    <row r="2092" spans="1:6" x14ac:dyDescent="0.2">
      <c r="A2092"/>
      <c r="B2092"/>
      <c r="F2092" s="3"/>
    </row>
    <row r="2093" spans="1:6" x14ac:dyDescent="0.2">
      <c r="A2093"/>
      <c r="B2093"/>
      <c r="F2093" s="3"/>
    </row>
    <row r="2094" spans="1:6" x14ac:dyDescent="0.2">
      <c r="A2094"/>
      <c r="B2094"/>
      <c r="F2094" s="3"/>
    </row>
    <row r="2095" spans="1:6" x14ac:dyDescent="0.2">
      <c r="A2095"/>
      <c r="B2095"/>
      <c r="F2095" s="3"/>
    </row>
    <row r="2096" spans="1:6" x14ac:dyDescent="0.2">
      <c r="A2096"/>
      <c r="B2096"/>
      <c r="F2096" s="3"/>
    </row>
    <row r="2097" spans="1:6" x14ac:dyDescent="0.2">
      <c r="A2097"/>
      <c r="B2097"/>
      <c r="F2097" s="3"/>
    </row>
    <row r="2098" spans="1:6" x14ac:dyDescent="0.2">
      <c r="A2098"/>
      <c r="B2098"/>
      <c r="F2098" s="3"/>
    </row>
    <row r="2099" spans="1:6" x14ac:dyDescent="0.2">
      <c r="A2099"/>
      <c r="B2099"/>
      <c r="F2099" s="3"/>
    </row>
    <row r="2100" spans="1:6" x14ac:dyDescent="0.2">
      <c r="A2100"/>
      <c r="B2100"/>
      <c r="F2100" s="3"/>
    </row>
    <row r="2101" spans="1:6" x14ac:dyDescent="0.2">
      <c r="A2101"/>
      <c r="B2101"/>
      <c r="F2101" s="3"/>
    </row>
    <row r="2102" spans="1:6" x14ac:dyDescent="0.2">
      <c r="A2102"/>
      <c r="B2102"/>
      <c r="F2102" s="3"/>
    </row>
    <row r="2103" spans="1:6" x14ac:dyDescent="0.2">
      <c r="A2103"/>
      <c r="B2103"/>
      <c r="F2103" s="3"/>
    </row>
    <row r="2104" spans="1:6" x14ac:dyDescent="0.2">
      <c r="A2104"/>
      <c r="B2104"/>
      <c r="F2104" s="3"/>
    </row>
    <row r="2105" spans="1:6" x14ac:dyDescent="0.2">
      <c r="A2105"/>
      <c r="B2105"/>
      <c r="F2105" s="3"/>
    </row>
    <row r="2106" spans="1:6" x14ac:dyDescent="0.2">
      <c r="A2106"/>
      <c r="B2106"/>
      <c r="F2106" s="3"/>
    </row>
    <row r="2107" spans="1:6" x14ac:dyDescent="0.2">
      <c r="A2107"/>
      <c r="B2107"/>
      <c r="F2107" s="3"/>
    </row>
    <row r="2108" spans="1:6" x14ac:dyDescent="0.2">
      <c r="A2108"/>
      <c r="B2108"/>
      <c r="F2108" s="3"/>
    </row>
    <row r="2109" spans="1:6" x14ac:dyDescent="0.2">
      <c r="A2109"/>
      <c r="B2109"/>
      <c r="F2109" s="3"/>
    </row>
    <row r="2110" spans="1:6" x14ac:dyDescent="0.2">
      <c r="A2110"/>
      <c r="B2110"/>
      <c r="F2110" s="3"/>
    </row>
    <row r="2111" spans="1:6" x14ac:dyDescent="0.2">
      <c r="A2111"/>
      <c r="B2111"/>
      <c r="F2111" s="3"/>
    </row>
    <row r="2112" spans="1:6" x14ac:dyDescent="0.2">
      <c r="A2112"/>
      <c r="B2112"/>
      <c r="F2112" s="3"/>
    </row>
    <row r="2113" spans="1:6" x14ac:dyDescent="0.2">
      <c r="A2113"/>
      <c r="B2113"/>
      <c r="F2113" s="3"/>
    </row>
    <row r="2114" spans="1:6" x14ac:dyDescent="0.2">
      <c r="A2114"/>
      <c r="B2114"/>
      <c r="F2114" s="3"/>
    </row>
    <row r="2115" spans="1:6" x14ac:dyDescent="0.2">
      <c r="A2115"/>
      <c r="B2115"/>
      <c r="F2115" s="3"/>
    </row>
    <row r="2116" spans="1:6" x14ac:dyDescent="0.2">
      <c r="A2116"/>
      <c r="B2116"/>
      <c r="F2116" s="3"/>
    </row>
    <row r="2117" spans="1:6" x14ac:dyDescent="0.2">
      <c r="A2117"/>
      <c r="B2117"/>
      <c r="F2117" s="3"/>
    </row>
    <row r="2118" spans="1:6" x14ac:dyDescent="0.2">
      <c r="A2118"/>
      <c r="B2118"/>
      <c r="F2118" s="3"/>
    </row>
    <row r="2119" spans="1:6" x14ac:dyDescent="0.2">
      <c r="A2119"/>
      <c r="B2119"/>
      <c r="F2119" s="3"/>
    </row>
    <row r="2120" spans="1:6" x14ac:dyDescent="0.2">
      <c r="A2120"/>
      <c r="B2120"/>
      <c r="F2120" s="3"/>
    </row>
    <row r="2121" spans="1:6" x14ac:dyDescent="0.2">
      <c r="A2121"/>
      <c r="B2121"/>
      <c r="F2121" s="3"/>
    </row>
    <row r="2122" spans="1:6" x14ac:dyDescent="0.2">
      <c r="A2122"/>
      <c r="B2122"/>
      <c r="F2122" s="3"/>
    </row>
    <row r="2123" spans="1:6" x14ac:dyDescent="0.2">
      <c r="A2123"/>
      <c r="B2123"/>
      <c r="F2123" s="3"/>
    </row>
    <row r="2124" spans="1:6" x14ac:dyDescent="0.2">
      <c r="A2124"/>
      <c r="B2124"/>
      <c r="F2124" s="3"/>
    </row>
    <row r="2125" spans="1:6" x14ac:dyDescent="0.2">
      <c r="A2125"/>
      <c r="B2125"/>
      <c r="F2125" s="3"/>
    </row>
    <row r="2126" spans="1:6" x14ac:dyDescent="0.2">
      <c r="A2126"/>
      <c r="B2126"/>
      <c r="F2126" s="3"/>
    </row>
    <row r="2127" spans="1:6" x14ac:dyDescent="0.2">
      <c r="A2127"/>
      <c r="B2127"/>
      <c r="F2127" s="3"/>
    </row>
    <row r="2128" spans="1:6" x14ac:dyDescent="0.2">
      <c r="A2128"/>
      <c r="B2128"/>
      <c r="F2128" s="3"/>
    </row>
    <row r="2129" spans="1:6" x14ac:dyDescent="0.2">
      <c r="A2129"/>
      <c r="B2129"/>
      <c r="F2129" s="3"/>
    </row>
    <row r="2130" spans="1:6" x14ac:dyDescent="0.2">
      <c r="A2130"/>
      <c r="B2130"/>
      <c r="F2130" s="3"/>
    </row>
    <row r="2131" spans="1:6" x14ac:dyDescent="0.2">
      <c r="A2131"/>
      <c r="B2131"/>
      <c r="F2131" s="3"/>
    </row>
    <row r="2132" spans="1:6" x14ac:dyDescent="0.2">
      <c r="A2132"/>
      <c r="B2132"/>
      <c r="F2132" s="3"/>
    </row>
    <row r="2133" spans="1:6" x14ac:dyDescent="0.2">
      <c r="A2133"/>
      <c r="B2133"/>
      <c r="F2133" s="3"/>
    </row>
    <row r="2134" spans="1:6" x14ac:dyDescent="0.2">
      <c r="A2134"/>
      <c r="B2134"/>
      <c r="F2134" s="3"/>
    </row>
    <row r="2135" spans="1:6" x14ac:dyDescent="0.2">
      <c r="A2135"/>
      <c r="B2135"/>
      <c r="F2135" s="3"/>
    </row>
    <row r="2136" spans="1:6" x14ac:dyDescent="0.2">
      <c r="A2136"/>
      <c r="B2136"/>
      <c r="F2136" s="3"/>
    </row>
    <row r="2137" spans="1:6" x14ac:dyDescent="0.2">
      <c r="A2137"/>
      <c r="B2137"/>
      <c r="F2137" s="3"/>
    </row>
    <row r="2138" spans="1:6" x14ac:dyDescent="0.2">
      <c r="A2138"/>
      <c r="B2138"/>
      <c r="F2138" s="3"/>
    </row>
    <row r="2139" spans="1:6" x14ac:dyDescent="0.2">
      <c r="A2139"/>
      <c r="B2139"/>
      <c r="F2139" s="3"/>
    </row>
    <row r="2140" spans="1:6" x14ac:dyDescent="0.2">
      <c r="A2140"/>
      <c r="B2140"/>
      <c r="F2140" s="3"/>
    </row>
    <row r="2141" spans="1:6" x14ac:dyDescent="0.2">
      <c r="A2141"/>
      <c r="B2141"/>
      <c r="F2141" s="3"/>
    </row>
    <row r="2142" spans="1:6" x14ac:dyDescent="0.2">
      <c r="A2142"/>
      <c r="B2142"/>
      <c r="F2142" s="3"/>
    </row>
    <row r="2143" spans="1:6" x14ac:dyDescent="0.2">
      <c r="A2143"/>
      <c r="B2143"/>
      <c r="F2143" s="3"/>
    </row>
    <row r="2144" spans="1:6" x14ac:dyDescent="0.2">
      <c r="A2144"/>
      <c r="B2144"/>
      <c r="F2144" s="3"/>
    </row>
    <row r="2145" spans="1:6" x14ac:dyDescent="0.2">
      <c r="A2145"/>
      <c r="B2145"/>
      <c r="F2145" s="3"/>
    </row>
    <row r="2146" spans="1:6" x14ac:dyDescent="0.2">
      <c r="A2146"/>
      <c r="B2146"/>
      <c r="F2146" s="3"/>
    </row>
    <row r="2147" spans="1:6" x14ac:dyDescent="0.2">
      <c r="A2147"/>
      <c r="B2147"/>
      <c r="F2147" s="3"/>
    </row>
    <row r="2148" spans="1:6" x14ac:dyDescent="0.2">
      <c r="A2148"/>
      <c r="B2148"/>
      <c r="F2148" s="3"/>
    </row>
    <row r="2149" spans="1:6" x14ac:dyDescent="0.2">
      <c r="A2149"/>
      <c r="B2149"/>
      <c r="F2149" s="3"/>
    </row>
    <row r="2150" spans="1:6" x14ac:dyDescent="0.2">
      <c r="A2150"/>
      <c r="B2150"/>
      <c r="F2150" s="3"/>
    </row>
    <row r="2151" spans="1:6" x14ac:dyDescent="0.2">
      <c r="A2151"/>
      <c r="B2151"/>
      <c r="F2151" s="3"/>
    </row>
    <row r="2152" spans="1:6" x14ac:dyDescent="0.2">
      <c r="A2152"/>
      <c r="B2152"/>
      <c r="F2152" s="3"/>
    </row>
    <row r="2153" spans="1:6" x14ac:dyDescent="0.2">
      <c r="A2153"/>
      <c r="B2153"/>
      <c r="F2153" s="3"/>
    </row>
    <row r="2154" spans="1:6" x14ac:dyDescent="0.2">
      <c r="A2154"/>
      <c r="B2154"/>
      <c r="F2154" s="3"/>
    </row>
    <row r="2155" spans="1:6" x14ac:dyDescent="0.2">
      <c r="A2155"/>
      <c r="B2155"/>
      <c r="F2155" s="3"/>
    </row>
    <row r="2156" spans="1:6" x14ac:dyDescent="0.2">
      <c r="A2156"/>
      <c r="B2156"/>
      <c r="F2156" s="3"/>
    </row>
    <row r="2157" spans="1:6" x14ac:dyDescent="0.2">
      <c r="A2157"/>
      <c r="B2157"/>
      <c r="F2157" s="3"/>
    </row>
    <row r="2158" spans="1:6" x14ac:dyDescent="0.2">
      <c r="A2158"/>
      <c r="B2158"/>
      <c r="F2158" s="3"/>
    </row>
    <row r="2159" spans="1:6" x14ac:dyDescent="0.2">
      <c r="A2159"/>
      <c r="B2159"/>
      <c r="F2159" s="3"/>
    </row>
    <row r="2160" spans="1:6" x14ac:dyDescent="0.2">
      <c r="A2160"/>
      <c r="B2160"/>
      <c r="F2160" s="3"/>
    </row>
    <row r="2161" spans="1:6" x14ac:dyDescent="0.2">
      <c r="A2161"/>
      <c r="B2161"/>
      <c r="F2161" s="3"/>
    </row>
    <row r="2162" spans="1:6" x14ac:dyDescent="0.2">
      <c r="A2162"/>
      <c r="B2162"/>
      <c r="F2162" s="3"/>
    </row>
    <row r="2163" spans="1:6" x14ac:dyDescent="0.2">
      <c r="A2163"/>
      <c r="B2163"/>
      <c r="F2163" s="3"/>
    </row>
    <row r="2164" spans="1:6" x14ac:dyDescent="0.2">
      <c r="A2164"/>
      <c r="B2164"/>
      <c r="F2164" s="3"/>
    </row>
    <row r="2165" spans="1:6" x14ac:dyDescent="0.2">
      <c r="A2165"/>
      <c r="B2165"/>
      <c r="F2165" s="3"/>
    </row>
    <row r="2166" spans="1:6" x14ac:dyDescent="0.2">
      <c r="A2166"/>
      <c r="B2166"/>
      <c r="F2166" s="3"/>
    </row>
    <row r="2167" spans="1:6" x14ac:dyDescent="0.2">
      <c r="A2167"/>
      <c r="B2167"/>
      <c r="F2167" s="3"/>
    </row>
    <row r="2168" spans="1:6" x14ac:dyDescent="0.2">
      <c r="A2168"/>
      <c r="B2168"/>
      <c r="F2168" s="3"/>
    </row>
    <row r="2169" spans="1:6" x14ac:dyDescent="0.2">
      <c r="A2169"/>
      <c r="B2169"/>
      <c r="F2169" s="3"/>
    </row>
    <row r="2170" spans="1:6" x14ac:dyDescent="0.2">
      <c r="A2170"/>
      <c r="B2170"/>
      <c r="F2170" s="3"/>
    </row>
    <row r="2171" spans="1:6" x14ac:dyDescent="0.2">
      <c r="A2171"/>
      <c r="B2171"/>
      <c r="F2171" s="3"/>
    </row>
    <row r="2172" spans="1:6" x14ac:dyDescent="0.2">
      <c r="A2172"/>
      <c r="B2172"/>
      <c r="F2172" s="3"/>
    </row>
    <row r="2173" spans="1:6" x14ac:dyDescent="0.2">
      <c r="A2173"/>
      <c r="B2173"/>
      <c r="F2173" s="3"/>
    </row>
    <row r="2174" spans="1:6" x14ac:dyDescent="0.2">
      <c r="A2174"/>
      <c r="B2174"/>
      <c r="F2174" s="3"/>
    </row>
    <row r="2175" spans="1:6" x14ac:dyDescent="0.2">
      <c r="A2175"/>
      <c r="B2175"/>
      <c r="F2175" s="3"/>
    </row>
    <row r="2176" spans="1:6" x14ac:dyDescent="0.2">
      <c r="A2176"/>
      <c r="B2176"/>
      <c r="F2176" s="3"/>
    </row>
    <row r="2177" spans="1:6" x14ac:dyDescent="0.2">
      <c r="A2177"/>
      <c r="B2177"/>
      <c r="F2177" s="3"/>
    </row>
    <row r="2178" spans="1:6" x14ac:dyDescent="0.2">
      <c r="A2178"/>
      <c r="B2178"/>
      <c r="F2178" s="3"/>
    </row>
    <row r="2179" spans="1:6" x14ac:dyDescent="0.2">
      <c r="A2179"/>
      <c r="B2179"/>
      <c r="F2179" s="3"/>
    </row>
    <row r="2180" spans="1:6" x14ac:dyDescent="0.2">
      <c r="A2180"/>
      <c r="B2180"/>
      <c r="F2180" s="3"/>
    </row>
    <row r="2181" spans="1:6" x14ac:dyDescent="0.2">
      <c r="A2181"/>
      <c r="B2181"/>
      <c r="F2181" s="3"/>
    </row>
    <row r="2182" spans="1:6" x14ac:dyDescent="0.2">
      <c r="A2182"/>
      <c r="B2182"/>
      <c r="F2182" s="3"/>
    </row>
    <row r="2183" spans="1:6" x14ac:dyDescent="0.2">
      <c r="A2183"/>
      <c r="B2183"/>
      <c r="F2183" s="3"/>
    </row>
    <row r="2184" spans="1:6" x14ac:dyDescent="0.2">
      <c r="A2184"/>
      <c r="B2184"/>
      <c r="F2184" s="3"/>
    </row>
    <row r="2185" spans="1:6" x14ac:dyDescent="0.2">
      <c r="A2185"/>
      <c r="B2185"/>
      <c r="F2185" s="3"/>
    </row>
    <row r="2186" spans="1:6" x14ac:dyDescent="0.2">
      <c r="A2186"/>
      <c r="B2186"/>
      <c r="F2186" s="3"/>
    </row>
    <row r="2187" spans="1:6" x14ac:dyDescent="0.2">
      <c r="A2187"/>
      <c r="B2187"/>
      <c r="F2187" s="3"/>
    </row>
    <row r="2188" spans="1:6" x14ac:dyDescent="0.2">
      <c r="A2188"/>
      <c r="B2188"/>
      <c r="F2188" s="3"/>
    </row>
    <row r="2189" spans="1:6" x14ac:dyDescent="0.2">
      <c r="A2189"/>
      <c r="B2189"/>
      <c r="F2189" s="3"/>
    </row>
    <row r="2190" spans="1:6" x14ac:dyDescent="0.2">
      <c r="A2190"/>
      <c r="B2190"/>
      <c r="F2190" s="3"/>
    </row>
    <row r="2191" spans="1:6" x14ac:dyDescent="0.2">
      <c r="A2191"/>
      <c r="B2191"/>
      <c r="F2191" s="3"/>
    </row>
    <row r="2192" spans="1:6" x14ac:dyDescent="0.2">
      <c r="A2192"/>
      <c r="B2192"/>
      <c r="F2192" s="3"/>
    </row>
    <row r="2193" spans="1:6" x14ac:dyDescent="0.2">
      <c r="A2193"/>
      <c r="B2193"/>
      <c r="F2193" s="3"/>
    </row>
    <row r="2194" spans="1:6" x14ac:dyDescent="0.2">
      <c r="A2194"/>
      <c r="B2194"/>
      <c r="F2194" s="3"/>
    </row>
    <row r="2195" spans="1:6" x14ac:dyDescent="0.2">
      <c r="A2195"/>
      <c r="B2195"/>
      <c r="F2195" s="3"/>
    </row>
    <row r="2196" spans="1:6" x14ac:dyDescent="0.2">
      <c r="A2196"/>
      <c r="B2196"/>
      <c r="F2196" s="3"/>
    </row>
    <row r="2197" spans="1:6" x14ac:dyDescent="0.2">
      <c r="A2197"/>
      <c r="B2197"/>
      <c r="F2197" s="3"/>
    </row>
    <row r="2198" spans="1:6" x14ac:dyDescent="0.2">
      <c r="A2198"/>
      <c r="B2198"/>
      <c r="F2198" s="3"/>
    </row>
    <row r="2199" spans="1:6" x14ac:dyDescent="0.2">
      <c r="A2199"/>
      <c r="B2199"/>
      <c r="F2199" s="3"/>
    </row>
    <row r="2200" spans="1:6" x14ac:dyDescent="0.2">
      <c r="A2200"/>
      <c r="B2200"/>
      <c r="F2200" s="3"/>
    </row>
    <row r="2201" spans="1:6" x14ac:dyDescent="0.2">
      <c r="A2201"/>
      <c r="B2201"/>
      <c r="F2201" s="3"/>
    </row>
    <row r="2202" spans="1:6" x14ac:dyDescent="0.2">
      <c r="A2202"/>
      <c r="B2202"/>
      <c r="F2202" s="3"/>
    </row>
    <row r="2203" spans="1:6" x14ac:dyDescent="0.2">
      <c r="A2203"/>
      <c r="B2203"/>
      <c r="F2203" s="3"/>
    </row>
    <row r="2204" spans="1:6" x14ac:dyDescent="0.2">
      <c r="A2204"/>
      <c r="B2204"/>
      <c r="F2204" s="3"/>
    </row>
    <row r="2205" spans="1:6" x14ac:dyDescent="0.2">
      <c r="A2205"/>
      <c r="B2205"/>
      <c r="F2205" s="3"/>
    </row>
    <row r="2206" spans="1:6" x14ac:dyDescent="0.2">
      <c r="A2206"/>
      <c r="B2206"/>
      <c r="F2206" s="3"/>
    </row>
    <row r="2207" spans="1:6" x14ac:dyDescent="0.2">
      <c r="A2207"/>
      <c r="B2207"/>
      <c r="F2207" s="3"/>
    </row>
    <row r="2208" spans="1:6" x14ac:dyDescent="0.2">
      <c r="A2208"/>
      <c r="B2208"/>
      <c r="F2208" s="3"/>
    </row>
    <row r="2209" spans="1:6" x14ac:dyDescent="0.2">
      <c r="A2209"/>
      <c r="B2209"/>
      <c r="F2209" s="3"/>
    </row>
    <row r="2210" spans="1:6" x14ac:dyDescent="0.2">
      <c r="A2210"/>
      <c r="B2210"/>
      <c r="F2210" s="3"/>
    </row>
    <row r="2211" spans="1:6" x14ac:dyDescent="0.2">
      <c r="A2211"/>
      <c r="B2211"/>
      <c r="F2211" s="3"/>
    </row>
    <row r="2212" spans="1:6" x14ac:dyDescent="0.2">
      <c r="A2212"/>
      <c r="B2212"/>
      <c r="F2212" s="3"/>
    </row>
    <row r="2213" spans="1:6" x14ac:dyDescent="0.2">
      <c r="A2213"/>
      <c r="B2213"/>
      <c r="F2213" s="3"/>
    </row>
    <row r="2214" spans="1:6" x14ac:dyDescent="0.2">
      <c r="A2214"/>
      <c r="B2214"/>
      <c r="F2214" s="3"/>
    </row>
    <row r="2215" spans="1:6" x14ac:dyDescent="0.2">
      <c r="A2215"/>
      <c r="B2215"/>
      <c r="F2215" s="3"/>
    </row>
    <row r="2216" spans="1:6" x14ac:dyDescent="0.2">
      <c r="A2216"/>
      <c r="B2216"/>
      <c r="F2216" s="3"/>
    </row>
    <row r="2217" spans="1:6" x14ac:dyDescent="0.2">
      <c r="A2217"/>
      <c r="B2217"/>
      <c r="F2217" s="3"/>
    </row>
    <row r="2218" spans="1:6" x14ac:dyDescent="0.2">
      <c r="A2218"/>
      <c r="B2218"/>
      <c r="F2218" s="3"/>
    </row>
    <row r="2219" spans="1:6" x14ac:dyDescent="0.2">
      <c r="A2219"/>
      <c r="B2219"/>
      <c r="F2219" s="3"/>
    </row>
    <row r="2220" spans="1:6" x14ac:dyDescent="0.2">
      <c r="A2220"/>
      <c r="B2220"/>
      <c r="F2220" s="3"/>
    </row>
    <row r="2221" spans="1:6" x14ac:dyDescent="0.2">
      <c r="A2221"/>
      <c r="B2221"/>
      <c r="F2221" s="3"/>
    </row>
    <row r="2222" spans="1:6" x14ac:dyDescent="0.2">
      <c r="A2222"/>
      <c r="B2222"/>
      <c r="F2222" s="3"/>
    </row>
    <row r="2223" spans="1:6" x14ac:dyDescent="0.2">
      <c r="A2223"/>
      <c r="B2223"/>
      <c r="F2223" s="3"/>
    </row>
    <row r="2224" spans="1:6" x14ac:dyDescent="0.2">
      <c r="A2224"/>
      <c r="B2224"/>
      <c r="F2224" s="3"/>
    </row>
    <row r="2225" spans="1:6" x14ac:dyDescent="0.2">
      <c r="A2225"/>
      <c r="B2225"/>
      <c r="F2225" s="3"/>
    </row>
    <row r="2226" spans="1:6" x14ac:dyDescent="0.2">
      <c r="A2226"/>
      <c r="B2226"/>
      <c r="F2226" s="3"/>
    </row>
    <row r="2227" spans="1:6" x14ac:dyDescent="0.2">
      <c r="A2227"/>
      <c r="B2227"/>
      <c r="F2227" s="3"/>
    </row>
    <row r="2228" spans="1:6" x14ac:dyDescent="0.2">
      <c r="A2228"/>
      <c r="B2228"/>
      <c r="F2228" s="3"/>
    </row>
    <row r="2229" spans="1:6" x14ac:dyDescent="0.2">
      <c r="A2229"/>
      <c r="B2229"/>
      <c r="F2229" s="3"/>
    </row>
    <row r="2230" spans="1:6" x14ac:dyDescent="0.2">
      <c r="A2230"/>
      <c r="B2230"/>
      <c r="F2230" s="3"/>
    </row>
    <row r="2231" spans="1:6" x14ac:dyDescent="0.2">
      <c r="A2231"/>
      <c r="B2231"/>
      <c r="F2231" s="3"/>
    </row>
    <row r="2232" spans="1:6" x14ac:dyDescent="0.2">
      <c r="A2232"/>
      <c r="B2232"/>
      <c r="F2232" s="3"/>
    </row>
    <row r="2233" spans="1:6" x14ac:dyDescent="0.2">
      <c r="A2233"/>
      <c r="B2233"/>
      <c r="F2233" s="3"/>
    </row>
    <row r="2234" spans="1:6" x14ac:dyDescent="0.2">
      <c r="A2234"/>
      <c r="B2234"/>
      <c r="F2234" s="3"/>
    </row>
    <row r="2235" spans="1:6" x14ac:dyDescent="0.2">
      <c r="A2235"/>
      <c r="B2235"/>
      <c r="F2235" s="3"/>
    </row>
    <row r="2236" spans="1:6" x14ac:dyDescent="0.2">
      <c r="A2236"/>
      <c r="B2236"/>
      <c r="F2236" s="3"/>
    </row>
    <row r="2237" spans="1:6" x14ac:dyDescent="0.2">
      <c r="A2237"/>
      <c r="B2237"/>
      <c r="F2237" s="3"/>
    </row>
    <row r="2238" spans="1:6" x14ac:dyDescent="0.2">
      <c r="A2238"/>
      <c r="B2238"/>
      <c r="F2238" s="3"/>
    </row>
    <row r="2239" spans="1:6" x14ac:dyDescent="0.2">
      <c r="A2239"/>
      <c r="B2239"/>
      <c r="F2239" s="3"/>
    </row>
    <row r="2240" spans="1:6" x14ac:dyDescent="0.2">
      <c r="A2240"/>
      <c r="B2240"/>
      <c r="F2240" s="3"/>
    </row>
    <row r="2241" spans="1:6" x14ac:dyDescent="0.2">
      <c r="A2241"/>
      <c r="B2241"/>
      <c r="F2241" s="3"/>
    </row>
    <row r="2242" spans="1:6" x14ac:dyDescent="0.2">
      <c r="A2242"/>
      <c r="B2242"/>
      <c r="F2242" s="3"/>
    </row>
    <row r="2243" spans="1:6" x14ac:dyDescent="0.2">
      <c r="A2243"/>
      <c r="B2243"/>
      <c r="F2243" s="3"/>
    </row>
    <row r="2244" spans="1:6" x14ac:dyDescent="0.2">
      <c r="A2244"/>
      <c r="B2244"/>
      <c r="F2244" s="3"/>
    </row>
    <row r="2245" spans="1:6" x14ac:dyDescent="0.2">
      <c r="A2245"/>
      <c r="B2245"/>
      <c r="F2245" s="3"/>
    </row>
    <row r="2246" spans="1:6" x14ac:dyDescent="0.2">
      <c r="A2246"/>
      <c r="B2246"/>
      <c r="F2246" s="3"/>
    </row>
    <row r="2247" spans="1:6" x14ac:dyDescent="0.2">
      <c r="A2247"/>
      <c r="B2247"/>
      <c r="F2247" s="3"/>
    </row>
    <row r="2248" spans="1:6" x14ac:dyDescent="0.2">
      <c r="A2248"/>
      <c r="B2248"/>
      <c r="F2248" s="3"/>
    </row>
    <row r="2249" spans="1:6" x14ac:dyDescent="0.2">
      <c r="A2249"/>
      <c r="B2249"/>
      <c r="F2249" s="3"/>
    </row>
    <row r="2250" spans="1:6" x14ac:dyDescent="0.2">
      <c r="A2250"/>
      <c r="B2250"/>
      <c r="F2250" s="3"/>
    </row>
    <row r="2251" spans="1:6" x14ac:dyDescent="0.2">
      <c r="A2251"/>
      <c r="B2251"/>
      <c r="F2251" s="3"/>
    </row>
    <row r="2252" spans="1:6" x14ac:dyDescent="0.2">
      <c r="A2252"/>
      <c r="B2252"/>
      <c r="F2252" s="3"/>
    </row>
    <row r="2253" spans="1:6" x14ac:dyDescent="0.2">
      <c r="A2253"/>
      <c r="B2253"/>
      <c r="F2253" s="3"/>
    </row>
    <row r="2254" spans="1:6" x14ac:dyDescent="0.2">
      <c r="A2254"/>
      <c r="B2254"/>
      <c r="F2254" s="3"/>
    </row>
    <row r="2255" spans="1:6" x14ac:dyDescent="0.2">
      <c r="A2255"/>
      <c r="B2255"/>
      <c r="F2255" s="3"/>
    </row>
    <row r="2256" spans="1:6" x14ac:dyDescent="0.2">
      <c r="A2256"/>
      <c r="B2256"/>
      <c r="F2256" s="3"/>
    </row>
    <row r="2257" spans="1:6" x14ac:dyDescent="0.2">
      <c r="A2257"/>
      <c r="B2257"/>
      <c r="F2257" s="3"/>
    </row>
    <row r="2258" spans="1:6" x14ac:dyDescent="0.2">
      <c r="A2258"/>
      <c r="B2258"/>
      <c r="F2258" s="3"/>
    </row>
    <row r="2259" spans="1:6" x14ac:dyDescent="0.2">
      <c r="A2259"/>
      <c r="B2259"/>
      <c r="F2259" s="3"/>
    </row>
    <row r="2260" spans="1:6" x14ac:dyDescent="0.2">
      <c r="A2260"/>
      <c r="B2260"/>
      <c r="F2260" s="3"/>
    </row>
    <row r="2261" spans="1:6" x14ac:dyDescent="0.2">
      <c r="A2261"/>
      <c r="B2261"/>
      <c r="F2261" s="3"/>
    </row>
    <row r="2262" spans="1:6" x14ac:dyDescent="0.2">
      <c r="A2262"/>
      <c r="B2262"/>
      <c r="F2262" s="3"/>
    </row>
    <row r="2263" spans="1:6" x14ac:dyDescent="0.2">
      <c r="A2263"/>
      <c r="B2263"/>
      <c r="F2263" s="3"/>
    </row>
    <row r="2264" spans="1:6" x14ac:dyDescent="0.2">
      <c r="A2264"/>
      <c r="B2264"/>
      <c r="F2264" s="3"/>
    </row>
    <row r="2265" spans="1:6" x14ac:dyDescent="0.2">
      <c r="A2265"/>
      <c r="B2265"/>
      <c r="F2265" s="3"/>
    </row>
    <row r="2266" spans="1:6" x14ac:dyDescent="0.2">
      <c r="A2266"/>
      <c r="B2266"/>
      <c r="F2266" s="3"/>
    </row>
    <row r="2267" spans="1:6" x14ac:dyDescent="0.2">
      <c r="A2267"/>
      <c r="B2267"/>
      <c r="F2267" s="3"/>
    </row>
    <row r="2268" spans="1:6" x14ac:dyDescent="0.2">
      <c r="A2268"/>
      <c r="B2268"/>
      <c r="F2268" s="3"/>
    </row>
    <row r="2269" spans="1:6" x14ac:dyDescent="0.2">
      <c r="A2269"/>
      <c r="B2269"/>
      <c r="F2269" s="3"/>
    </row>
    <row r="2270" spans="1:6" x14ac:dyDescent="0.2">
      <c r="A2270"/>
      <c r="B2270"/>
      <c r="F2270" s="3"/>
    </row>
    <row r="2271" spans="1:6" x14ac:dyDescent="0.2">
      <c r="A2271"/>
      <c r="B2271"/>
      <c r="F2271" s="3"/>
    </row>
    <row r="2272" spans="1:6" x14ac:dyDescent="0.2">
      <c r="A2272"/>
      <c r="B2272"/>
      <c r="F2272" s="3"/>
    </row>
    <row r="2273" spans="1:6" x14ac:dyDescent="0.2">
      <c r="A2273"/>
      <c r="B2273"/>
      <c r="F2273" s="3"/>
    </row>
    <row r="2274" spans="1:6" x14ac:dyDescent="0.2">
      <c r="A2274"/>
      <c r="B2274"/>
      <c r="F2274" s="3"/>
    </row>
    <row r="2275" spans="1:6" x14ac:dyDescent="0.2">
      <c r="A2275"/>
      <c r="B2275"/>
      <c r="F2275" s="3"/>
    </row>
    <row r="2276" spans="1:6" x14ac:dyDescent="0.2">
      <c r="A2276"/>
      <c r="B2276"/>
      <c r="F2276" s="3"/>
    </row>
    <row r="2277" spans="1:6" x14ac:dyDescent="0.2">
      <c r="A2277"/>
      <c r="B2277"/>
      <c r="F2277" s="3"/>
    </row>
    <row r="2278" spans="1:6" x14ac:dyDescent="0.2">
      <c r="A2278"/>
      <c r="B2278"/>
      <c r="F2278" s="3"/>
    </row>
    <row r="2279" spans="1:6" x14ac:dyDescent="0.2">
      <c r="A2279"/>
      <c r="B2279"/>
      <c r="F2279" s="3"/>
    </row>
    <row r="2280" spans="1:6" x14ac:dyDescent="0.2">
      <c r="A2280"/>
      <c r="B2280"/>
      <c r="F2280" s="3"/>
    </row>
    <row r="2281" spans="1:6" x14ac:dyDescent="0.2">
      <c r="A2281"/>
      <c r="B2281"/>
      <c r="F2281" s="3"/>
    </row>
    <row r="2282" spans="1:6" x14ac:dyDescent="0.2">
      <c r="A2282"/>
      <c r="B2282"/>
      <c r="F2282" s="3"/>
    </row>
    <row r="2283" spans="1:6" x14ac:dyDescent="0.2">
      <c r="A2283"/>
      <c r="B2283"/>
      <c r="F2283" s="3"/>
    </row>
    <row r="2284" spans="1:6" x14ac:dyDescent="0.2">
      <c r="A2284"/>
      <c r="B2284"/>
      <c r="F2284" s="3"/>
    </row>
    <row r="2285" spans="1:6" x14ac:dyDescent="0.2">
      <c r="A2285"/>
      <c r="B2285"/>
      <c r="F2285" s="3"/>
    </row>
    <row r="2286" spans="1:6" x14ac:dyDescent="0.2">
      <c r="A2286"/>
      <c r="B2286"/>
      <c r="F2286" s="3"/>
    </row>
    <row r="2287" spans="1:6" x14ac:dyDescent="0.2">
      <c r="A2287"/>
      <c r="B2287"/>
      <c r="F2287" s="3"/>
    </row>
    <row r="2288" spans="1:6" x14ac:dyDescent="0.2">
      <c r="A2288"/>
      <c r="B2288"/>
      <c r="F2288" s="3"/>
    </row>
    <row r="2289" spans="1:6" x14ac:dyDescent="0.2">
      <c r="A2289"/>
      <c r="B2289"/>
      <c r="F2289" s="3"/>
    </row>
    <row r="2290" spans="1:6" x14ac:dyDescent="0.2">
      <c r="A2290"/>
      <c r="B2290"/>
      <c r="F2290" s="3"/>
    </row>
    <row r="2291" spans="1:6" x14ac:dyDescent="0.2">
      <c r="A2291"/>
      <c r="B2291"/>
      <c r="F2291" s="3"/>
    </row>
    <row r="2292" spans="1:6" x14ac:dyDescent="0.2">
      <c r="A2292"/>
      <c r="B2292"/>
      <c r="F2292" s="3"/>
    </row>
    <row r="2293" spans="1:6" x14ac:dyDescent="0.2">
      <c r="A2293"/>
      <c r="B2293"/>
      <c r="F2293" s="3"/>
    </row>
    <row r="2294" spans="1:6" x14ac:dyDescent="0.2">
      <c r="A2294"/>
      <c r="B2294"/>
      <c r="F2294" s="3"/>
    </row>
    <row r="2295" spans="1:6" x14ac:dyDescent="0.2">
      <c r="A2295"/>
      <c r="B2295"/>
      <c r="F2295" s="3"/>
    </row>
    <row r="2296" spans="1:6" x14ac:dyDescent="0.2">
      <c r="A2296"/>
      <c r="B2296"/>
      <c r="F2296" s="3"/>
    </row>
    <row r="2297" spans="1:6" x14ac:dyDescent="0.2">
      <c r="A2297"/>
      <c r="B2297"/>
      <c r="F2297" s="3"/>
    </row>
    <row r="2298" spans="1:6" x14ac:dyDescent="0.2">
      <c r="A2298"/>
      <c r="B2298"/>
      <c r="F2298" s="3"/>
    </row>
    <row r="2299" spans="1:6" x14ac:dyDescent="0.2">
      <c r="A2299"/>
      <c r="B2299"/>
      <c r="F2299" s="3"/>
    </row>
    <row r="2300" spans="1:6" x14ac:dyDescent="0.2">
      <c r="A2300"/>
      <c r="B2300"/>
      <c r="F2300" s="3"/>
    </row>
    <row r="2301" spans="1:6" x14ac:dyDescent="0.2">
      <c r="A2301"/>
      <c r="B2301"/>
      <c r="F2301" s="3"/>
    </row>
    <row r="2302" spans="1:6" x14ac:dyDescent="0.2">
      <c r="A2302"/>
      <c r="B2302"/>
      <c r="F2302" s="3"/>
    </row>
    <row r="2303" spans="1:6" x14ac:dyDescent="0.2">
      <c r="A2303"/>
      <c r="B2303"/>
      <c r="F2303" s="3"/>
    </row>
    <row r="2304" spans="1:6" x14ac:dyDescent="0.2">
      <c r="A2304"/>
      <c r="B2304"/>
      <c r="F2304" s="3"/>
    </row>
    <row r="2305" spans="1:6" x14ac:dyDescent="0.2">
      <c r="A2305"/>
      <c r="B2305"/>
      <c r="F2305" s="3"/>
    </row>
    <row r="2306" spans="1:6" x14ac:dyDescent="0.2">
      <c r="A2306"/>
      <c r="B2306"/>
      <c r="F2306" s="3"/>
    </row>
    <row r="2307" spans="1:6" x14ac:dyDescent="0.2">
      <c r="A2307"/>
      <c r="B2307"/>
      <c r="F2307" s="3"/>
    </row>
    <row r="2308" spans="1:6" x14ac:dyDescent="0.2">
      <c r="A2308"/>
      <c r="B2308"/>
      <c r="F2308" s="3"/>
    </row>
    <row r="2309" spans="1:6" x14ac:dyDescent="0.2">
      <c r="A2309"/>
      <c r="B2309"/>
      <c r="F2309" s="3"/>
    </row>
    <row r="2310" spans="1:6" x14ac:dyDescent="0.2">
      <c r="A2310"/>
      <c r="B2310"/>
      <c r="F2310" s="3"/>
    </row>
    <row r="2311" spans="1:6" x14ac:dyDescent="0.2">
      <c r="A2311"/>
      <c r="B2311"/>
      <c r="F2311" s="3"/>
    </row>
    <row r="2312" spans="1:6" x14ac:dyDescent="0.2">
      <c r="A2312"/>
      <c r="B2312"/>
      <c r="F2312" s="3"/>
    </row>
    <row r="2313" spans="1:6" x14ac:dyDescent="0.2">
      <c r="A2313"/>
      <c r="B2313"/>
      <c r="F2313" s="3"/>
    </row>
    <row r="2314" spans="1:6" x14ac:dyDescent="0.2">
      <c r="A2314"/>
      <c r="B2314"/>
      <c r="F2314" s="3"/>
    </row>
    <row r="2315" spans="1:6" x14ac:dyDescent="0.2">
      <c r="A2315"/>
      <c r="B2315"/>
      <c r="F2315" s="3"/>
    </row>
    <row r="2316" spans="1:6" x14ac:dyDescent="0.2">
      <c r="A2316"/>
      <c r="B2316"/>
      <c r="F2316" s="3"/>
    </row>
    <row r="2317" spans="1:6" x14ac:dyDescent="0.2">
      <c r="A2317"/>
      <c r="B2317"/>
      <c r="F2317" s="3"/>
    </row>
    <row r="2318" spans="1:6" x14ac:dyDescent="0.2">
      <c r="A2318"/>
      <c r="B2318"/>
      <c r="F2318" s="3"/>
    </row>
    <row r="2319" spans="1:6" x14ac:dyDescent="0.2">
      <c r="A2319"/>
      <c r="B2319"/>
      <c r="F2319" s="3"/>
    </row>
  </sheetData>
  <mergeCells count="12">
    <mergeCell ref="C1418:F1418"/>
    <mergeCell ref="F1245:F1246"/>
    <mergeCell ref="F1247:F1248"/>
    <mergeCell ref="F1249:F1250"/>
    <mergeCell ref="F1251:F1255"/>
    <mergeCell ref="F1256:F1257"/>
    <mergeCell ref="C1328:E1328"/>
    <mergeCell ref="C2:F2"/>
    <mergeCell ref="C3:F3"/>
    <mergeCell ref="C4:F4"/>
    <mergeCell ref="C5:F5"/>
    <mergeCell ref="C6:F6"/>
  </mergeCells>
  <pageMargins left="0.98425196850393704" right="0.19685039370078741" top="0.19685039370078741" bottom="0.19685039370078741" header="0.23622047244094491" footer="0.19685039370078741"/>
  <pageSetup paperSize="9" scale="1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01.10.2019г</vt:lpstr>
      <vt:lpstr>'01.10.2019г'!Заголовки_для_печати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Хозяин</dc:creator>
  <cp:lastModifiedBy>User</cp:lastModifiedBy>
  <cp:lastPrinted>2019-10-01T04:48:41Z</cp:lastPrinted>
  <dcterms:created xsi:type="dcterms:W3CDTF">2006-04-28T05:11:00Z</dcterms:created>
  <dcterms:modified xsi:type="dcterms:W3CDTF">2019-10-01T05:30:56Z</dcterms:modified>
</cp:coreProperties>
</file>